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1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4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drawings/drawing2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4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8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7.xml" ContentType="application/vnd.openxmlformats-officedocument.drawing+xml"/>
  <Override PartName="/xl/charts/chart8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8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8.xml" ContentType="application/vnd.openxmlformats-officedocument.drawing+xml"/>
  <Override PartName="/xl/charts/chart8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8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8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8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8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2.xml" ContentType="application/vnd.openxmlformats-officedocument.drawing+xml"/>
  <Override PartName="/xl/charts/chart9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92.xml" ContentType="application/vnd.openxmlformats-officedocument.drawingml.chart+xml"/>
  <Override PartName="/xl/drawings/drawing33.xml" ContentType="application/vnd.openxmlformats-officedocument.drawing+xml"/>
  <Override PartName="/xl/charts/chart9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94.xml" ContentType="application/vnd.openxmlformats-officedocument.drawingml.chart+xml"/>
  <Override PartName="/xl/drawings/drawing34.xml" ContentType="application/vnd.openxmlformats-officedocument.drawing+xml"/>
  <Override PartName="/xl/charts/chart95.xml" ContentType="application/vnd.openxmlformats-officedocument.drawingml.chart+xml"/>
  <Override PartName="/xl/drawings/drawing35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36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7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10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10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38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9.xml" ContentType="application/vnd.openxmlformats-officedocument.drawing+xml"/>
  <Override PartName="/xl/charts/chart11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11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11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115.xml" ContentType="application/vnd.openxmlformats-officedocument.drawingml.chart+xml"/>
  <Override PartName="/xl/drawings/drawing40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11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120.xml" ContentType="application/vnd.openxmlformats-officedocument.drawingml.chart+xml"/>
  <Override PartName="/xl/drawings/drawing41.xml" ContentType="application/vnd.openxmlformats-officedocument.drawing+xml"/>
  <Override PartName="/xl/charts/chart12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43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4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45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6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47.xml" ContentType="application/vnd.openxmlformats-officedocument.drawing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48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49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50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drawings/drawing51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52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53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54.xml" ContentType="application/vnd.openxmlformats-officedocument.drawing+xml"/>
  <Override PartName="/xl/charts/chart182.xml" ContentType="application/vnd.openxmlformats-officedocument.drawingml.chart+xml"/>
  <Override PartName="/xl/drawings/drawing55.xml" ContentType="application/vnd.openxmlformats-officedocument.drawing+xml"/>
  <Override PartName="/xl/charts/chart183.xml" ContentType="application/vnd.openxmlformats-officedocument.drawingml.chart+xml"/>
  <Override PartName="/xl/drawings/drawing56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57.xml" ContentType="application/vnd.openxmlformats-officedocument.drawing+xml"/>
  <Override PartName="/xl/charts/chart18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18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8.xml" ContentType="application/vnd.openxmlformats-officedocument.drawing+xml"/>
  <Override PartName="/xl/charts/chart18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18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drawings/drawing59.xml" ContentType="application/vnd.openxmlformats-officedocument.drawing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60.xml" ContentType="application/vnd.openxmlformats-officedocument.drawing+xml"/>
  <Override PartName="/xl/charts/chart196.xml" ContentType="application/vnd.openxmlformats-officedocument.drawingml.chart+xml"/>
  <Override PartName="/xl/drawings/drawing61.xml" ContentType="application/vnd.openxmlformats-officedocument.drawing+xml"/>
  <Override PartName="/xl/charts/chart19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19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64.xml" ContentType="application/vnd.openxmlformats-officedocument.drawing+xml"/>
  <Override PartName="/xl/charts/chart199.xml" ContentType="application/vnd.openxmlformats-officedocument.drawingml.chart+xml"/>
  <Override PartName="/xl/drawings/drawing65.xml" ContentType="application/vnd.openxmlformats-officedocument.drawing+xml"/>
  <Override PartName="/xl/charts/chart20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66.xml" ContentType="application/vnd.openxmlformats-officedocument.drawing+xml"/>
  <Override PartName="/xl/charts/chart201.xml" ContentType="application/vnd.openxmlformats-officedocument.drawingml.chart+xml"/>
  <Override PartName="/xl/drawings/drawing67.xml" ContentType="application/vnd.openxmlformats-officedocument.drawing+xml"/>
  <Override PartName="/xl/charts/chart202.xml" ContentType="application/vnd.openxmlformats-officedocument.drawingml.chart+xml"/>
  <Override PartName="/xl/drawings/drawing68.xml" ContentType="application/vnd.openxmlformats-officedocument.drawing+xml"/>
  <Override PartName="/xl/charts/chart20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69.xml" ContentType="application/vnd.openxmlformats-officedocument.drawing+xml"/>
  <Override PartName="/xl/charts/chart204.xml" ContentType="application/vnd.openxmlformats-officedocument.drawingml.chart+xml"/>
  <Override PartName="/xl/drawings/drawing70.xml" ContentType="application/vnd.openxmlformats-officedocument.drawing+xml"/>
  <Override PartName="/xl/charts/chart205.xml" ContentType="application/vnd.openxmlformats-officedocument.drawingml.chart+xml"/>
  <Override PartName="/xl/drawings/drawing71.xml" ContentType="application/vnd.openxmlformats-officedocument.drawingml.chartshapes+xml"/>
  <Override PartName="/xl/charts/chart206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207.xml" ContentType="application/vnd.openxmlformats-officedocument.drawingml.chart+xml"/>
  <Override PartName="/xl/drawings/drawing74.xml" ContentType="application/vnd.openxmlformats-officedocument.drawing+xml"/>
  <Override PartName="/xl/charts/chart20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20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21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morningstaronline.sharepoint.com/sites/PB/editorial/editorial-resources/Content and IP Document Library/1. Reports/2. Core - VC/Venture Monitor/2024/3. Q3 2024/7. Final/"/>
    </mc:Choice>
  </mc:AlternateContent>
  <xr:revisionPtr revIDLastSave="563" documentId="8_{586A53F9-3D83-4846-A3B7-4AD9F334D51D}" xr6:coauthVersionLast="47" xr6:coauthVersionMax="47" xr10:uidLastSave="{4C80D65F-0887-4480-AF08-EAAB2964B45F}"/>
  <bookViews>
    <workbookView xWindow="-5010" yWindow="-16320" windowWidth="38640" windowHeight="15720" tabRatio="700" firstSheet="1" activeTab="1" xr2:uid="{14F672AD-688E-4E83-9E33-C12405C8761A}"/>
  </bookViews>
  <sheets>
    <sheet name="PB_CACHE" sheetId="930" state="veryHidden" r:id="rId1"/>
    <sheet name="Table of Contents" sheetId="66" r:id="rId2"/>
    <sheet name="Deal Activity" sheetId="837" r:id="rId3"/>
    <sheet name="Deals x Size" sheetId="838" r:id="rId4"/>
    <sheet name="Deals x Sector" sheetId="839" r:id="rId5"/>
    <sheet name="Crossover Investor Rnds" sheetId="840" r:id="rId6"/>
    <sheet name="Pre-seed &amp; Seed" sheetId="841" r:id="rId7"/>
    <sheet name="Pre-seed &amp; Seed x Size" sheetId="842" r:id="rId8"/>
    <sheet name="Early-Stage Activity" sheetId="843" r:id="rId9"/>
    <sheet name="Early Stage x Size" sheetId="844" r:id="rId10"/>
    <sheet name="Late-Stage Activity" sheetId="845" r:id="rId11"/>
    <sheet name="Late Stage x Size" sheetId="846" r:id="rId12"/>
    <sheet name="Venture-Growth Activity" sheetId="847" r:id="rId13"/>
    <sheet name="Venture Growth x Size" sheetId="848" r:id="rId14"/>
    <sheet name="Angel Activity" sheetId="849" r:id="rId15"/>
    <sheet name="Angel x Size" sheetId="850" r:id="rId16"/>
    <sheet name="First Financings" sheetId="851" r:id="rId17"/>
    <sheet name="Mega-Rounds ($100M+)" sheetId="852" r:id="rId18"/>
    <sheet name="Deals x Region" sheetId="853" r:id="rId19"/>
    <sheet name="Deals x State" sheetId="854" r:id="rId20"/>
    <sheet name="Deals x CSA" sheetId="855" r:id="rId21"/>
    <sheet name="Deals x Lead Investor" sheetId="856" r:id="rId22"/>
    <sheet name="CVC Activity" sheetId="857" r:id="rId23"/>
    <sheet name="CVC x Size" sheetId="858" r:id="rId24"/>
    <sheet name="NTI" sheetId="859" r:id="rId25"/>
    <sheet name="NTI Deal Leadership" sheetId="860" r:id="rId26"/>
    <sheet name="Female Founder Activity" sheetId="861" r:id="rId27"/>
    <sheet name="Female Founder First Financings" sheetId="862" r:id="rId28"/>
    <sheet name="Female Founder Activity x qtr" sheetId="863" r:id="rId29"/>
    <sheet name="Female Founder x Stage" sheetId="864" r:id="rId30"/>
    <sheet name="Female Founder League Tables" sheetId="865" r:id="rId31"/>
    <sheet name="Life Sciences" sheetId="866" r:id="rId32"/>
    <sheet name="Tech" sheetId="867" r:id="rId33"/>
    <sheet name="Unicorn Activity" sheetId="868" r:id="rId34"/>
    <sheet name="Aggregate Unicorns" sheetId="869" r:id="rId35"/>
    <sheet name="Exit Activity" sheetId="914" r:id="rId36"/>
    <sheet name="Exits x Size" sheetId="915" r:id="rId37"/>
    <sheet name="Exits x Previous Round" sheetId="916" r:id="rId38"/>
    <sheet name="Exits x Sector" sheetId="917" r:id="rId39"/>
    <sheet name="Exits x Type" sheetId="918" r:id="rId40"/>
    <sheet name="Female Founder Exits" sheetId="919" r:id="rId41"/>
    <sheet name="Exits vs Investments" sheetId="920" r:id="rId42"/>
    <sheet name="Exit Medians and Avg" sheetId="921" r:id="rId43"/>
    <sheet name="Sector -  Life Sciences" sheetId="878" r:id="rId44"/>
    <sheet name="Sector - Cybersecurity" sheetId="879" r:id="rId45"/>
    <sheet name="Median Deal Size" sheetId="880" r:id="rId46"/>
    <sheet name="Median Pre Value" sheetId="881" r:id="rId47"/>
    <sheet name="Median Age" sheetId="882" r:id="rId48"/>
    <sheet name="Median by Gender" sheetId="883" r:id="rId49"/>
    <sheet name="Median Deal Size x Series" sheetId="884" r:id="rId50"/>
    <sheet name="Unique Investor Count" sheetId="885" r:id="rId51"/>
    <sheet name="Venture Debt x Sector" sheetId="886" r:id="rId52"/>
    <sheet name="Venture Debt x Stage" sheetId="887" r:id="rId53"/>
    <sheet name="Venture Debt Medians x Stage" sheetId="888" r:id="rId54"/>
    <sheet name="Fundraising Activity" sheetId="889" r:id="rId55"/>
    <sheet name="First-Time Fundraising" sheetId="890" r:id="rId56"/>
    <sheet name="Fundraising x Size" sheetId="891" r:id="rId57"/>
    <sheet name="Emerging vs Experienced Funds" sheetId="892" r:id="rId58"/>
    <sheet name="Fundraising Medians and Avg" sheetId="893" r:id="rId59"/>
    <sheet name="Fundraising x CSA" sheetId="894" r:id="rId60"/>
    <sheet name="SPAC Activity" sheetId="895" r:id="rId61"/>
    <sheet name="Dry Powder" sheetId="926" r:id="rId62"/>
    <sheet name="AUM" sheetId="927" r:id="rId63"/>
    <sheet name="Cash flows" sheetId="928" r:id="rId64"/>
    <sheet name="US VC IRR" sheetId="899" r:id="rId65"/>
    <sheet name="US VC Company Inventory" sheetId="900" r:id="rId66"/>
    <sheet name="Price to Sales Multiple" sheetId="901" r:id="rId67"/>
    <sheet name="IPO Indexes" sheetId="922" r:id="rId68"/>
    <sheet name="Dealmaking Indicator" sheetId="903" r:id="rId69"/>
    <sheet name="Dealmaking Indicator ex-AI" sheetId="923" r:id="rId70"/>
    <sheet name="Capital Demand to Supply Ratio" sheetId="904" r:id="rId71"/>
    <sheet name="US VC distributions" sheetId="924" r:id="rId72"/>
  </sheets>
  <definedNames>
    <definedName name="_DLX1.USE">#REF!</definedName>
    <definedName name="_xlnm._FilterDatabase" localSheetId="30" hidden="1">'Female Founder League Tables'!$B$7:$C$12</definedName>
    <definedName name="_Regression_Int">1</definedName>
    <definedName name="_xlcn.WorksheetConnection_2022Q1PitchBookGlobalMADeals.xlsxTable11" localSheetId="69" hidden="1">#REF!</definedName>
    <definedName name="_xlcn.WorksheetConnection_2022Q1PitchBookGlobalMADeals.xlsxTable11" hidden="1">#REF!</definedName>
    <definedName name="_xlcn.WorksheetConnection_2022Q1PitchBookGlobalMADeals.xlsxTable41" localSheetId="69" hidden="1">Table4</definedName>
    <definedName name="_xlcn.WorksheetConnection_2022Q1PitchBookGlobalMADeals.xlsxTable41" hidden="1">Table4</definedName>
    <definedName name="_xlcn.WorksheetConnection_Deal_FlowABO" localSheetId="15" hidden="1">#REF!</definedName>
    <definedName name="_xlcn.WorksheetConnection_Deal_FlowABO" localSheetId="22" hidden="1">#REF!</definedName>
    <definedName name="_xlcn.WorksheetConnection_Deal_FlowABO" localSheetId="69" hidden="1">#REF!</definedName>
    <definedName name="_xlcn.WorksheetConnection_Deal_FlowABO" localSheetId="20" hidden="1">#REF!</definedName>
    <definedName name="_xlcn.WorksheetConnection_Deal_FlowABO" localSheetId="18" hidden="1">#REF!</definedName>
    <definedName name="_xlcn.WorksheetConnection_Deal_FlowABO" localSheetId="4" hidden="1">#REF!</definedName>
    <definedName name="_xlcn.WorksheetConnection_Deal_FlowABO" localSheetId="19" hidden="1">#REF!</definedName>
    <definedName name="_xlcn.WorksheetConnection_Deal_FlowABO" localSheetId="9" hidden="1">#REF!</definedName>
    <definedName name="_xlcn.WorksheetConnection_Deal_FlowABO" localSheetId="8" hidden="1">#REF!</definedName>
    <definedName name="_xlcn.WorksheetConnection_Deal_FlowABO" localSheetId="35" hidden="1">#REF!</definedName>
    <definedName name="_xlcn.WorksheetConnection_Deal_FlowABO" localSheetId="42" hidden="1">#REF!</definedName>
    <definedName name="_xlcn.WorksheetConnection_Deal_FlowABO" localSheetId="38" hidden="1">#REF!</definedName>
    <definedName name="_xlcn.WorksheetConnection_Deal_FlowABO" localSheetId="39" hidden="1">#REF!</definedName>
    <definedName name="_xlcn.WorksheetConnection_Deal_FlowABO" localSheetId="26" hidden="1">#REF!</definedName>
    <definedName name="_xlcn.WorksheetConnection_Deal_FlowABO" localSheetId="28" hidden="1">#REF!</definedName>
    <definedName name="_xlcn.WorksheetConnection_Deal_FlowABO" localSheetId="40" hidden="1">#REF!</definedName>
    <definedName name="_xlcn.WorksheetConnection_Deal_FlowABO" localSheetId="30" hidden="1">#REF!</definedName>
    <definedName name="_xlcn.WorksheetConnection_Deal_FlowABO" localSheetId="16" hidden="1">#REF!</definedName>
    <definedName name="_xlcn.WorksheetConnection_Deal_FlowABO" localSheetId="55" hidden="1">#REF!</definedName>
    <definedName name="_xlcn.WorksheetConnection_Deal_FlowABO" localSheetId="54" hidden="1">#REF!</definedName>
    <definedName name="_xlcn.WorksheetConnection_Deal_FlowABO" localSheetId="58" hidden="1">#REF!</definedName>
    <definedName name="_xlcn.WorksheetConnection_Deal_FlowABO" localSheetId="56" hidden="1">#REF!</definedName>
    <definedName name="_xlcn.WorksheetConnection_Deal_FlowABO" localSheetId="11" hidden="1">#REF!</definedName>
    <definedName name="_xlcn.WorksheetConnection_Deal_FlowABO" localSheetId="10" hidden="1">#REF!</definedName>
    <definedName name="_xlcn.WorksheetConnection_Deal_FlowABO" localSheetId="31" hidden="1">#REF!</definedName>
    <definedName name="_xlcn.WorksheetConnection_Deal_FlowABO" localSheetId="47" hidden="1">#REF!</definedName>
    <definedName name="_xlcn.WorksheetConnection_Deal_FlowABO" localSheetId="48" hidden="1">#REF!</definedName>
    <definedName name="_xlcn.WorksheetConnection_Deal_FlowABO" localSheetId="46" hidden="1">#REF!</definedName>
    <definedName name="_xlcn.WorksheetConnection_Deal_FlowABO" localSheetId="17" hidden="1">#REF!</definedName>
    <definedName name="_xlcn.WorksheetConnection_Deal_FlowABO" localSheetId="24" hidden="1">#REF!</definedName>
    <definedName name="_xlcn.WorksheetConnection_Deal_FlowABO" localSheetId="7" hidden="1">#REF!</definedName>
    <definedName name="_xlcn.WorksheetConnection_Deal_FlowABO" localSheetId="66" hidden="1">#REF!</definedName>
    <definedName name="_xlcn.WorksheetConnection_Deal_FlowABO" localSheetId="43" hidden="1">#REF!</definedName>
    <definedName name="_xlcn.WorksheetConnection_Deal_FlowABO" localSheetId="44" hidden="1">#REF!</definedName>
    <definedName name="_xlcn.WorksheetConnection_Deal_FlowABO" localSheetId="1" hidden="1">#REF!</definedName>
    <definedName name="_xlcn.WorksheetConnection_Deal_FlowABO" localSheetId="32" hidden="1">#REF!</definedName>
    <definedName name="_xlcn.WorksheetConnection_Deal_FlowABO" localSheetId="33" hidden="1">#REF!</definedName>
    <definedName name="_xlcn.WorksheetConnection_Deal_FlowABO" localSheetId="65" hidden="1">#REF!</definedName>
    <definedName name="_xlcn.WorksheetConnection_Deal_FlowABO" localSheetId="64" hidden="1">#REF!</definedName>
    <definedName name="_xlcn.WorksheetConnection_Deal_FlowABO" localSheetId="13" hidden="1">#REF!</definedName>
    <definedName name="_xlcn.WorksheetConnection_Deal_FlowABO" localSheetId="12" hidden="1">#REF!</definedName>
    <definedName name="_xlcn.WorksheetConnection_Deal_FlowABO" hidden="1">#REF!</definedName>
    <definedName name="aa" localSheetId="15">#REF!</definedName>
    <definedName name="aa" localSheetId="22">#REF!</definedName>
    <definedName name="aa" localSheetId="69">#REF!</definedName>
    <definedName name="aa" localSheetId="20">#REF!</definedName>
    <definedName name="aa" localSheetId="18">#REF!</definedName>
    <definedName name="aa" localSheetId="4">#REF!</definedName>
    <definedName name="aa" localSheetId="19">#REF!</definedName>
    <definedName name="aa" localSheetId="9">#REF!</definedName>
    <definedName name="aa" localSheetId="8">#REF!</definedName>
    <definedName name="aa" localSheetId="35">#REF!</definedName>
    <definedName name="aa" localSheetId="42">#REF!</definedName>
    <definedName name="aa" localSheetId="38">#REF!</definedName>
    <definedName name="aa" localSheetId="39">#REF!</definedName>
    <definedName name="aa" localSheetId="26">#REF!</definedName>
    <definedName name="aa" localSheetId="28">#REF!</definedName>
    <definedName name="aa" localSheetId="40">#REF!</definedName>
    <definedName name="aa" localSheetId="30">#REF!</definedName>
    <definedName name="aa" localSheetId="16">#REF!</definedName>
    <definedName name="aa" localSheetId="55">#REF!</definedName>
    <definedName name="aa" localSheetId="54">#REF!</definedName>
    <definedName name="aa" localSheetId="58">#REF!</definedName>
    <definedName name="aa" localSheetId="56">#REF!</definedName>
    <definedName name="aa" localSheetId="11">#REF!</definedName>
    <definedName name="aa" localSheetId="10">#REF!</definedName>
    <definedName name="aa" localSheetId="31">#REF!</definedName>
    <definedName name="aa" localSheetId="47">#REF!</definedName>
    <definedName name="aa" localSheetId="48">#REF!</definedName>
    <definedName name="aa" localSheetId="46">#REF!</definedName>
    <definedName name="aa" localSheetId="17">#REF!</definedName>
    <definedName name="aa" localSheetId="24">#REF!</definedName>
    <definedName name="aa" localSheetId="7">#REF!</definedName>
    <definedName name="aa" localSheetId="66">#REF!</definedName>
    <definedName name="aa" localSheetId="43">#REF!</definedName>
    <definedName name="aa" localSheetId="44">#REF!</definedName>
    <definedName name="aa" localSheetId="1">#REF!</definedName>
    <definedName name="aa" localSheetId="32">#REF!</definedName>
    <definedName name="aa" localSheetId="33">#REF!</definedName>
    <definedName name="aa" localSheetId="64">#REF!</definedName>
    <definedName name="aa" localSheetId="13">#REF!</definedName>
    <definedName name="aa" localSheetId="12">#REF!</definedName>
    <definedName name="aa">#REF!</definedName>
    <definedName name="BHYDailyYield">OFFSET(#REF!,COUNTA(#REF!)-1,0,-254,1)</definedName>
    <definedName name="BLoansDailyYield">OFFSET(#REF!,COUNTA(#REF!)-1,0,-254,1)</definedName>
    <definedName name="Business_Stat_Hist">OFFSET(#REF!,0,0,COUNTA(#REF!),5)</definedName>
    <definedName name="Ccy" localSheetId="69">#REF!</definedName>
    <definedName name="Ccy">#REF!</definedName>
    <definedName name="CIQWBGuid" hidden="1">"d5c96f1c-0b8a-4f1d-9499-e87469d8b72c"</definedName>
    <definedName name="Copyright" localSheetId="15">#REF!</definedName>
    <definedName name="Copyright" localSheetId="22">#REF!</definedName>
    <definedName name="Copyright" localSheetId="69">#REF!</definedName>
    <definedName name="Copyright" localSheetId="20">#REF!</definedName>
    <definedName name="Copyright" localSheetId="18">#REF!</definedName>
    <definedName name="Copyright" localSheetId="4">#REF!</definedName>
    <definedName name="Copyright" localSheetId="19">#REF!</definedName>
    <definedName name="Copyright" localSheetId="9">#REF!</definedName>
    <definedName name="Copyright" localSheetId="8">#REF!</definedName>
    <definedName name="Copyright" localSheetId="35">#REF!</definedName>
    <definedName name="Copyright" localSheetId="42">#REF!</definedName>
    <definedName name="Copyright" localSheetId="38">#REF!</definedName>
    <definedName name="Copyright" localSheetId="39">#REF!</definedName>
    <definedName name="Copyright" localSheetId="26">#REF!</definedName>
    <definedName name="Copyright" localSheetId="28">#REF!</definedName>
    <definedName name="Copyright" localSheetId="40">#REF!</definedName>
    <definedName name="Copyright" localSheetId="30">#REF!</definedName>
    <definedName name="Copyright" localSheetId="16">#REF!</definedName>
    <definedName name="Copyright" localSheetId="55">#REF!</definedName>
    <definedName name="Copyright" localSheetId="54">#REF!</definedName>
    <definedName name="Copyright" localSheetId="58">#REF!</definedName>
    <definedName name="Copyright" localSheetId="56">#REF!</definedName>
    <definedName name="Copyright" localSheetId="11">#REF!</definedName>
    <definedName name="Copyright" localSheetId="10">#REF!</definedName>
    <definedName name="Copyright" localSheetId="31">#REF!</definedName>
    <definedName name="Copyright" localSheetId="47">#REF!</definedName>
    <definedName name="Copyright" localSheetId="48">#REF!</definedName>
    <definedName name="Copyright" localSheetId="46">#REF!</definedName>
    <definedName name="Copyright" localSheetId="17">#REF!</definedName>
    <definedName name="Copyright" localSheetId="24">#REF!</definedName>
    <definedName name="Copyright" localSheetId="7">#REF!</definedName>
    <definedName name="Copyright" localSheetId="66">#REF!</definedName>
    <definedName name="Copyright" localSheetId="43">#REF!</definedName>
    <definedName name="Copyright" localSheetId="44">#REF!</definedName>
    <definedName name="Copyright" localSheetId="1">#REF!</definedName>
    <definedName name="Copyright" localSheetId="32">#REF!</definedName>
    <definedName name="Copyright" localSheetId="33">#REF!</definedName>
    <definedName name="Copyright" localSheetId="65">#REF!</definedName>
    <definedName name="Copyright" localSheetId="64">#REF!</definedName>
    <definedName name="Copyright" localSheetId="13">#REF!</definedName>
    <definedName name="Copyright" localSheetId="12">#REF!</definedName>
    <definedName name="Copyright">#REF!</definedName>
    <definedName name="CopyrightAnalytics" localSheetId="69">#REF!</definedName>
    <definedName name="CopyrightAnalytics">#REF!</definedName>
    <definedName name="CreatedFor" localSheetId="15">#REF!</definedName>
    <definedName name="CreatedFor" localSheetId="22">#REF!</definedName>
    <definedName name="CreatedFor" localSheetId="69">#REF!</definedName>
    <definedName name="CreatedFor" localSheetId="20">#REF!</definedName>
    <definedName name="CreatedFor" localSheetId="18">#REF!</definedName>
    <definedName name="CreatedFor" localSheetId="4">#REF!</definedName>
    <definedName name="CreatedFor" localSheetId="19">#REF!</definedName>
    <definedName name="CreatedFor" localSheetId="9">#REF!</definedName>
    <definedName name="CreatedFor" localSheetId="8">#REF!</definedName>
    <definedName name="CreatedFor" localSheetId="35">#REF!</definedName>
    <definedName name="CreatedFor" localSheetId="42">#REF!</definedName>
    <definedName name="CreatedFor" localSheetId="38">#REF!</definedName>
    <definedName name="CreatedFor" localSheetId="39">#REF!</definedName>
    <definedName name="CreatedFor" localSheetId="26">#REF!</definedName>
    <definedName name="CreatedFor" localSheetId="28">#REF!</definedName>
    <definedName name="CreatedFor" localSheetId="40">#REF!</definedName>
    <definedName name="CreatedFor" localSheetId="30">#REF!</definedName>
    <definedName name="CreatedFor" localSheetId="16">#REF!</definedName>
    <definedName name="CreatedFor" localSheetId="55">#REF!</definedName>
    <definedName name="CreatedFor" localSheetId="54">#REF!</definedName>
    <definedName name="CreatedFor" localSheetId="58">#REF!</definedName>
    <definedName name="CreatedFor" localSheetId="56">#REF!</definedName>
    <definedName name="CreatedFor" localSheetId="11">#REF!</definedName>
    <definedName name="CreatedFor" localSheetId="10">#REF!</definedName>
    <definedName name="CreatedFor" localSheetId="31">#REF!</definedName>
    <definedName name="CreatedFor" localSheetId="47">#REF!</definedName>
    <definedName name="CreatedFor" localSheetId="48">#REF!</definedName>
    <definedName name="CreatedFor" localSheetId="46">#REF!</definedName>
    <definedName name="CreatedFor" localSheetId="17">#REF!</definedName>
    <definedName name="CreatedFor" localSheetId="24">#REF!</definedName>
    <definedName name="CreatedFor" localSheetId="7">#REF!</definedName>
    <definedName name="CreatedFor" localSheetId="66">#REF!</definedName>
    <definedName name="CreatedFor" localSheetId="43">#REF!</definedName>
    <definedName name="CreatedFor" localSheetId="44">#REF!</definedName>
    <definedName name="CreatedFor" localSheetId="1">#REF!</definedName>
    <definedName name="CreatedFor" localSheetId="32">#REF!</definedName>
    <definedName name="CreatedFor" localSheetId="33">#REF!</definedName>
    <definedName name="CreatedFor" localSheetId="65">#REF!</definedName>
    <definedName name="CreatedFor" localSheetId="64">#REF!</definedName>
    <definedName name="CreatedFor" localSheetId="13">#REF!</definedName>
    <definedName name="CreatedFor" localSheetId="12">#REF!</definedName>
    <definedName name="CreatedFor">#REF!</definedName>
    <definedName name="CreatedForTitle" localSheetId="69">#REF!</definedName>
    <definedName name="CreatedForTitle" localSheetId="38">#REF!</definedName>
    <definedName name="CreatedForTitle" localSheetId="66">#REF!</definedName>
    <definedName name="CreatedForTitle" localSheetId="1">#REF!</definedName>
    <definedName name="CreatedForTitle" localSheetId="64">#REF!</definedName>
    <definedName name="CreatedForTitle">#REF!</definedName>
    <definedName name="Currency_Table" localSheetId="22">OFFSET(#REF!,0,0,COUNTA(#REF!)-1,5)</definedName>
    <definedName name="Currency_Table" localSheetId="69">OFFSET(#REF!,0,0,COUNTA(#REF!)-1,5)</definedName>
    <definedName name="Currency_Table" localSheetId="61">OFFSET(#REF!,0,0,COUNTA(#REF!)-1,5)</definedName>
    <definedName name="Currency_Table" localSheetId="38">OFFSET(#REF!,0,0,COUNTA(#REF!)-1,5)</definedName>
    <definedName name="Currency_Table" localSheetId="26">OFFSET(#REF!,0,0,COUNTA(#REF!)-1,5)</definedName>
    <definedName name="Currency_Table" localSheetId="28">OFFSET(#REF!,0,0,COUNTA(#REF!)-1,5)</definedName>
    <definedName name="Currency_Table" localSheetId="40">OFFSET(#REF!,0,0,COUNTA(#REF!)-1,5)</definedName>
    <definedName name="Currency_Table" localSheetId="30">OFFSET(#REF!,0,0,COUNTA(#REF!)-1,5)</definedName>
    <definedName name="Currency_Table" localSheetId="16">OFFSET(#REF!,0,0,COUNTA(#REF!)-1,5)</definedName>
    <definedName name="Currency_Table" localSheetId="17">OFFSET(#REF!,0,0,COUNTA(#REF!)-1,5)</definedName>
    <definedName name="Currency_Table" localSheetId="24">OFFSET(#REF!,0,0,COUNTA(#REF!)-1,5)</definedName>
    <definedName name="Currency_Table" localSheetId="66">OFFSET(#REF!,0,0,COUNTA(#REF!)-1,5)</definedName>
    <definedName name="Currency_Table" localSheetId="1">OFFSET(#REF!,0,0,COUNTA(#REF!)-1,5)</definedName>
    <definedName name="Currency_Table" localSheetId="65">OFFSET(#REF!,0,0,COUNTA(#REF!)-1,5)</definedName>
    <definedName name="Currency_Table" localSheetId="64">OFFSET(#REF!,0,0,COUNTA(#REF!)-1,5)</definedName>
    <definedName name="Currency_Table">OFFSET(#REF!,0,0,COUNTA(#REF!)-1,5)</definedName>
    <definedName name="Currency_Table2" localSheetId="69">OFFSET(#REF!,0,0,COUNTA(#REF!)-1,5)</definedName>
    <definedName name="Currency_Table2" localSheetId="4">OFFSET(#REF!,0,0,COUNTA(#REF!)-1,5)</definedName>
    <definedName name="Currency_Table2" localSheetId="38">OFFSET(#REF!,0,0,COUNTA(#REF!)-1,5)</definedName>
    <definedName name="Currency_Table2">OFFSET(#REF!,0,0,COUNTA(#REF!)-1,5)</definedName>
    <definedName name="Currency_Table3" localSheetId="69">OFFSET(#REF!,0,0,COUNTA(#REF!)-1,5)</definedName>
    <definedName name="Currency_Table3" localSheetId="38">OFFSET(#REF!,0,0,COUNTA(#REF!)-1,5)</definedName>
    <definedName name="Currency_Table3" localSheetId="66">OFFSET(#REF!,0,0,COUNTA(#REF!)-1,5)</definedName>
    <definedName name="Currency_Table3" localSheetId="1">OFFSET(#REF!,0,0,COUNTA(#REF!)-1,5)</definedName>
    <definedName name="Currency_Table3" localSheetId="64">OFFSET(#REF!,0,0,COUNTA(#REF!)-1,5)</definedName>
    <definedName name="Currency_Table3">OFFSET(#REF!,0,0,COUNTA(#REF!)-1,5)</definedName>
    <definedName name="CurrencyInput" localSheetId="69">#REF!</definedName>
    <definedName name="CurrencyInput">#REF!</definedName>
    <definedName name="DateHY">OFFSET(#REF!,COUNTA(#REF!)-1,0,-254,1)</definedName>
    <definedName name="DateLoans">OFFSET(#REF!,COUNTA(#REF!)-3,0,-61,1)</definedName>
    <definedName name="Dates_B_and_BB">OFFSET(#REF!,COUNTA(#REF!)-3,0,-61,1)</definedName>
    <definedName name="Dates_CovLite">OFFSET(#REF!,COUNT(#REF!)-1,0,-61,1)</definedName>
    <definedName name="Dates_FL_SL">OFFSET(#REF!,COUNT(#REF!)-1,0,-61,1)</definedName>
    <definedName name="Dates_FL_SL_B">OFFSET(#REF!,COUNT(#REF!)-1,0,-61,1)</definedName>
    <definedName name="Dates_LC">OFFSET(#REF!,COUNT(#REF!)-1,0,-61,1)</definedName>
    <definedName name="Deal_Flow_New" localSheetId="22">OFFSET(#REF!,0,0,COUNTA(#REF!)-1,COUNTA(#REF!))</definedName>
    <definedName name="Deal_Flow_New" localSheetId="69">OFFSET(#REF!,0,0,COUNTA(#REF!)-1,COUNTA(#REF!))</definedName>
    <definedName name="Deal_Flow_New" localSheetId="61">OFFSET(#REF!,0,0,COUNTA(#REF!)-1,COUNTA(#REF!))</definedName>
    <definedName name="Deal_Flow_New" localSheetId="38">OFFSET(#REF!,0,0,COUNTA(#REF!)-1,COUNTA(#REF!))</definedName>
    <definedName name="Deal_Flow_New" localSheetId="26">OFFSET(#REF!,0,0,COUNTA(#REF!)-1,COUNTA(#REF!))</definedName>
    <definedName name="Deal_Flow_New" localSheetId="28">OFFSET(#REF!,0,0,COUNTA(#REF!)-1,COUNTA(#REF!))</definedName>
    <definedName name="Deal_Flow_New" localSheetId="40">OFFSET(#REF!,0,0,COUNTA(#REF!)-1,COUNTA(#REF!))</definedName>
    <definedName name="Deal_Flow_New" localSheetId="30">OFFSET(#REF!,0,0,COUNTA(#REF!)-1,COUNTA(#REF!))</definedName>
    <definedName name="Deal_Flow_New" localSheetId="16">OFFSET(#REF!,0,0,COUNTA(#REF!)-1,COUNTA(#REF!))</definedName>
    <definedName name="Deal_Flow_New" localSheetId="17">OFFSET(#REF!,0,0,COUNTA(#REF!)-1,COUNTA(#REF!))</definedName>
    <definedName name="Deal_Flow_New" localSheetId="24">OFFSET(#REF!,0,0,COUNTA(#REF!)-1,COUNTA(#REF!))</definedName>
    <definedName name="Deal_Flow_New" localSheetId="66">OFFSET(#REF!,0,0,COUNTA(#REF!)-1,COUNTA(#REF!))</definedName>
    <definedName name="Deal_Flow_New" localSheetId="1">OFFSET(#REF!,0,0,COUNTA(#REF!)-1,COUNTA(#REF!))</definedName>
    <definedName name="Deal_Flow_New" localSheetId="65">OFFSET(#REF!,0,0,COUNTA(#REF!)-1,COUNTA(#REF!))</definedName>
    <definedName name="Deal_Flow_New" localSheetId="64">OFFSET(#REF!,0,0,COUNTA(#REF!)-1,COUNTA(#REF!))</definedName>
    <definedName name="Deal_Flow_New">OFFSET(#REF!,0,0,COUNTA(#REF!)-1,COUNTA(#REF!))</definedName>
    <definedName name="Deal_Flow_New2" localSheetId="69">OFFSET(#REF!,0,0,COUNTA(#REF!)-1,COUNTA(#REF!))</definedName>
    <definedName name="Deal_Flow_New2" localSheetId="38">OFFSET(#REF!,0,0,COUNTA(#REF!)-1,COUNTA(#REF!))</definedName>
    <definedName name="Deal_Flow_New2" localSheetId="66">OFFSET(#REF!,0,0,COUNTA(#REF!)-1,COUNTA(#REF!))</definedName>
    <definedName name="Deal_Flow_New2" localSheetId="1">OFFSET(#REF!,0,0,COUNTA(#REF!)-1,COUNTA(#REF!))</definedName>
    <definedName name="Deal_Flow_New2" localSheetId="64">OFFSET(#REF!,0,0,COUNTA(#REF!)-1,COUNTA(#REF!))</definedName>
    <definedName name="Deal_Flow_New2">OFFSET(#REF!,0,0,COUNTA(#REF!)-1,COUNTA(#REF!))</definedName>
    <definedName name="Deal_Types">OFFSET(#REF!,0,0,COUNTA(#REF!),6)</definedName>
    <definedName name="Denominator" localSheetId="69">#REF!</definedName>
    <definedName name="Denominator">#REF!</definedName>
    <definedName name="DownloadedOn" localSheetId="15">#REF!</definedName>
    <definedName name="DownloadedOn" localSheetId="22">#REF!</definedName>
    <definedName name="DownloadedOn" localSheetId="69">#REF!</definedName>
    <definedName name="DownloadedOn" localSheetId="20">#REF!</definedName>
    <definedName name="DownloadedOn" localSheetId="18">#REF!</definedName>
    <definedName name="DownloadedOn" localSheetId="4">#REF!</definedName>
    <definedName name="DownloadedOn" localSheetId="19">#REF!</definedName>
    <definedName name="DownloadedOn" localSheetId="9">#REF!</definedName>
    <definedName name="DownloadedOn" localSheetId="8">#REF!</definedName>
    <definedName name="DownloadedOn" localSheetId="35">#REF!</definedName>
    <definedName name="DownloadedOn" localSheetId="42">#REF!</definedName>
    <definedName name="DownloadedOn" localSheetId="38">#REF!</definedName>
    <definedName name="DownloadedOn" localSheetId="39">#REF!</definedName>
    <definedName name="DownloadedOn" localSheetId="26">#REF!</definedName>
    <definedName name="DownloadedOn" localSheetId="28">#REF!</definedName>
    <definedName name="DownloadedOn" localSheetId="40">#REF!</definedName>
    <definedName name="DownloadedOn" localSheetId="30">#REF!</definedName>
    <definedName name="DownloadedOn" localSheetId="16">#REF!</definedName>
    <definedName name="DownloadedOn" localSheetId="55">#REF!</definedName>
    <definedName name="DownloadedOn" localSheetId="54">#REF!</definedName>
    <definedName name="DownloadedOn" localSheetId="58">#REF!</definedName>
    <definedName name="DownloadedOn" localSheetId="56">#REF!</definedName>
    <definedName name="DownloadedOn" localSheetId="11">#REF!</definedName>
    <definedName name="DownloadedOn" localSheetId="10">#REF!</definedName>
    <definedName name="DownloadedOn" localSheetId="31">#REF!</definedName>
    <definedName name="DownloadedOn" localSheetId="47">#REF!</definedName>
    <definedName name="DownloadedOn" localSheetId="48">#REF!</definedName>
    <definedName name="DownloadedOn" localSheetId="46">#REF!</definedName>
    <definedName name="DownloadedOn" localSheetId="17">#REF!</definedName>
    <definedName name="DownloadedOn" localSheetId="24">#REF!</definedName>
    <definedName name="DownloadedOn" localSheetId="7">#REF!</definedName>
    <definedName name="DownloadedOn" localSheetId="66">#REF!</definedName>
    <definedName name="DownloadedOn" localSheetId="43">#REF!</definedName>
    <definedName name="DownloadedOn" localSheetId="44">#REF!</definedName>
    <definedName name="DownloadedOn" localSheetId="1">#REF!</definedName>
    <definedName name="DownloadedOn" localSheetId="32">#REF!</definedName>
    <definedName name="DownloadedOn" localSheetId="33">#REF!</definedName>
    <definedName name="DownloadedOn" localSheetId="65">#REF!</definedName>
    <definedName name="DownloadedOn" localSheetId="64">#REF!</definedName>
    <definedName name="DownloadedOn" localSheetId="13">#REF!</definedName>
    <definedName name="DownloadedOn" localSheetId="12">#REF!</definedName>
    <definedName name="DownloadedOn">#REF!</definedName>
    <definedName name="DownlodedOn" localSheetId="69">#REF!</definedName>
    <definedName name="DownlodedOn">#REF!</definedName>
    <definedName name="dsBlueHeaderTitle" localSheetId="69">#REF!</definedName>
    <definedName name="dsBlueHeaderTitle" localSheetId="4">#REF!</definedName>
    <definedName name="dsBlueHeaderTitle" localSheetId="38">#REF!</definedName>
    <definedName name="dsBlueHeaderTitle">#REF!</definedName>
    <definedName name="ExitYear">OFFSET(#REF!,0,0,COUNTA(#REF!)-1,8)</definedName>
    <definedName name="Extrap_Lookup" localSheetId="22">OFFSET(#REF!,0,0,COUNTA(#REF!)-1,COUNTA(#REF!)-2)</definedName>
    <definedName name="Extrap_Lookup" localSheetId="69">OFFSET(#REF!,0,0,COUNTA(#REF!)-1,COUNTA(#REF!)-2)</definedName>
    <definedName name="Extrap_Lookup" localSheetId="61">OFFSET(#REF!,0,0,COUNTA(#REF!)-1,COUNTA(#REF!)-2)</definedName>
    <definedName name="Extrap_Lookup" localSheetId="38">OFFSET(#REF!,0,0,COUNTA(#REF!)-1,COUNTA(#REF!)-2)</definedName>
    <definedName name="Extrap_Lookup" localSheetId="26">OFFSET(#REF!,0,0,COUNTA(#REF!)-1,COUNTA(#REF!)-2)</definedName>
    <definedName name="Extrap_Lookup" localSheetId="28">OFFSET(#REF!,0,0,COUNTA(#REF!)-1,COUNTA(#REF!)-2)</definedName>
    <definedName name="Extrap_Lookup" localSheetId="40">OFFSET(#REF!,0,0,COUNTA(#REF!)-1,COUNTA(#REF!)-2)</definedName>
    <definedName name="Extrap_Lookup" localSheetId="30">OFFSET(#REF!,0,0,COUNTA(#REF!)-1,COUNTA(#REF!)-2)</definedName>
    <definedName name="Extrap_Lookup" localSheetId="16">OFFSET(#REF!,0,0,COUNTA(#REF!)-1,COUNTA(#REF!)-2)</definedName>
    <definedName name="Extrap_Lookup" localSheetId="17">OFFSET(#REF!,0,0,COUNTA(#REF!)-1,COUNTA(#REF!)-2)</definedName>
    <definedName name="Extrap_Lookup" localSheetId="24">OFFSET(#REF!,0,0,COUNTA(#REF!)-1,COUNTA(#REF!)-2)</definedName>
    <definedName name="Extrap_Lookup" localSheetId="66">OFFSET(#REF!,0,0,COUNTA(#REF!)-1,COUNTA(#REF!)-2)</definedName>
    <definedName name="Extrap_Lookup" localSheetId="1">OFFSET(#REF!,0,0,COUNTA(#REF!)-1,COUNTA(#REF!)-2)</definedName>
    <definedName name="Extrap_Lookup" localSheetId="65">OFFSET(#REF!,0,0,COUNTA(#REF!)-1,COUNTA(#REF!)-2)</definedName>
    <definedName name="Extrap_Lookup" localSheetId="64">OFFSET(#REF!,0,0,COUNTA(#REF!)-1,COUNTA(#REF!)-2)</definedName>
    <definedName name="Extrap_Lookup">OFFSET(#REF!,0,0,COUNTA(#REF!)-1,COUNTA(#REF!)-2)</definedName>
    <definedName name="Extrap_Lookup2" localSheetId="69">OFFSET(#REF!,0,0,COUNTA(#REF!)-1,COUNTA(#REF!)-2)</definedName>
    <definedName name="Extrap_Lookup2" localSheetId="4">OFFSET(#REF!,0,0,COUNTA(#REF!)-1,COUNTA(#REF!)-2)</definedName>
    <definedName name="Extrap_Lookup2" localSheetId="38">OFFSET(#REF!,0,0,COUNTA(#REF!)-1,COUNTA(#REF!)-2)</definedName>
    <definedName name="Extrap_Lookup2">OFFSET(#REF!,0,0,COUNTA(#REF!)-1,COUNTA(#REF!)-2)</definedName>
    <definedName name="Financing_Status">OFFSET(#REF!,0,0,COUNTA(#REF!),2)</definedName>
    <definedName name="flData" localSheetId="69">#REF!</definedName>
    <definedName name="flData" localSheetId="4">#REF!</definedName>
    <definedName name="flData" localSheetId="38">#REF!</definedName>
    <definedName name="flData">#REF!</definedName>
    <definedName name="flDataBottom" localSheetId="69">#REF!</definedName>
    <definedName name="flDataBottom" localSheetId="4">#REF!</definedName>
    <definedName name="flDataBottom" localSheetId="38">#REF!</definedName>
    <definedName name="flDataBottom">#REF!</definedName>
    <definedName name="Former_Investor">OFFSET(#REF!,0,0,COUNTA(#REF!),1)</definedName>
    <definedName name="fsdgsdf" localSheetId="15">#REF!</definedName>
    <definedName name="fsdgsdf" localSheetId="22">#REF!</definedName>
    <definedName name="fsdgsdf" localSheetId="69">#REF!</definedName>
    <definedName name="fsdgsdf" localSheetId="20">#REF!</definedName>
    <definedName name="fsdgsdf" localSheetId="18">#REF!</definedName>
    <definedName name="fsdgsdf" localSheetId="4">#REF!</definedName>
    <definedName name="fsdgsdf" localSheetId="19">#REF!</definedName>
    <definedName name="fsdgsdf" localSheetId="9">#REF!</definedName>
    <definedName name="fsdgsdf" localSheetId="8">#REF!</definedName>
    <definedName name="fsdgsdf" localSheetId="35">#REF!</definedName>
    <definedName name="fsdgsdf" localSheetId="42">#REF!</definedName>
    <definedName name="fsdgsdf" localSheetId="38">#REF!</definedName>
    <definedName name="fsdgsdf" localSheetId="39">#REF!</definedName>
    <definedName name="fsdgsdf" localSheetId="26">#REF!</definedName>
    <definedName name="fsdgsdf" localSheetId="28">#REF!</definedName>
    <definedName name="fsdgsdf" localSheetId="40">#REF!</definedName>
    <definedName name="fsdgsdf" localSheetId="30">#REF!</definedName>
    <definedName name="fsdgsdf" localSheetId="16">#REF!</definedName>
    <definedName name="fsdgsdf" localSheetId="55">#REF!</definedName>
    <definedName name="fsdgsdf" localSheetId="54">#REF!</definedName>
    <definedName name="fsdgsdf" localSheetId="58">#REF!</definedName>
    <definedName name="fsdgsdf" localSheetId="56">#REF!</definedName>
    <definedName name="fsdgsdf" localSheetId="11">#REF!</definedName>
    <definedName name="fsdgsdf" localSheetId="10">#REF!</definedName>
    <definedName name="fsdgsdf" localSheetId="31">#REF!</definedName>
    <definedName name="fsdgsdf" localSheetId="47">#REF!</definedName>
    <definedName name="fsdgsdf" localSheetId="48">#REF!</definedName>
    <definedName name="fsdgsdf" localSheetId="46">#REF!</definedName>
    <definedName name="fsdgsdf" localSheetId="17">#REF!</definedName>
    <definedName name="fsdgsdf" localSheetId="24">#REF!</definedName>
    <definedName name="fsdgsdf" localSheetId="7">#REF!</definedName>
    <definedName name="fsdgsdf" localSheetId="43">#REF!</definedName>
    <definedName name="fsdgsdf" localSheetId="44">#REF!</definedName>
    <definedName name="fsdgsdf" localSheetId="1">#REF!</definedName>
    <definedName name="fsdgsdf" localSheetId="32">#REF!</definedName>
    <definedName name="fsdgsdf" localSheetId="33">#REF!</definedName>
    <definedName name="fsdgsdf" localSheetId="64">#REF!</definedName>
    <definedName name="fsdgsdf" localSheetId="13">#REF!</definedName>
    <definedName name="fsdgsdf" localSheetId="12">#REF!</definedName>
    <definedName name="fsdgsdf">#REF!</definedName>
    <definedName name="Fundraising_Data" localSheetId="22">OFFSET(#REF!,0,0,COUNTA(#REF!)-1,COUNTA(#REF!))</definedName>
    <definedName name="Fundraising_Data" localSheetId="69">OFFSET(#REF!,0,0,COUNTA(#REF!)-1,COUNTA(#REF!))</definedName>
    <definedName name="Fundraising_Data" localSheetId="38">OFFSET(#REF!,0,0,COUNTA(#REF!)-1,COUNTA(#REF!))</definedName>
    <definedName name="Fundraising_Data" localSheetId="26">OFFSET(#REF!,0,0,COUNTA(#REF!)-1,COUNTA(#REF!))</definedName>
    <definedName name="Fundraising_Data" localSheetId="28">OFFSET(#REF!,0,0,COUNTA(#REF!)-1,COUNTA(#REF!))</definedName>
    <definedName name="Fundraising_Data" localSheetId="40">OFFSET(#REF!,0,0,COUNTA(#REF!)-1,COUNTA(#REF!))</definedName>
    <definedName name="Fundraising_Data" localSheetId="30">OFFSET(#REF!,0,0,COUNTA(#REF!)-1,COUNTA(#REF!))</definedName>
    <definedName name="Fundraising_Data" localSheetId="16">OFFSET(#REF!,0,0,COUNTA(#REF!)-1,COUNTA(#REF!))</definedName>
    <definedName name="Fundraising_Data" localSheetId="17">OFFSET(#REF!,0,0,COUNTA(#REF!)-1,COUNTA(#REF!))</definedName>
    <definedName name="Fundraising_Data" localSheetId="24">OFFSET(#REF!,0,0,COUNTA(#REF!)-1,COUNTA(#REF!))</definedName>
    <definedName name="Fundraising_Data" localSheetId="1">OFFSET(#REF!,0,0,COUNTA(#REF!)-1,COUNTA(#REF!))</definedName>
    <definedName name="Fundraising_Data" localSheetId="64">OFFSET(#REF!,0,0,COUNTA(#REF!)-1,COUNTA(#REF!))</definedName>
    <definedName name="Fundraising_Data">OFFSET(#REF!,0,0,COUNTA(#REF!)-1,COUNTA(#REF!))</definedName>
    <definedName name="gfdsgdf" localSheetId="15">#REF!</definedName>
    <definedName name="gfdsgdf" localSheetId="22">#REF!</definedName>
    <definedName name="gfdsgdf" localSheetId="69">#REF!</definedName>
    <definedName name="gfdsgdf" localSheetId="20">#REF!</definedName>
    <definedName name="gfdsgdf" localSheetId="18">#REF!</definedName>
    <definedName name="gfdsgdf" localSheetId="4">#REF!</definedName>
    <definedName name="gfdsgdf" localSheetId="19">#REF!</definedName>
    <definedName name="gfdsgdf" localSheetId="9">#REF!</definedName>
    <definedName name="gfdsgdf" localSheetId="8">#REF!</definedName>
    <definedName name="gfdsgdf" localSheetId="35">#REF!</definedName>
    <definedName name="gfdsgdf" localSheetId="42">#REF!</definedName>
    <definedName name="gfdsgdf" localSheetId="38">#REF!</definedName>
    <definedName name="gfdsgdf" localSheetId="39">#REF!</definedName>
    <definedName name="gfdsgdf" localSheetId="26">#REF!</definedName>
    <definedName name="gfdsgdf" localSheetId="28">#REF!</definedName>
    <definedName name="gfdsgdf" localSheetId="40">#REF!</definedName>
    <definedName name="gfdsgdf" localSheetId="30">#REF!</definedName>
    <definedName name="gfdsgdf" localSheetId="16">#REF!</definedName>
    <definedName name="gfdsgdf" localSheetId="55">#REF!</definedName>
    <definedName name="gfdsgdf" localSheetId="54">#REF!</definedName>
    <definedName name="gfdsgdf" localSheetId="58">#REF!</definedName>
    <definedName name="gfdsgdf" localSheetId="56">#REF!</definedName>
    <definedName name="gfdsgdf" localSheetId="11">#REF!</definedName>
    <definedName name="gfdsgdf" localSheetId="10">#REF!</definedName>
    <definedName name="gfdsgdf" localSheetId="31">#REF!</definedName>
    <definedName name="gfdsgdf" localSheetId="47">#REF!</definedName>
    <definedName name="gfdsgdf" localSheetId="48">#REF!</definedName>
    <definedName name="gfdsgdf" localSheetId="46">#REF!</definedName>
    <definedName name="gfdsgdf" localSheetId="17">#REF!</definedName>
    <definedName name="gfdsgdf" localSheetId="24">#REF!</definedName>
    <definedName name="gfdsgdf" localSheetId="7">#REF!</definedName>
    <definedName name="gfdsgdf" localSheetId="43">#REF!</definedName>
    <definedName name="gfdsgdf" localSheetId="44">#REF!</definedName>
    <definedName name="gfdsgdf" localSheetId="1">#REF!</definedName>
    <definedName name="gfdsgdf" localSheetId="32">#REF!</definedName>
    <definedName name="gfdsgdf" localSheetId="33">#REF!</definedName>
    <definedName name="gfdsgdf" localSheetId="64">#REF!</definedName>
    <definedName name="gfdsgdf" localSheetId="13">#REF!</definedName>
    <definedName name="gfdsgdf" localSheetId="12">#REF!</definedName>
    <definedName name="gfdsgdf">#REF!</definedName>
    <definedName name="gsdfgs" localSheetId="15">#REF!</definedName>
    <definedName name="gsdfgs" localSheetId="22">#REF!</definedName>
    <definedName name="gsdfgs" localSheetId="69">#REF!</definedName>
    <definedName name="gsdfgs" localSheetId="20">#REF!</definedName>
    <definedName name="gsdfgs" localSheetId="18">#REF!</definedName>
    <definedName name="gsdfgs" localSheetId="4">#REF!</definedName>
    <definedName name="gsdfgs" localSheetId="19">#REF!</definedName>
    <definedName name="gsdfgs" localSheetId="9">#REF!</definedName>
    <definedName name="gsdfgs" localSheetId="8">#REF!</definedName>
    <definedName name="gsdfgs" localSheetId="35">#REF!</definedName>
    <definedName name="gsdfgs" localSheetId="42">#REF!</definedName>
    <definedName name="gsdfgs" localSheetId="38">#REF!</definedName>
    <definedName name="gsdfgs" localSheetId="39">#REF!</definedName>
    <definedName name="gsdfgs" localSheetId="26">#REF!</definedName>
    <definedName name="gsdfgs" localSheetId="28">#REF!</definedName>
    <definedName name="gsdfgs" localSheetId="40">#REF!</definedName>
    <definedName name="gsdfgs" localSheetId="30">#REF!</definedName>
    <definedName name="gsdfgs" localSheetId="16">#REF!</definedName>
    <definedName name="gsdfgs" localSheetId="55">#REF!</definedName>
    <definedName name="gsdfgs" localSheetId="54">#REF!</definedName>
    <definedName name="gsdfgs" localSheetId="58">#REF!</definedName>
    <definedName name="gsdfgs" localSheetId="56">#REF!</definedName>
    <definedName name="gsdfgs" localSheetId="11">#REF!</definedName>
    <definedName name="gsdfgs" localSheetId="10">#REF!</definedName>
    <definedName name="gsdfgs" localSheetId="31">#REF!</definedName>
    <definedName name="gsdfgs" localSheetId="47">#REF!</definedName>
    <definedName name="gsdfgs" localSheetId="48">#REF!</definedName>
    <definedName name="gsdfgs" localSheetId="46">#REF!</definedName>
    <definedName name="gsdfgs" localSheetId="17">#REF!</definedName>
    <definedName name="gsdfgs" localSheetId="24">#REF!</definedName>
    <definedName name="gsdfgs" localSheetId="7">#REF!</definedName>
    <definedName name="gsdfgs" localSheetId="66">#REF!</definedName>
    <definedName name="gsdfgs" localSheetId="43">#REF!</definedName>
    <definedName name="gsdfgs" localSheetId="44">#REF!</definedName>
    <definedName name="gsdfgs" localSheetId="1">#REF!</definedName>
    <definedName name="gsdfgs" localSheetId="32">#REF!</definedName>
    <definedName name="gsdfgs" localSheetId="33">#REF!</definedName>
    <definedName name="gsdfgs" localSheetId="64">#REF!</definedName>
    <definedName name="gsdfgs" localSheetId="13">#REF!</definedName>
    <definedName name="gsdfgs" localSheetId="12">#REF!</definedName>
    <definedName name="gsdfgs">#REF!</definedName>
    <definedName name="gsdfsd" localSheetId="15">#REF!</definedName>
    <definedName name="gsdfsd" localSheetId="22">#REF!</definedName>
    <definedName name="gsdfsd" localSheetId="69">#REF!</definedName>
    <definedName name="gsdfsd" localSheetId="20">#REF!</definedName>
    <definedName name="gsdfsd" localSheetId="18">#REF!</definedName>
    <definedName name="gsdfsd" localSheetId="4">#REF!</definedName>
    <definedName name="gsdfsd" localSheetId="19">#REF!</definedName>
    <definedName name="gsdfsd" localSheetId="9">#REF!</definedName>
    <definedName name="gsdfsd" localSheetId="8">#REF!</definedName>
    <definedName name="gsdfsd" localSheetId="35">#REF!</definedName>
    <definedName name="gsdfsd" localSheetId="42">#REF!</definedName>
    <definedName name="gsdfsd" localSheetId="38">#REF!</definedName>
    <definedName name="gsdfsd" localSheetId="39">#REF!</definedName>
    <definedName name="gsdfsd" localSheetId="26">#REF!</definedName>
    <definedName name="gsdfsd" localSheetId="28">#REF!</definedName>
    <definedName name="gsdfsd" localSheetId="40">#REF!</definedName>
    <definedName name="gsdfsd" localSheetId="30">#REF!</definedName>
    <definedName name="gsdfsd" localSheetId="16">#REF!</definedName>
    <definedName name="gsdfsd" localSheetId="55">#REF!</definedName>
    <definedName name="gsdfsd" localSheetId="54">#REF!</definedName>
    <definedName name="gsdfsd" localSheetId="58">#REF!</definedName>
    <definedName name="gsdfsd" localSheetId="56">#REF!</definedName>
    <definedName name="gsdfsd" localSheetId="11">#REF!</definedName>
    <definedName name="gsdfsd" localSheetId="10">#REF!</definedName>
    <definedName name="gsdfsd" localSheetId="31">#REF!</definedName>
    <definedName name="gsdfsd" localSheetId="47">#REF!</definedName>
    <definedName name="gsdfsd" localSheetId="48">#REF!</definedName>
    <definedName name="gsdfsd" localSheetId="46">#REF!</definedName>
    <definedName name="gsdfsd" localSheetId="17">#REF!</definedName>
    <definedName name="gsdfsd" localSheetId="24">#REF!</definedName>
    <definedName name="gsdfsd" localSheetId="7">#REF!</definedName>
    <definedName name="gsdfsd" localSheetId="66">#REF!</definedName>
    <definedName name="gsdfsd" localSheetId="43">#REF!</definedName>
    <definedName name="gsdfsd" localSheetId="44">#REF!</definedName>
    <definedName name="gsdfsd" localSheetId="1">#REF!</definedName>
    <definedName name="gsdfsd" localSheetId="32">#REF!</definedName>
    <definedName name="gsdfsd" localSheetId="33">#REF!</definedName>
    <definedName name="gsdfsd" localSheetId="64">#REF!</definedName>
    <definedName name="gsdfsd" localSheetId="13">#REF!</definedName>
    <definedName name="gsdfsd" localSheetId="12">#REF!</definedName>
    <definedName name="gsdfsd">#REF!</definedName>
    <definedName name="gsdgsd" localSheetId="15">#REF!</definedName>
    <definedName name="gsdgsd" localSheetId="22">#REF!</definedName>
    <definedName name="gsdgsd" localSheetId="69">#REF!</definedName>
    <definedName name="gsdgsd" localSheetId="20">#REF!</definedName>
    <definedName name="gsdgsd" localSheetId="18">#REF!</definedName>
    <definedName name="gsdgsd" localSheetId="4">#REF!</definedName>
    <definedName name="gsdgsd" localSheetId="19">#REF!</definedName>
    <definedName name="gsdgsd" localSheetId="9">#REF!</definedName>
    <definedName name="gsdgsd" localSheetId="8">#REF!</definedName>
    <definedName name="gsdgsd" localSheetId="35">#REF!</definedName>
    <definedName name="gsdgsd" localSheetId="42">#REF!</definedName>
    <definedName name="gsdgsd" localSheetId="38">#REF!</definedName>
    <definedName name="gsdgsd" localSheetId="39">#REF!</definedName>
    <definedName name="gsdgsd" localSheetId="26">#REF!</definedName>
    <definedName name="gsdgsd" localSheetId="28">#REF!</definedName>
    <definedName name="gsdgsd" localSheetId="40">#REF!</definedName>
    <definedName name="gsdgsd" localSheetId="30">#REF!</definedName>
    <definedName name="gsdgsd" localSheetId="16">#REF!</definedName>
    <definedName name="gsdgsd" localSheetId="55">#REF!</definedName>
    <definedName name="gsdgsd" localSheetId="54">#REF!</definedName>
    <definedName name="gsdgsd" localSheetId="58">#REF!</definedName>
    <definedName name="gsdgsd" localSheetId="56">#REF!</definedName>
    <definedName name="gsdgsd" localSheetId="11">#REF!</definedName>
    <definedName name="gsdgsd" localSheetId="10">#REF!</definedName>
    <definedName name="gsdgsd" localSheetId="31">#REF!</definedName>
    <definedName name="gsdgsd" localSheetId="47">#REF!</definedName>
    <definedName name="gsdgsd" localSheetId="48">#REF!</definedName>
    <definedName name="gsdgsd" localSheetId="46">#REF!</definedName>
    <definedName name="gsdgsd" localSheetId="17">#REF!</definedName>
    <definedName name="gsdgsd" localSheetId="24">#REF!</definedName>
    <definedName name="gsdgsd" localSheetId="7">#REF!</definedName>
    <definedName name="gsdgsd" localSheetId="66">#REF!</definedName>
    <definedName name="gsdgsd" localSheetId="43">#REF!</definedName>
    <definedName name="gsdgsd" localSheetId="44">#REF!</definedName>
    <definedName name="gsdgsd" localSheetId="1">#REF!</definedName>
    <definedName name="gsdgsd" localSheetId="32">#REF!</definedName>
    <definedName name="gsdgsd" localSheetId="33">#REF!</definedName>
    <definedName name="gsdgsd" localSheetId="64">#REF!</definedName>
    <definedName name="gsdgsd" localSheetId="13">#REF!</definedName>
    <definedName name="gsdgsd" localSheetId="12">#REF!</definedName>
    <definedName name="gsdgsd">#REF!</definedName>
    <definedName name="HYdaily">OFFSET(#REF!,COUNTA(#REF!)-1,0,-254,1)</definedName>
    <definedName name="IQ_ADDIN" hidden="1">"AUTO"</definedName>
    <definedName name="IQ_CH">110000</definedName>
    <definedName name="IQ_CONV_RATE" hidden="1">"c2192"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42233.8803240741</definedName>
    <definedName name="IQ_NTM">6000</definedName>
    <definedName name="IQ_OG_TOTAL_OIL_PRODUCTON" hidden="1">"c2059"</definedName>
    <definedName name="IQ_QTD" hidden="1">750000</definedName>
    <definedName name="IQ_SHAREOUTSTANDING" hidden="1">"c1347"</definedName>
    <definedName name="IQ_TODAY" hidden="1">0</definedName>
    <definedName name="IQ_WEEK">50000</definedName>
    <definedName name="IQ_YTD">3000</definedName>
    <definedName name="IQ_YTDMONTH" hidden="1">130000</definedName>
    <definedName name="LastCell">#REF!</definedName>
    <definedName name="LoanYieldDaily">OFFSET(#REF!,COUNTA(#REF!)-1,0,-254,1)</definedName>
    <definedName name="ok" localSheetId="69">OFFSET(#REF!,0,0,COUNTA(#REF!)-1,COUNTA(#REF!)-2)</definedName>
    <definedName name="ok" localSheetId="61">OFFSET(#REF!,0,0,COUNTA(#REF!)-1,COUNTA(#REF!)-2)</definedName>
    <definedName name="ok" localSheetId="38">OFFSET(#REF!,0,0,COUNTA(#REF!)-1,COUNTA(#REF!)-2)</definedName>
    <definedName name="ok" localSheetId="66">OFFSET(#REF!,0,0,COUNTA(#REF!)-1,COUNTA(#REF!)-2)</definedName>
    <definedName name="ok" localSheetId="1">OFFSET(#REF!,0,0,COUNTA(#REF!)-1,COUNTA(#REF!)-2)</definedName>
    <definedName name="ok" localSheetId="65">OFFSET(#REF!,0,0,COUNTA(#REF!)-1,COUNTA(#REF!)-2)</definedName>
    <definedName name="ok" localSheetId="64">OFFSET(#REF!,0,0,COUNTA(#REF!)-1,COUNTA(#REF!)-2)</definedName>
    <definedName name="ok">OFFSET(#REF!,0,0,COUNTA(#REF!)-1,COUNTA(#REF!)-2)</definedName>
    <definedName name="Ownership_Status">OFFSET(#REF!,0,0,COUNTA(#REF!),2)</definedName>
    <definedName name="Page_20_18_29" localSheetId="69">OFFSET(#REF!,0,0,COUNTA(#REF!)-17)</definedName>
    <definedName name="Page_20_18_29" localSheetId="38">OFFSET(#REF!,0,0,COUNTA(#REF!)-17)</definedName>
    <definedName name="Page_20_18_29">OFFSET(#REF!,0,0,COUNTA(#REF!)-17)</definedName>
    <definedName name="Page_20_30_39" localSheetId="69">OFFSET(#REF!,0,0,COUNTA(#REF!)-17)</definedName>
    <definedName name="Page_20_30_39" localSheetId="38">OFFSET(#REF!,0,0,COUNTA(#REF!)-17)</definedName>
    <definedName name="Page_20_30_39">OFFSET(#REF!,0,0,COUNTA(#REF!)-17)</definedName>
    <definedName name="Page_20_40_49" localSheetId="69">OFFSET(#REF!,0,0,COUNTA(#REF!)-17)</definedName>
    <definedName name="Page_20_40_49" localSheetId="38">OFFSET(#REF!,0,0,COUNTA(#REF!)-17)</definedName>
    <definedName name="Page_20_40_49">OFFSET(#REF!,0,0,COUNTA(#REF!)-17)</definedName>
    <definedName name="Page_20_50_59" localSheetId="69">OFFSET(#REF!,0,0,COUNTA(#REF!)-17)</definedName>
    <definedName name="Page_20_50_59" localSheetId="38">OFFSET(#REF!,0,0,COUNTA(#REF!)-17)</definedName>
    <definedName name="Page_20_50_59">OFFSET(#REF!,0,0,COUNTA(#REF!)-17)</definedName>
    <definedName name="Page_20_60_69" localSheetId="69">OFFSET(#REF!,0,0,COUNTA(#REF!)-17)</definedName>
    <definedName name="Page_20_60_69" localSheetId="38">OFFSET(#REF!,0,0,COUNTA(#REF!)-17)</definedName>
    <definedName name="Page_20_60_69">OFFSET(#REF!,0,0,COUNTA(#REF!)-17)</definedName>
    <definedName name="Page_20_70plus" localSheetId="69">OFFSET(#REF!,0,0,COUNTA(#REF!)-17)</definedName>
    <definedName name="Page_20_70plus" localSheetId="38">OFFSET(#REF!,0,0,COUNTA(#REF!)-17)</definedName>
    <definedName name="Page_20_70plus">OFFSET(#REF!,0,0,COUNTA(#REF!)-17)</definedName>
    <definedName name="Page_22_18" localSheetId="69">OFFSET(#REF!,0,0,COUNTA(#REF!)-13)</definedName>
    <definedName name="Page_22_18" localSheetId="38">OFFSET(#REF!,0,0,COUNTA(#REF!)-13)</definedName>
    <definedName name="Page_22_18">OFFSET(#REF!,0,0,COUNTA(#REF!)-13)</definedName>
    <definedName name="Page_22_30" localSheetId="69">OFFSET(#REF!,0,0,COUNTA(#REF!)-13)</definedName>
    <definedName name="Page_22_30" localSheetId="38">OFFSET(#REF!,0,0,COUNTA(#REF!)-13)</definedName>
    <definedName name="Page_22_30">OFFSET(#REF!,0,0,COUNTA(#REF!)-13)</definedName>
    <definedName name="Page_22_40" localSheetId="69">OFFSET(#REF!,0,0,COUNTA(#REF!)-13)</definedName>
    <definedName name="Page_22_40" localSheetId="38">OFFSET(#REF!,0,0,COUNTA(#REF!)-13)</definedName>
    <definedName name="Page_22_40">OFFSET(#REF!,0,0,COUNTA(#REF!)-13)</definedName>
    <definedName name="Page_22_50" localSheetId="69">OFFSET(#REF!,0,0,COUNTA(#REF!)-13)</definedName>
    <definedName name="Page_22_50" localSheetId="38">OFFSET(#REF!,0,0,COUNTA(#REF!)-13)</definedName>
    <definedName name="Page_22_50">OFFSET(#REF!,0,0,COUNTA(#REF!)-13)</definedName>
    <definedName name="Page_22_60" localSheetId="69">OFFSET(#REF!,0,0,COUNTA(#REF!)-13)</definedName>
    <definedName name="Page_22_60" localSheetId="38">OFFSET(#REF!,0,0,COUNTA(#REF!)-13)</definedName>
    <definedName name="Page_22_60">OFFSET(#REF!,0,0,COUNTA(#REF!)-13)</definedName>
    <definedName name="Page_22_70" localSheetId="69">OFFSET(#REF!,0,0,COUNTA(#REF!)-13)</definedName>
    <definedName name="Page_22_70" localSheetId="38">OFFSET(#REF!,0,0,COUNTA(#REF!)-13)</definedName>
    <definedName name="Page_22_70">OFFSET(#REF!,0,0,COUNTA(#REF!)-13)</definedName>
    <definedName name="Page_22_Date" localSheetId="69">OFFSET(#REF!,0,0,COUNTA(#REF!)-15)</definedName>
    <definedName name="Page_22_Date" localSheetId="38">OFFSET(#REF!,0,0,COUNTA(#REF!)-15)</definedName>
    <definedName name="Page_22_Date">OFFSET(#REF!,0,0,COUNTA(#REF!)-15)</definedName>
    <definedName name="Page_23_18" localSheetId="69">OFFSET(#REF!,0,0,COUNTA(#REF!)-13)</definedName>
    <definedName name="Page_23_18" localSheetId="38">OFFSET(#REF!,0,0,COUNTA(#REF!)-13)</definedName>
    <definedName name="Page_23_18">OFFSET(#REF!,0,0,COUNTA(#REF!)-13)</definedName>
    <definedName name="Page_23_30" localSheetId="69">OFFSET(#REF!,0,0,COUNTA(#REF!)-13)</definedName>
    <definedName name="Page_23_30" localSheetId="38">OFFSET(#REF!,0,0,COUNTA(#REF!)-13)</definedName>
    <definedName name="Page_23_30">OFFSET(#REF!,0,0,COUNTA(#REF!)-13)</definedName>
    <definedName name="Page_23_40" localSheetId="69">OFFSET(#REF!,0,0,COUNTA(#REF!)-13)</definedName>
    <definedName name="Page_23_40" localSheetId="38">OFFSET(#REF!,0,0,COUNTA(#REF!)-13)</definedName>
    <definedName name="Page_23_40">OFFSET(#REF!,0,0,COUNTA(#REF!)-13)</definedName>
    <definedName name="Page_23_50" localSheetId="69">OFFSET(#REF!,0,0,COUNTA(#REF!)-13)</definedName>
    <definedName name="Page_23_50" localSheetId="38">OFFSET(#REF!,0,0,COUNTA(#REF!)-13)</definedName>
    <definedName name="Page_23_50">OFFSET(#REF!,0,0,COUNTA(#REF!)-13)</definedName>
    <definedName name="Page_23_60" localSheetId="69">OFFSET(#REF!,0,0,COUNTA(#REF!)-13)</definedName>
    <definedName name="Page_23_60" localSheetId="38">OFFSET(#REF!,0,0,COUNTA(#REF!)-13)</definedName>
    <definedName name="Page_23_60">OFFSET(#REF!,0,0,COUNTA(#REF!)-13)</definedName>
    <definedName name="Page_23_70" localSheetId="69">OFFSET(#REF!,0,0,COUNTA(#REF!)-13)</definedName>
    <definedName name="Page_23_70" localSheetId="38">OFFSET(#REF!,0,0,COUNTA(#REF!)-13)</definedName>
    <definedName name="Page_23_70">OFFSET(#REF!,0,0,COUNTA(#REF!)-13)</definedName>
    <definedName name="Page_23_Date" localSheetId="69">OFFSET(#REF!,0,0,COUNTA(#REF!)-15)</definedName>
    <definedName name="Page_23_Date" localSheetId="38">OFFSET(#REF!,0,0,COUNTA(#REF!)-15)</definedName>
    <definedName name="Page_23_Date">OFFSET(#REF!,0,0,COUNTA(#REF!)-15)</definedName>
    <definedName name="Page_24_18" localSheetId="69">OFFSET(#REF!,0,0,COUNTA(#REF!)-13)</definedName>
    <definedName name="Page_24_18" localSheetId="38">OFFSET(#REF!,0,0,COUNTA(#REF!)-13)</definedName>
    <definedName name="Page_24_18">OFFSET(#REF!,0,0,COUNTA(#REF!)-13)</definedName>
    <definedName name="Page_24_30" localSheetId="69">OFFSET(#REF!,0,0,COUNTA(#REF!)-13)</definedName>
    <definedName name="Page_24_30" localSheetId="38">OFFSET(#REF!,0,0,COUNTA(#REF!)-13)</definedName>
    <definedName name="Page_24_30">OFFSET(#REF!,0,0,COUNTA(#REF!)-13)</definedName>
    <definedName name="Page_24_40" localSheetId="69">OFFSET(#REF!,0,0,COUNTA(#REF!)-13)</definedName>
    <definedName name="Page_24_40" localSheetId="38">OFFSET(#REF!,0,0,COUNTA(#REF!)-13)</definedName>
    <definedName name="Page_24_40">OFFSET(#REF!,0,0,COUNTA(#REF!)-13)</definedName>
    <definedName name="Page_24_50" localSheetId="69">OFFSET(#REF!,0,0,COUNTA(#REF!)-13)</definedName>
    <definedName name="Page_24_50" localSheetId="38">OFFSET(#REF!,0,0,COUNTA(#REF!)-13)</definedName>
    <definedName name="Page_24_50">OFFSET(#REF!,0,0,COUNTA(#REF!)-13)</definedName>
    <definedName name="Page_24_60" localSheetId="69">OFFSET(#REF!,0,0,COUNTA(#REF!)-13)</definedName>
    <definedName name="Page_24_60" localSheetId="38">OFFSET(#REF!,0,0,COUNTA(#REF!)-13)</definedName>
    <definedName name="Page_24_60">OFFSET(#REF!,0,0,COUNTA(#REF!)-13)</definedName>
    <definedName name="Page_24_70" localSheetId="69">OFFSET(#REF!,0,0,COUNTA(#REF!)-13)</definedName>
    <definedName name="Page_24_70" localSheetId="38">OFFSET(#REF!,0,0,COUNTA(#REF!)-13)</definedName>
    <definedName name="Page_24_70">OFFSET(#REF!,0,0,COUNTA(#REF!)-13)</definedName>
    <definedName name="Page_24_Date" localSheetId="69">OFFSET(#REF!,0,0,COUNTA(#REF!)-15)</definedName>
    <definedName name="Page_24_Date" localSheetId="38">OFFSET(#REF!,0,0,COUNTA(#REF!)-15)</definedName>
    <definedName name="Page_24_Date">OFFSET(#REF!,0,0,COUNTA(#REF!)-15)</definedName>
    <definedName name="Page_25_18" localSheetId="69">OFFSET(#REF!,0,0,COUNTA(#REF!)-13)</definedName>
    <definedName name="Page_25_18" localSheetId="38">OFFSET(#REF!,0,0,COUNTA(#REF!)-13)</definedName>
    <definedName name="Page_25_18">OFFSET(#REF!,0,0,COUNTA(#REF!)-13)</definedName>
    <definedName name="Page_25_30" localSheetId="69">OFFSET(#REF!,0,0,COUNTA(#REF!)-13)</definedName>
    <definedName name="Page_25_30" localSheetId="38">OFFSET(#REF!,0,0,COUNTA(#REF!)-13)</definedName>
    <definedName name="Page_25_30">OFFSET(#REF!,0,0,COUNTA(#REF!)-13)</definedName>
    <definedName name="Page_25_40" localSheetId="69">OFFSET(#REF!,0,0,COUNTA(#REF!)-13)</definedName>
    <definedName name="Page_25_40" localSheetId="38">OFFSET(#REF!,0,0,COUNTA(#REF!)-13)</definedName>
    <definedName name="Page_25_40">OFFSET(#REF!,0,0,COUNTA(#REF!)-13)</definedName>
    <definedName name="Page_25_50" localSheetId="69">OFFSET(#REF!,0,0,COUNTA(#REF!)-13)</definedName>
    <definedName name="Page_25_50" localSheetId="38">OFFSET(#REF!,0,0,COUNTA(#REF!)-13)</definedName>
    <definedName name="Page_25_50">OFFSET(#REF!,0,0,COUNTA(#REF!)-13)</definedName>
    <definedName name="Page_25_60" localSheetId="69">OFFSET(#REF!,0,0,COUNTA(#REF!)-13)</definedName>
    <definedName name="Page_25_60" localSheetId="38">OFFSET(#REF!,0,0,COUNTA(#REF!)-13)</definedName>
    <definedName name="Page_25_60">OFFSET(#REF!,0,0,COUNTA(#REF!)-13)</definedName>
    <definedName name="Page_25_70" localSheetId="69">OFFSET(#REF!,0,0,COUNTA(#REF!)-13)</definedName>
    <definedName name="Page_25_70" localSheetId="38">OFFSET(#REF!,0,0,COUNTA(#REF!)-13)</definedName>
    <definedName name="Page_25_70">OFFSET(#REF!,0,0,COUNTA(#REF!)-13)</definedName>
    <definedName name="Page_25_all" localSheetId="69">OFFSET(#REF!,0,0,COUNTA(#REF!)-13)</definedName>
    <definedName name="Page_25_all" localSheetId="38">OFFSET(#REF!,0,0,COUNTA(#REF!)-13)</definedName>
    <definedName name="Page_25_all">OFFSET(#REF!,0,0,COUNTA(#REF!)-13)</definedName>
    <definedName name="Page_25_Date" localSheetId="69">OFFSET(#REF!,0,0,COUNTA(#REF!)-15)</definedName>
    <definedName name="Page_25_Date" localSheetId="38">OFFSET(#REF!,0,0,COUNTA(#REF!)-15)</definedName>
    <definedName name="Page_25_Date">OFFSET(#REF!,0,0,COUNTA(#REF!)-15)</definedName>
    <definedName name="Page_26_18" localSheetId="69">OFFSET(#REF!,0,0,COUNTA(#REF!)-13)</definedName>
    <definedName name="Page_26_18" localSheetId="38">OFFSET(#REF!,0,0,COUNTA(#REF!)-13)</definedName>
    <definedName name="Page_26_18">OFFSET(#REF!,0,0,COUNTA(#REF!)-13)</definedName>
    <definedName name="Page_26_30" localSheetId="69">OFFSET(#REF!,0,0,COUNTA(#REF!)-13)</definedName>
    <definedName name="Page_26_30" localSheetId="38">OFFSET(#REF!,0,0,COUNTA(#REF!)-13)</definedName>
    <definedName name="Page_26_30">OFFSET(#REF!,0,0,COUNTA(#REF!)-13)</definedName>
    <definedName name="Page_26_40" localSheetId="69">OFFSET(#REF!,0,0,COUNTA(#REF!)-13)</definedName>
    <definedName name="Page_26_40" localSheetId="38">OFFSET(#REF!,0,0,COUNTA(#REF!)-13)</definedName>
    <definedName name="Page_26_40">OFFSET(#REF!,0,0,COUNTA(#REF!)-13)</definedName>
    <definedName name="Page_26_50" localSheetId="69">OFFSET(#REF!,0,0,COUNTA(#REF!)-13)</definedName>
    <definedName name="Page_26_50" localSheetId="38">OFFSET(#REF!,0,0,COUNTA(#REF!)-13)</definedName>
    <definedName name="Page_26_50">OFFSET(#REF!,0,0,COUNTA(#REF!)-13)</definedName>
    <definedName name="Page_26_60" localSheetId="69">OFFSET(#REF!,0,0,COUNTA(#REF!)-13)</definedName>
    <definedName name="Page_26_60" localSheetId="38">OFFSET(#REF!,0,0,COUNTA(#REF!)-13)</definedName>
    <definedName name="Page_26_60">OFFSET(#REF!,0,0,COUNTA(#REF!)-13)</definedName>
    <definedName name="Page_26_70" localSheetId="69">OFFSET(#REF!,0,0,COUNTA(#REF!)-13)</definedName>
    <definedName name="Page_26_70" localSheetId="38">OFFSET(#REF!,0,0,COUNTA(#REF!)-13)</definedName>
    <definedName name="Page_26_70">OFFSET(#REF!,0,0,COUNTA(#REF!)-13)</definedName>
    <definedName name="Page_26_all" localSheetId="69">OFFSET(#REF!,0,0,COUNTA(#REF!)-13)</definedName>
    <definedName name="Page_26_all" localSheetId="38">OFFSET(#REF!,0,0,COUNTA(#REF!)-13)</definedName>
    <definedName name="Page_26_all">OFFSET(#REF!,0,0,COUNTA(#REF!)-13)</definedName>
    <definedName name="Page_26_Date" localSheetId="69">OFFSET(#REF!,0,0,COUNTA(#REF!)-15)</definedName>
    <definedName name="Page_26_Date" localSheetId="38">OFFSET(#REF!,0,0,COUNTA(#REF!)-15)</definedName>
    <definedName name="Page_26_Date">OFFSET(#REF!,0,0,COUNTA(#REF!)-15)</definedName>
    <definedName name="Page_27_18" localSheetId="69">OFFSET(#REF!,0,0,COUNTA(#REF!)-13)</definedName>
    <definedName name="Page_27_18" localSheetId="38">OFFSET(#REF!,0,0,COUNTA(#REF!)-13)</definedName>
    <definedName name="Page_27_18">OFFSET(#REF!,0,0,COUNTA(#REF!)-13)</definedName>
    <definedName name="Page_27_30" localSheetId="69">OFFSET(#REF!,0,0,COUNTA(#REF!)-13)</definedName>
    <definedName name="Page_27_30" localSheetId="38">OFFSET(#REF!,0,0,COUNTA(#REF!)-13)</definedName>
    <definedName name="Page_27_30">OFFSET(#REF!,0,0,COUNTA(#REF!)-13)</definedName>
    <definedName name="Page_27_40" localSheetId="69">OFFSET(#REF!,0,0,COUNTA(#REF!)-13)</definedName>
    <definedName name="Page_27_40" localSheetId="38">OFFSET(#REF!,0,0,COUNTA(#REF!)-13)</definedName>
    <definedName name="Page_27_40">OFFSET(#REF!,0,0,COUNTA(#REF!)-13)</definedName>
    <definedName name="Page_27_50" localSheetId="69">OFFSET(#REF!,0,0,COUNTA(#REF!)-13)</definedName>
    <definedName name="Page_27_50" localSheetId="38">OFFSET(#REF!,0,0,COUNTA(#REF!)-13)</definedName>
    <definedName name="Page_27_50">OFFSET(#REF!,0,0,COUNTA(#REF!)-13)</definedName>
    <definedName name="Page_27_60" localSheetId="69">OFFSET(#REF!,0,0,COUNTA(#REF!)-13)</definedName>
    <definedName name="Page_27_60" localSheetId="38">OFFSET(#REF!,0,0,COUNTA(#REF!)-13)</definedName>
    <definedName name="Page_27_60">OFFSET(#REF!,0,0,COUNTA(#REF!)-13)</definedName>
    <definedName name="Page_27_70" localSheetId="69">OFFSET(#REF!,0,0,COUNTA(#REF!)-13)</definedName>
    <definedName name="Page_27_70" localSheetId="38">OFFSET(#REF!,0,0,COUNTA(#REF!)-13)</definedName>
    <definedName name="Page_27_70">OFFSET(#REF!,0,0,COUNTA(#REF!)-13)</definedName>
    <definedName name="Page_27_all" localSheetId="69">OFFSET(#REF!,0,0,COUNTA(#REF!)-13)</definedName>
    <definedName name="Page_27_all" localSheetId="38">OFFSET(#REF!,0,0,COUNTA(#REF!)-13)</definedName>
    <definedName name="Page_27_all">OFFSET(#REF!,0,0,COUNTA(#REF!)-13)</definedName>
    <definedName name="Page_27_Date" localSheetId="69">OFFSET(#REF!,0,0,COUNTA(#REF!)-15)</definedName>
    <definedName name="Page_27_Date" localSheetId="38">OFFSET(#REF!,0,0,COUNTA(#REF!)-15)</definedName>
    <definedName name="Page_27_Date">OFFSET(#REF!,0,0,COUNTA(#REF!)-15)</definedName>
    <definedName name="Page_28_18" localSheetId="69">OFFSET(#REF!,0,0,COUNTA(#REF!)-17)</definedName>
    <definedName name="Page_28_18" localSheetId="38">OFFSET(#REF!,0,0,COUNTA(#REF!)-17)</definedName>
    <definedName name="Page_28_18">OFFSET(#REF!,0,0,COUNTA(#REF!)-17)</definedName>
    <definedName name="Page_28_30" localSheetId="69">OFFSET(#REF!,0,0,COUNTA(#REF!)-17)</definedName>
    <definedName name="Page_28_30" localSheetId="38">OFFSET(#REF!,0,0,COUNTA(#REF!)-17)</definedName>
    <definedName name="Page_28_30">OFFSET(#REF!,0,0,COUNTA(#REF!)-17)</definedName>
    <definedName name="Page_28_40" localSheetId="69">OFFSET(#REF!,0,0,COUNTA(#REF!)-17)</definedName>
    <definedName name="Page_28_40" localSheetId="38">OFFSET(#REF!,0,0,COUNTA(#REF!)-17)</definedName>
    <definedName name="Page_28_40">OFFSET(#REF!,0,0,COUNTA(#REF!)-17)</definedName>
    <definedName name="Page_28_50" localSheetId="69">OFFSET(#REF!,0,0,COUNTA(#REF!)-17)</definedName>
    <definedName name="Page_28_50" localSheetId="38">OFFSET(#REF!,0,0,COUNTA(#REF!)-17)</definedName>
    <definedName name="Page_28_50">OFFSET(#REF!,0,0,COUNTA(#REF!)-17)</definedName>
    <definedName name="Page_28_all" localSheetId="69">OFFSET(#REF!,0,0,COUNTA(#REF!)-17)</definedName>
    <definedName name="Page_28_all" localSheetId="38">OFFSET(#REF!,0,0,COUNTA(#REF!)-17)</definedName>
    <definedName name="Page_28_all">OFFSET(#REF!,0,0,COUNTA(#REF!)-17)</definedName>
    <definedName name="Page_28_Date" localSheetId="69">OFFSET(#REF!,0,0,COUNTA(#REF!)-15)</definedName>
    <definedName name="Page_28_Date" localSheetId="38">OFFSET(#REF!,0,0,COUNTA(#REF!)-15)</definedName>
    <definedName name="Page_28_Date">OFFSET(#REF!,0,0,COUNTA(#REF!)-15)</definedName>
    <definedName name="Page_29_18" localSheetId="69">OFFSET(#REF!,0,0,COUNTA(#REF!)-13)</definedName>
    <definedName name="Page_29_18" localSheetId="38">OFFSET(#REF!,0,0,COUNTA(#REF!)-13)</definedName>
    <definedName name="Page_29_18">OFFSET(#REF!,0,0,COUNTA(#REF!)-13)</definedName>
    <definedName name="Page_29_30" localSheetId="69">OFFSET(#REF!,0,0,COUNTA(#REF!)-13)</definedName>
    <definedName name="Page_29_30" localSheetId="38">OFFSET(#REF!,0,0,COUNTA(#REF!)-13)</definedName>
    <definedName name="Page_29_30">OFFSET(#REF!,0,0,COUNTA(#REF!)-13)</definedName>
    <definedName name="Page_29_40" localSheetId="69">OFFSET(#REF!,0,0,COUNTA(#REF!)-13)</definedName>
    <definedName name="Page_29_40" localSheetId="38">OFFSET(#REF!,0,0,COUNTA(#REF!)-13)</definedName>
    <definedName name="Page_29_40">OFFSET(#REF!,0,0,COUNTA(#REF!)-13)</definedName>
    <definedName name="Page_29_50" localSheetId="69">OFFSET(#REF!,0,0,COUNTA(#REF!)-13)</definedName>
    <definedName name="Page_29_50" localSheetId="38">OFFSET(#REF!,0,0,COUNTA(#REF!)-13)</definedName>
    <definedName name="Page_29_50">OFFSET(#REF!,0,0,COUNTA(#REF!)-13)</definedName>
    <definedName name="Page_29_60" localSheetId="69">OFFSET(#REF!,0,0,COUNTA(#REF!)-13)</definedName>
    <definedName name="Page_29_60" localSheetId="38">OFFSET(#REF!,0,0,COUNTA(#REF!)-13)</definedName>
    <definedName name="Page_29_60">OFFSET(#REF!,0,0,COUNTA(#REF!)-13)</definedName>
    <definedName name="Page_29_70" localSheetId="69">OFFSET(#REF!,0,0,COUNTA(#REF!)-13)</definedName>
    <definedName name="Page_29_70" localSheetId="38">OFFSET(#REF!,0,0,COUNTA(#REF!)-13)</definedName>
    <definedName name="Page_29_70">OFFSET(#REF!,0,0,COUNTA(#REF!)-13)</definedName>
    <definedName name="Page_29_Date" localSheetId="69">OFFSET(#REF!,0,0,COUNTA(#REF!)-15)</definedName>
    <definedName name="Page_29_Date" localSheetId="38">OFFSET(#REF!,0,0,COUNTA(#REF!)-15)</definedName>
    <definedName name="Page_29_Date">OFFSET(#REF!,0,0,COUNTA(#REF!)-15)</definedName>
    <definedName name="Page_30_18" localSheetId="69">OFFSET(#REF!,0,0,COUNTA(#REF!)-13)</definedName>
    <definedName name="Page_30_18" localSheetId="38">OFFSET(#REF!,0,0,COUNTA(#REF!)-13)</definedName>
    <definedName name="Page_30_18">OFFSET(#REF!,0,0,COUNTA(#REF!)-13)</definedName>
    <definedName name="Page_30_30" localSheetId="69">OFFSET(#REF!,0,0,COUNTA(#REF!)-13)</definedName>
    <definedName name="Page_30_30" localSheetId="38">OFFSET(#REF!,0,0,COUNTA(#REF!)-13)</definedName>
    <definedName name="Page_30_30">OFFSET(#REF!,0,0,COUNTA(#REF!)-13)</definedName>
    <definedName name="Page_30_40" localSheetId="69">OFFSET(#REF!,0,0,COUNTA(#REF!)-13)</definedName>
    <definedName name="Page_30_40" localSheetId="38">OFFSET(#REF!,0,0,COUNTA(#REF!)-13)</definedName>
    <definedName name="Page_30_40">OFFSET(#REF!,0,0,COUNTA(#REF!)-13)</definedName>
    <definedName name="Page_30_50" localSheetId="69">OFFSET(#REF!,0,0,COUNTA(#REF!)-13)</definedName>
    <definedName name="Page_30_50" localSheetId="38">OFFSET(#REF!,0,0,COUNTA(#REF!)-13)</definedName>
    <definedName name="Page_30_50">OFFSET(#REF!,0,0,COUNTA(#REF!)-13)</definedName>
    <definedName name="Page_30_60" localSheetId="69">OFFSET(#REF!,0,0,COUNTA(#REF!)-13)</definedName>
    <definedName name="Page_30_60" localSheetId="38">OFFSET(#REF!,0,0,COUNTA(#REF!)-13)</definedName>
    <definedName name="Page_30_60">OFFSET(#REF!,0,0,COUNTA(#REF!)-13)</definedName>
    <definedName name="Page_30_70" localSheetId="69">OFFSET(#REF!,0,0,COUNTA(#REF!)-13)</definedName>
    <definedName name="Page_30_70" localSheetId="38">OFFSET(#REF!,0,0,COUNTA(#REF!)-13)</definedName>
    <definedName name="Page_30_70">OFFSET(#REF!,0,0,COUNTA(#REF!)-13)</definedName>
    <definedName name="Page_30_Date" localSheetId="69">OFFSET(#REF!,0,0,COUNTA(#REF!)-15)</definedName>
    <definedName name="Page_30_Date" localSheetId="38">OFFSET(#REF!,0,0,COUNTA(#REF!)-15)</definedName>
    <definedName name="Page_30_Date">OFFSET(#REF!,0,0,COUNTA(#REF!)-15)</definedName>
    <definedName name="Page10_CCavailable" localSheetId="69">OFFSET(#REF!,0,0,COUNTA(#REF!)+65)</definedName>
    <definedName name="Page10_CCavailable" localSheetId="38">OFFSET(#REF!,0,0,COUNTA(#REF!)+65)</definedName>
    <definedName name="Page10_CCavailable">OFFSET(#REF!,0,0,COUNTA(#REF!)+65)</definedName>
    <definedName name="Page10_CCbalance" localSheetId="69">OFFSET(#REF!,0,0,COUNTA(#REF!)+65)</definedName>
    <definedName name="Page10_CCbalance" localSheetId="38">OFFSET(#REF!,0,0,COUNTA(#REF!)+65)</definedName>
    <definedName name="Page10_CCbalance">OFFSET(#REF!,0,0,COUNTA(#REF!)+65)</definedName>
    <definedName name="Page10_CClimit" localSheetId="69">OFFSET(#REF!,0,0,COUNTA(#REF!)+65)</definedName>
    <definedName name="Page10_CClimit" localSheetId="38">OFFSET(#REF!,0,0,COUNTA(#REF!)+65)</definedName>
    <definedName name="Page10_CClimit">OFFSET(#REF!,0,0,COUNTA(#REF!)+65)</definedName>
    <definedName name="Page10_Date" localSheetId="69">OFFSET(#REF!,0,0,COUNTA(#REF!)+63)</definedName>
    <definedName name="Page10_Date" localSheetId="38">OFFSET(#REF!,0,0,COUNTA(#REF!)+63)</definedName>
    <definedName name="Page10_Date">OFFSET(#REF!,0,0,COUNTA(#REF!)+63)</definedName>
    <definedName name="Page10_HELOC" localSheetId="69">OFFSET(#REF!,0,0,COUNTA(#REF!)+65)</definedName>
    <definedName name="Page10_HELOC" localSheetId="38">OFFSET(#REF!,0,0,COUNTA(#REF!)+65)</definedName>
    <definedName name="Page10_HELOC">OFFSET(#REF!,0,0,COUNTA(#REF!)+65)</definedName>
    <definedName name="Page10_HELOCavailable" localSheetId="69">OFFSET(#REF!,0,0,COUNTA(#REF!)+65)</definedName>
    <definedName name="Page10_HELOCavailable" localSheetId="38">OFFSET(#REF!,0,0,COUNTA(#REF!)+65)</definedName>
    <definedName name="Page10_HELOCavailable">OFFSET(#REF!,0,0,COUNTA(#REF!)+65)</definedName>
    <definedName name="Page10_HELOClimit" localSheetId="69">OFFSET(#REF!,0,0,COUNTA(#REF!)+65)</definedName>
    <definedName name="Page10_HELOClimit" localSheetId="38">OFFSET(#REF!,0,0,COUNTA(#REF!)+65)</definedName>
    <definedName name="Page10_HELOClimit">OFFSET(#REF!,0,0,COUNTA(#REF!)+65)</definedName>
    <definedName name="Page11_120" localSheetId="69">OFFSET(#REF!,0,0,COUNTA(#REF!)-1)</definedName>
    <definedName name="Page11_120" localSheetId="38">OFFSET(#REF!,0,0,COUNTA(#REF!)-1)</definedName>
    <definedName name="Page11_120">OFFSET(#REF!,0,0,COUNTA(#REF!)-1)</definedName>
    <definedName name="Page11_30" localSheetId="69">OFFSET(#REF!,0,0,COUNTA(#REF!)-1)</definedName>
    <definedName name="Page11_30" localSheetId="38">OFFSET(#REF!,0,0,COUNTA(#REF!)-1)</definedName>
    <definedName name="Page11_30">OFFSET(#REF!,0,0,COUNTA(#REF!)-1)</definedName>
    <definedName name="Page11_60" localSheetId="69">OFFSET(#REF!,0,0,COUNTA(#REF!)-1)</definedName>
    <definedName name="Page11_60" localSheetId="38">OFFSET(#REF!,0,0,COUNTA(#REF!)-1)</definedName>
    <definedName name="Page11_60">OFFSET(#REF!,0,0,COUNTA(#REF!)-1)</definedName>
    <definedName name="Page11_90" localSheetId="69">OFFSET(#REF!,0,0,COUNTA(#REF!)-1)</definedName>
    <definedName name="Page11_90" localSheetId="38">OFFSET(#REF!,0,0,COUNTA(#REF!)-1)</definedName>
    <definedName name="Page11_90">OFFSET(#REF!,0,0,COUNTA(#REF!)-1)</definedName>
    <definedName name="Page11_Current" localSheetId="69">OFFSET(#REF!,0,0,COUNTA(#REF!)-1)</definedName>
    <definedName name="Page11_Current" localSheetId="38">OFFSET(#REF!,0,0,COUNTA(#REF!)-1)</definedName>
    <definedName name="Page11_Current">OFFSET(#REF!,0,0,COUNTA(#REF!)-1)</definedName>
    <definedName name="Page11_Date" localSheetId="69">OFFSET(#REF!,0,0,COUNTA(#REF!)-3)</definedName>
    <definedName name="Page11_Date" localSheetId="38">OFFSET(#REF!,0,0,COUNTA(#REF!)-3)</definedName>
    <definedName name="Page11_Date">OFFSET(#REF!,0,0,COUNTA(#REF!)-3)</definedName>
    <definedName name="Page11_SD" localSheetId="69">OFFSET(#REF!,0,0,COUNTA(#REF!)-1)</definedName>
    <definedName name="Page11_SD" localSheetId="38">OFFSET(#REF!,0,0,COUNTA(#REF!)-1)</definedName>
    <definedName name="Page11_SD">OFFSET(#REF!,0,0,COUNTA(#REF!)-1)</definedName>
    <definedName name="Page12_Auto" localSheetId="69">OFFSET(#REF!,0,0,COUNTA(#REF!)-1)</definedName>
    <definedName name="Page12_Auto" localSheetId="38">OFFSET(#REF!,0,0,COUNTA(#REF!)-1)</definedName>
    <definedName name="Page12_Auto">OFFSET(#REF!,0,0,COUNTA(#REF!)-1)</definedName>
    <definedName name="Page12_CC" localSheetId="69">OFFSET(#REF!,0,0,COUNTA(#REF!)-1)</definedName>
    <definedName name="Page12_CC" localSheetId="38">OFFSET(#REF!,0,0,COUNTA(#REF!)-1)</definedName>
    <definedName name="Page12_CC">OFFSET(#REF!,0,0,COUNTA(#REF!)-1)</definedName>
    <definedName name="Page12_Date" localSheetId="69">OFFSET(#REF!,0,0,COUNTA(#REF!)-3)</definedName>
    <definedName name="Page12_Date" localSheetId="38">OFFSET(#REF!,0,0,COUNTA(#REF!)-3)</definedName>
    <definedName name="Page12_Date">OFFSET(#REF!,0,0,COUNTA(#REF!)-3)</definedName>
    <definedName name="Page12_HELOC" localSheetId="69">OFFSET(#REF!,0,0,COUNTA(#REF!)-1)</definedName>
    <definedName name="Page12_HELOC" localSheetId="38">OFFSET(#REF!,0,0,COUNTA(#REF!)-1)</definedName>
    <definedName name="Page12_HELOC">OFFSET(#REF!,0,0,COUNTA(#REF!)-1)</definedName>
    <definedName name="Page12_Mortgage" localSheetId="69">OFFSET(#REF!,0,0,COUNTA(#REF!)-1)</definedName>
    <definedName name="Page12_Mortgage" localSheetId="38">OFFSET(#REF!,0,0,COUNTA(#REF!)-1)</definedName>
    <definedName name="Page12_Mortgage">OFFSET(#REF!,0,0,COUNTA(#REF!)-1)</definedName>
    <definedName name="Page12_Other" localSheetId="69">OFFSET(#REF!,0,0,COUNTA(#REF!)-1)</definedName>
    <definedName name="Page12_Other" localSheetId="38">OFFSET(#REF!,0,0,COUNTA(#REF!)-1)</definedName>
    <definedName name="Page12_Other">OFFSET(#REF!,0,0,COUNTA(#REF!)-1)</definedName>
    <definedName name="Page12_SL" localSheetId="69">OFFSET(#REF!,0,0,COUNTA(#REF!)-1)</definedName>
    <definedName name="Page12_SL" localSheetId="38">OFFSET(#REF!,0,0,COUNTA(#REF!)-1)</definedName>
    <definedName name="Page12_SL">OFFSET(#REF!,0,0,COUNTA(#REF!)-1)</definedName>
    <definedName name="Page13_Auto" localSheetId="69">OFFSET(#REF!,0,0,COUNTA(#REF!)-1)</definedName>
    <definedName name="Page13_Auto" localSheetId="38">OFFSET(#REF!,0,0,COUNTA(#REF!)-1)</definedName>
    <definedName name="Page13_Auto">OFFSET(#REF!,0,0,COUNTA(#REF!)-1)</definedName>
    <definedName name="Page13_CC" localSheetId="69">OFFSET(#REF!,0,0,COUNTA(#REF!)-1)</definedName>
    <definedName name="Page13_CC" localSheetId="38">OFFSET(#REF!,0,0,COUNTA(#REF!)-1)</definedName>
    <definedName name="Page13_CC">OFFSET(#REF!,0,0,COUNTA(#REF!)-1)</definedName>
    <definedName name="Page13_Date" localSheetId="69">OFFSET(#REF!,0,0,COUNTA(#REF!)-4)</definedName>
    <definedName name="Page13_Date" localSheetId="38">OFFSET(#REF!,0,0,COUNTA(#REF!)-4)</definedName>
    <definedName name="Page13_Date">OFFSET(#REF!,0,0,COUNTA(#REF!)-4)</definedName>
    <definedName name="Page13_HELOC" localSheetId="69">OFFSET(#REF!,0,0,COUNTA(#REF!)-2)</definedName>
    <definedName name="Page13_HELOC" localSheetId="38">OFFSET(#REF!,0,0,COUNTA(#REF!)-2)</definedName>
    <definedName name="Page13_HELOC">OFFSET(#REF!,0,0,COUNTA(#REF!)-2)</definedName>
    <definedName name="Page13_Mortgage" localSheetId="69">OFFSET(#REF!,0,0,COUNTA(#REF!)-1)</definedName>
    <definedName name="Page13_Mortgage" localSheetId="38">OFFSET(#REF!,0,0,COUNTA(#REF!)-1)</definedName>
    <definedName name="Page13_Mortgage">OFFSET(#REF!,0,0,COUNTA(#REF!)-1)</definedName>
    <definedName name="Page13_Other" localSheetId="69">OFFSET(#REF!,0,0,COUNTA(#REF!)-1)</definedName>
    <definedName name="Page13_Other" localSheetId="38">OFFSET(#REF!,0,0,COUNTA(#REF!)-1)</definedName>
    <definedName name="Page13_Other">OFFSET(#REF!,0,0,COUNTA(#REF!)-1)</definedName>
    <definedName name="Page13_SL" localSheetId="69">OFFSET(#REF!,0,0,COUNTA(#REF!)+3)</definedName>
    <definedName name="Page13_SL" localSheetId="38">OFFSET(#REF!,0,0,COUNTA(#REF!)+3)</definedName>
    <definedName name="Page13_SL">OFFSET(#REF!,0,0,COUNTA(#REF!)+3)</definedName>
    <definedName name="Page14_Auto" localSheetId="69">OFFSET(#REF!,0,0,COUNTA(#REF!)-1)</definedName>
    <definedName name="Page14_Auto" localSheetId="38">OFFSET(#REF!,0,0,COUNTA(#REF!)-1)</definedName>
    <definedName name="Page14_Auto">OFFSET(#REF!,0,0,COUNTA(#REF!)-1)</definedName>
    <definedName name="Page14_CC" localSheetId="69">OFFSET(#REF!,0,0,COUNTA(#REF!)-1)</definedName>
    <definedName name="Page14_CC" localSheetId="38">OFFSET(#REF!,0,0,COUNTA(#REF!)-1)</definedName>
    <definedName name="Page14_CC">OFFSET(#REF!,0,0,COUNTA(#REF!)-1)</definedName>
    <definedName name="Page14_Date" localSheetId="69">OFFSET(#REF!,0,0,COUNTA(#REF!)-4)</definedName>
    <definedName name="Page14_Date" localSheetId="38">OFFSET(#REF!,0,0,COUNTA(#REF!)-4)</definedName>
    <definedName name="Page14_Date">OFFSET(#REF!,0,0,COUNTA(#REF!)-4)</definedName>
    <definedName name="Page14_HELOC" localSheetId="69">OFFSET(#REF!,0,0,COUNTA(#REF!)-2)</definedName>
    <definedName name="Page14_HELOC" localSheetId="38">OFFSET(#REF!,0,0,COUNTA(#REF!)-2)</definedName>
    <definedName name="Page14_HELOC">OFFSET(#REF!,0,0,COUNTA(#REF!)-2)</definedName>
    <definedName name="Page14_Mortgage" localSheetId="69">OFFSET(#REF!,0,0,COUNTA(#REF!)-1)</definedName>
    <definedName name="Page14_Mortgage" localSheetId="38">OFFSET(#REF!,0,0,COUNTA(#REF!)-1)</definedName>
    <definedName name="Page14_Mortgage">OFFSET(#REF!,0,0,COUNTA(#REF!)-1)</definedName>
    <definedName name="Page14_Other" localSheetId="69">OFFSET(#REF!,0,0,COUNTA(#REF!)-1)</definedName>
    <definedName name="Page14_Other" localSheetId="38">OFFSET(#REF!,0,0,COUNTA(#REF!)-1)</definedName>
    <definedName name="Page14_Other">OFFSET(#REF!,0,0,COUNTA(#REF!)-1)</definedName>
    <definedName name="Page14_SL" localSheetId="69">OFFSET(#REF!,0,0,COUNTA(#REF!)+3)</definedName>
    <definedName name="Page14_SL" localSheetId="38">OFFSET(#REF!,0,0,COUNTA(#REF!)+3)</definedName>
    <definedName name="Page14_SL">OFFSET(#REF!,0,0,COUNTA(#REF!)+3)</definedName>
    <definedName name="Page15_3060" localSheetId="69">OFFSET(#REF!,0,0,COUNTA(#REF!)-1)</definedName>
    <definedName name="Page15_3060" localSheetId="38">OFFSET(#REF!,0,0,COUNTA(#REF!)-1)</definedName>
    <definedName name="Page15_3060">OFFSET(#REF!,0,0,COUNTA(#REF!)-1)</definedName>
    <definedName name="Page15_90" localSheetId="69">OFFSET(#REF!,0,0,COUNTA(#REF!)-1)</definedName>
    <definedName name="Page15_90" localSheetId="38">OFFSET(#REF!,0,0,COUNTA(#REF!)-1)</definedName>
    <definedName name="Page15_90">OFFSET(#REF!,0,0,COUNTA(#REF!)-1)</definedName>
    <definedName name="Page15_Date" localSheetId="69">OFFSET(#REF!,0,0,COUNTA(#REF!)-3)</definedName>
    <definedName name="Page15_Date" localSheetId="38">OFFSET(#REF!,0,0,COUNTA(#REF!)-3)</definedName>
    <definedName name="Page15_Date">OFFSET(#REF!,0,0,COUNTA(#REF!)-3)</definedName>
    <definedName name="Page16_90" localSheetId="69">OFFSET(#REF!,0,0,COUNTA(#REF!)-1)</definedName>
    <definedName name="Page16_90" localSheetId="38">OFFSET(#REF!,0,0,COUNTA(#REF!)-1)</definedName>
    <definedName name="Page16_90">OFFSET(#REF!,0,0,COUNTA(#REF!)-1)</definedName>
    <definedName name="Page16_Current" localSheetId="69">OFFSET(#REF!,0,0,COUNTA(#REF!)-1)</definedName>
    <definedName name="Page16_Current" localSheetId="38">OFFSET(#REF!,0,0,COUNTA(#REF!)-1)</definedName>
    <definedName name="Page16_Current">OFFSET(#REF!,0,0,COUNTA(#REF!)-1)</definedName>
    <definedName name="Page16_Date" localSheetId="69">OFFSET(#REF!,0,0,COUNTA(#REF!)-3)</definedName>
    <definedName name="Page16_Date" localSheetId="38">OFFSET(#REF!,0,0,COUNTA(#REF!)-3)</definedName>
    <definedName name="Page16_Date">OFFSET(#REF!,0,0,COUNTA(#REF!)-3)</definedName>
    <definedName name="Page17" localSheetId="69" hidden="1">#REF!</definedName>
    <definedName name="Page17" hidden="1">#REF!</definedName>
    <definedName name="Page17_Bankruptcy" localSheetId="69">OFFSET(#REF!,0,0,COUNTA(#REF!)-1)</definedName>
    <definedName name="Page17_Bankruptcy" localSheetId="38">OFFSET(#REF!,0,0,COUNTA(#REF!)-1)</definedName>
    <definedName name="Page17_Bankruptcy">OFFSET(#REF!,0,0,COUNTA(#REF!)-1)</definedName>
    <definedName name="Page17_Date" localSheetId="69">OFFSET(#REF!,0,0,COUNTA(#REF!)-3)</definedName>
    <definedName name="Page17_Date" localSheetId="38">OFFSET(#REF!,0,0,COUNTA(#REF!)-3)</definedName>
    <definedName name="Page17_Date">OFFSET(#REF!,0,0,COUNTA(#REF!)-3)</definedName>
    <definedName name="Page17_Foreclosure" localSheetId="69">OFFSET(#REF!,0,0,COUNTA(#REF!)-1)</definedName>
    <definedName name="Page17_Foreclosure" localSheetId="38">OFFSET(#REF!,0,0,COUNTA(#REF!)-1)</definedName>
    <definedName name="Page17_Foreclosure">OFFSET(#REF!,0,0,COUNTA(#REF!)-1)</definedName>
    <definedName name="Page18_avgcollection" localSheetId="69">OFFSET(#REF!,0,0,COUNTA(#REF!)-1)</definedName>
    <definedName name="Page18_avgcollection" localSheetId="38">OFFSET(#REF!,0,0,COUNTA(#REF!)-1)</definedName>
    <definedName name="Page18_avgcollection">OFFSET(#REF!,0,0,COUNTA(#REF!)-1)</definedName>
    <definedName name="Page18_Date" localSheetId="69">OFFSET(#REF!,0,0,COUNTA(#REF!)-3)</definedName>
    <definedName name="Page18_Date" localSheetId="38">OFFSET(#REF!,0,0,COUNTA(#REF!)-3)</definedName>
    <definedName name="Page18_Date">OFFSET(#REF!,0,0,COUNTA(#REF!)-3)</definedName>
    <definedName name="Page18_numcollection" localSheetId="69">OFFSET(#REF!,0,0,COUNTA(#REF!)-1)</definedName>
    <definedName name="Page18_numcollection" localSheetId="38">OFFSET(#REF!,0,0,COUNTA(#REF!)-1)</definedName>
    <definedName name="Page18_numcollection">OFFSET(#REF!,0,0,COUNTA(#REF!)-1)</definedName>
    <definedName name="Page20_Date" localSheetId="69">OFFSET(#REF!,0,0,COUNTA(#REF!)-19)</definedName>
    <definedName name="Page20_Date" localSheetId="38">OFFSET(#REF!,0,0,COUNTA(#REF!)-19)</definedName>
    <definedName name="Page20_Date">OFFSET(#REF!,0,0,COUNTA(#REF!)-19)</definedName>
    <definedName name="Page21_Age" localSheetId="69">OFFSET(#REF!,0,0,1,COUNTA(#REF!))</definedName>
    <definedName name="Page21_Age" localSheetId="38">OFFSET(#REF!,0,0,1,COUNTA(#REF!))</definedName>
    <definedName name="Page21_Age">OFFSET(#REF!,0,0,1,COUNTA(#REF!))</definedName>
    <definedName name="Page21_Auto" localSheetId="69">OFFSET(#REF!,0,0,1,COUNTA(#REF!))</definedName>
    <definedName name="Page21_Auto" localSheetId="38">OFFSET(#REF!,0,0,1,COUNTA(#REF!))</definedName>
    <definedName name="Page21_Auto">OFFSET(#REF!,0,0,1,COUNTA(#REF!))</definedName>
    <definedName name="Page21_CC" localSheetId="69">OFFSET(#REF!,0,0,1,COUNTA(#REF!))</definedName>
    <definedName name="Page21_CC" localSheetId="38">OFFSET(#REF!,0,0,1,COUNTA(#REF!))</definedName>
    <definedName name="Page21_CC">OFFSET(#REF!,0,0,1,COUNTA(#REF!))</definedName>
    <definedName name="Page21_HELOC" localSheetId="69">OFFSET(#REF!,0,0,1,COUNTA(#REF!))</definedName>
    <definedName name="Page21_HELOC" localSheetId="38">OFFSET(#REF!,0,0,1,COUNTA(#REF!))</definedName>
    <definedName name="Page21_HELOC">OFFSET(#REF!,0,0,1,COUNTA(#REF!))</definedName>
    <definedName name="Page21_Mortgage" localSheetId="69">OFFSET(#REF!,0,0,1,COUNTA(#REF!))</definedName>
    <definedName name="Page21_Mortgage" localSheetId="38">OFFSET(#REF!,0,0,1,COUNTA(#REF!))</definedName>
    <definedName name="Page21_Mortgage">OFFSET(#REF!,0,0,1,COUNTA(#REF!))</definedName>
    <definedName name="Page21_Other" localSheetId="69">OFFSET(#REF!,0,0,1,COUNTA(#REF!))</definedName>
    <definedName name="Page21_Other" localSheetId="38">OFFSET(#REF!,0,0,1,COUNTA(#REF!))</definedName>
    <definedName name="Page21_Other">OFFSET(#REF!,0,0,1,COUNTA(#REF!))</definedName>
    <definedName name="Page21_SL" localSheetId="69">OFFSET(#REF!,0,0,1,COUNTA(#REF!))</definedName>
    <definedName name="Page21_SL" localSheetId="38">OFFSET(#REF!,0,0,1,COUNTA(#REF!))</definedName>
    <definedName name="Page21_SL">OFFSET(#REF!,0,0,1,COUNTA(#REF!))</definedName>
    <definedName name="Page3_Auto" localSheetId="69">OFFSET(#REF!,0,0,COUNTA(#REF!)-1)</definedName>
    <definedName name="Page3_Auto" localSheetId="38">OFFSET(#REF!,0,0,COUNTA(#REF!)-1)</definedName>
    <definedName name="Page3_Auto">OFFSET(#REF!,0,0,COUNTA(#REF!)-1)</definedName>
    <definedName name="Page3_CC" localSheetId="69">OFFSET(#REF!,0,0,COUNTA(#REF!)-1)</definedName>
    <definedName name="Page3_CC" localSheetId="38">OFFSET(#REF!,0,0,COUNTA(#REF!)-1)</definedName>
    <definedName name="Page3_CC">OFFSET(#REF!,0,0,COUNTA(#REF!)-1)</definedName>
    <definedName name="Page3_Date" localSheetId="69">OFFSET(#REF!,0,0,COUNTA(#REF!)-1)</definedName>
    <definedName name="Page3_Date" localSheetId="38">OFFSET(#REF!,0,0,COUNTA(#REF!)-1)</definedName>
    <definedName name="Page3_Date">OFFSET(#REF!,0,0,COUNTA(#REF!)-1)</definedName>
    <definedName name="Page3_HELOC" localSheetId="69">OFFSET(#REF!,0,0,COUNTA(#REF!)-1)</definedName>
    <definedName name="Page3_HELOC" localSheetId="38">OFFSET(#REF!,0,0,COUNTA(#REF!)-1)</definedName>
    <definedName name="Page3_HELOC">OFFSET(#REF!,0,0,COUNTA(#REF!)-1)</definedName>
    <definedName name="Page3_Mortgage" localSheetId="69">OFFSET(#REF!,0,0,COUNTA(#REF!)-1)</definedName>
    <definedName name="Page3_Mortgage" localSheetId="38">OFFSET(#REF!,0,0,COUNTA(#REF!)-1)</definedName>
    <definedName name="Page3_Mortgage">OFFSET(#REF!,0,0,COUNTA(#REF!)-1)</definedName>
    <definedName name="Page3_Other" localSheetId="69">OFFSET(#REF!,0,0,COUNTA(#REF!)-1)</definedName>
    <definedName name="Page3_Other" localSheetId="38">OFFSET(#REF!,0,0,COUNTA(#REF!)-1)</definedName>
    <definedName name="Page3_Other">OFFSET(#REF!,0,0,COUNTA(#REF!)-1)</definedName>
    <definedName name="Page3_SL" localSheetId="69">OFFSET(#REF!,0,0,COUNTA(#REF!)-1)</definedName>
    <definedName name="Page3_SL" localSheetId="38">OFFSET(#REF!,0,0,COUNTA(#REF!)-1)</definedName>
    <definedName name="Page3_SL">OFFSET(#REF!,0,0,COUNTA(#REF!)-1)</definedName>
    <definedName name="Page3_Total" localSheetId="69">OFFSET(#REF!,0,0,COUNTA(#REF!)-1)</definedName>
    <definedName name="Page3_Total" localSheetId="38">OFFSET(#REF!,0,0,COUNTA(#REF!)-1)</definedName>
    <definedName name="Page3_Total">OFFSET(#REF!,0,0,COUNTA(#REF!)-1)</definedName>
    <definedName name="Page32_All" localSheetId="69">OFFSET(#REF!,0,0,1,COUNTA(#REF!))</definedName>
    <definedName name="Page32_All" localSheetId="38">OFFSET(#REF!,0,0,1,COUNTA(#REF!))</definedName>
    <definedName name="Page32_All">OFFSET(#REF!,0,0,1,COUNTA(#REF!))</definedName>
    <definedName name="Page32_AZ" localSheetId="69">OFFSET(#REF!,0,0,1,COUNTA(#REF!))</definedName>
    <definedName name="Page32_AZ" localSheetId="38">OFFSET(#REF!,0,0,1,COUNTA(#REF!))</definedName>
    <definedName name="Page32_AZ">OFFSET(#REF!,0,0,1,COUNTA(#REF!))</definedName>
    <definedName name="Page32_CA" localSheetId="69">OFFSET(#REF!,0,0,1,COUNTA(#REF!))</definedName>
    <definedName name="Page32_CA" localSheetId="38">OFFSET(#REF!,0,0,1,COUNTA(#REF!))</definedName>
    <definedName name="Page32_CA">OFFSET(#REF!,0,0,1,COUNTA(#REF!))</definedName>
    <definedName name="Page32_Date" localSheetId="69">OFFSET(#REF!,0,0,1,COUNTA(#REF!))</definedName>
    <definedName name="Page32_Date" localSheetId="38">OFFSET(#REF!,0,0,1,COUNTA(#REF!))</definedName>
    <definedName name="Page32_Date">OFFSET(#REF!,0,0,1,COUNTA(#REF!))</definedName>
    <definedName name="Page32_FL" localSheetId="69">OFFSET(#REF!,0,0,1,COUNTA(#REF!))</definedName>
    <definedName name="Page32_FL" localSheetId="38">OFFSET(#REF!,0,0,1,COUNTA(#REF!))</definedName>
    <definedName name="Page32_FL">OFFSET(#REF!,0,0,1,COUNTA(#REF!))</definedName>
    <definedName name="Page32_IL" localSheetId="69">OFFSET(#REF!,0,0,1,COUNTA(#REF!))</definedName>
    <definedName name="Page32_IL" localSheetId="38">OFFSET(#REF!,0,0,1,COUNTA(#REF!))</definedName>
    <definedName name="Page32_IL">OFFSET(#REF!,0,0,1,COUNTA(#REF!))</definedName>
    <definedName name="Page32_MI" localSheetId="69">OFFSET(#REF!,0,0,1,COUNTA(#REF!))</definedName>
    <definedName name="Page32_MI" localSheetId="38">OFFSET(#REF!,0,0,1,COUNTA(#REF!))</definedName>
    <definedName name="Page32_MI">OFFSET(#REF!,0,0,1,COUNTA(#REF!))</definedName>
    <definedName name="Page32_NJ" localSheetId="69">OFFSET(#REF!,0,0,1,COUNTA(#REF!))</definedName>
    <definedName name="Page32_NJ" localSheetId="38">OFFSET(#REF!,0,0,1,COUNTA(#REF!))</definedName>
    <definedName name="Page32_NJ">OFFSET(#REF!,0,0,1,COUNTA(#REF!))</definedName>
    <definedName name="Page32_NV" localSheetId="69">OFFSET(#REF!,0,0,1,COUNTA(#REF!))</definedName>
    <definedName name="Page32_NV" localSheetId="38">OFFSET(#REF!,0,0,1,COUNTA(#REF!))</definedName>
    <definedName name="Page32_NV">OFFSET(#REF!,0,0,1,COUNTA(#REF!))</definedName>
    <definedName name="Page32_NY" localSheetId="69">OFFSET(#REF!,0,0,1,COUNTA(#REF!))</definedName>
    <definedName name="Page32_NY" localSheetId="38">OFFSET(#REF!,0,0,1,COUNTA(#REF!))</definedName>
    <definedName name="Page32_NY">OFFSET(#REF!,0,0,1,COUNTA(#REF!))</definedName>
    <definedName name="Page32_OH" localSheetId="69">OFFSET(#REF!,0,0,1,COUNTA(#REF!))</definedName>
    <definedName name="Page32_OH" localSheetId="38">OFFSET(#REF!,0,0,1,COUNTA(#REF!))</definedName>
    <definedName name="Page32_OH">OFFSET(#REF!,0,0,1,COUNTA(#REF!))</definedName>
    <definedName name="Page32_PA" localSheetId="69">OFFSET(#REF!,0,0,1,COUNTA(#REF!))</definedName>
    <definedName name="Page32_PA" localSheetId="38">OFFSET(#REF!,0,0,1,COUNTA(#REF!))</definedName>
    <definedName name="Page32_PA">OFFSET(#REF!,0,0,1,COUNTA(#REF!))</definedName>
    <definedName name="Page32_TX" localSheetId="69">OFFSET(#REF!,0,0,1,COUNTA(#REF!))</definedName>
    <definedName name="Page32_TX" localSheetId="38">OFFSET(#REF!,0,0,1,COUNTA(#REF!))</definedName>
    <definedName name="Page32_TX">OFFSET(#REF!,0,0,1,COUNTA(#REF!))</definedName>
    <definedName name="Page33_Auto" localSheetId="69">OFFSET(#REF!,0,0,COUNTA(#REF!)-1)</definedName>
    <definedName name="Page33_Auto" localSheetId="38">OFFSET(#REF!,0,0,COUNTA(#REF!)-1)</definedName>
    <definedName name="Page33_Auto">OFFSET(#REF!,0,0,COUNTA(#REF!)-1)</definedName>
    <definedName name="Page33_CC" localSheetId="69">OFFSET(#REF!,0,0,COUNTA(#REF!)-1)</definedName>
    <definedName name="Page33_CC" localSheetId="38">OFFSET(#REF!,0,0,COUNTA(#REF!)-1)</definedName>
    <definedName name="Page33_CC">OFFSET(#REF!,0,0,COUNTA(#REF!)-1)</definedName>
    <definedName name="Page33_HELOC" localSheetId="69">OFFSET(#REF!,0,0,COUNTA(#REF!)-1)</definedName>
    <definedName name="Page33_HELOC" localSheetId="38">OFFSET(#REF!,0,0,COUNTA(#REF!)-1)</definedName>
    <definedName name="Page33_HELOC">OFFSET(#REF!,0,0,COUNTA(#REF!)-1)</definedName>
    <definedName name="Page33_Mortgage" localSheetId="69">OFFSET(#REF!,0,0,COUNTA(#REF!)-1)</definedName>
    <definedName name="Page33_Mortgage" localSheetId="38">OFFSET(#REF!,0,0,COUNTA(#REF!)-1)</definedName>
    <definedName name="Page33_Mortgage">OFFSET(#REF!,0,0,COUNTA(#REF!)-1)</definedName>
    <definedName name="Page33_Other" localSheetId="69">OFFSET(#REF!,0,0,COUNTA(#REF!)-1)</definedName>
    <definedName name="Page33_Other" localSheetId="38">OFFSET(#REF!,0,0,COUNTA(#REF!)-1)</definedName>
    <definedName name="Page33_Other">OFFSET(#REF!,0,0,COUNTA(#REF!)-1)</definedName>
    <definedName name="Page33_SL" localSheetId="69">OFFSET(#REF!,0,0,COUNTA(#REF!)-1)</definedName>
    <definedName name="Page33_SL" localSheetId="38">OFFSET(#REF!,0,0,COUNTA(#REF!)-1)</definedName>
    <definedName name="Page33_SL">OFFSET(#REF!,0,0,COUNTA(#REF!)-1)</definedName>
    <definedName name="Page33_State" localSheetId="69">OFFSET(#REF!,0,0,COUNTA(#REF!)-5)</definedName>
    <definedName name="Page33_State" localSheetId="38">OFFSET(#REF!,0,0,COUNTA(#REF!)-5)</definedName>
    <definedName name="Page33_State">OFFSET(#REF!,0,0,COUNTA(#REF!)-5)</definedName>
    <definedName name="Page34_120" localSheetId="69">OFFSET(#REF!,0,0,COUNTA(#REF!)-1)</definedName>
    <definedName name="Page34_120" localSheetId="38">OFFSET(#REF!,0,0,COUNTA(#REF!)-1)</definedName>
    <definedName name="Page34_120">OFFSET(#REF!,0,0,COUNTA(#REF!)-1)</definedName>
    <definedName name="Page34_30" localSheetId="69">OFFSET(#REF!,0,0,COUNTA(#REF!)-1)</definedName>
    <definedName name="Page34_30" localSheetId="38">OFFSET(#REF!,0,0,COUNTA(#REF!)-1)</definedName>
    <definedName name="Page34_30">OFFSET(#REF!,0,0,COUNTA(#REF!)-1)</definedName>
    <definedName name="Page34_60" localSheetId="69">OFFSET(#REF!,0,0,COUNTA(#REF!)-1)</definedName>
    <definedName name="Page34_60" localSheetId="38">OFFSET(#REF!,0,0,COUNTA(#REF!)-1)</definedName>
    <definedName name="Page34_60">OFFSET(#REF!,0,0,COUNTA(#REF!)-1)</definedName>
    <definedName name="Page34_90" localSheetId="69">OFFSET(#REF!,0,0,COUNTA(#REF!)-1)</definedName>
    <definedName name="Page34_90" localSheetId="38">OFFSET(#REF!,0,0,COUNTA(#REF!)-1)</definedName>
    <definedName name="Page34_90">OFFSET(#REF!,0,0,COUNTA(#REF!)-1)</definedName>
    <definedName name="Page34_Current" localSheetId="69">OFFSET(#REF!,0,0,COUNTA(#REF!)-1)</definedName>
    <definedName name="Page34_Current" localSheetId="38">OFFSET(#REF!,0,0,COUNTA(#REF!)-1)</definedName>
    <definedName name="Page34_Current">OFFSET(#REF!,0,0,COUNTA(#REF!)-1)</definedName>
    <definedName name="Page34_Severe" localSheetId="69">OFFSET(#REF!,0,0,COUNTA(#REF!)-1)</definedName>
    <definedName name="Page34_Severe" localSheetId="38">OFFSET(#REF!,0,0,COUNTA(#REF!)-1)</definedName>
    <definedName name="Page34_Severe">OFFSET(#REF!,0,0,COUNTA(#REF!)-1)</definedName>
    <definedName name="Page34_State" localSheetId="69">OFFSET(#REF!,0,0,COUNTA(#REF!)-5)</definedName>
    <definedName name="Page34_State" localSheetId="38">OFFSET(#REF!,0,0,COUNTA(#REF!)-5)</definedName>
    <definedName name="Page34_State">OFFSET(#REF!,0,0,COUNTA(#REF!)-5)</definedName>
    <definedName name="Page35_All" localSheetId="69">OFFSET(#REF!,0,0,1,COUNTA(#REF!))</definedName>
    <definedName name="Page35_All" localSheetId="38">OFFSET(#REF!,0,0,1,COUNTA(#REF!))</definedName>
    <definedName name="Page35_All">OFFSET(#REF!,0,0,1,COUNTA(#REF!))</definedName>
    <definedName name="Page35_AZ" localSheetId="69">OFFSET(#REF!,0,0,1,COUNTA(#REF!))</definedName>
    <definedName name="Page35_AZ" localSheetId="38">OFFSET(#REF!,0,0,1,COUNTA(#REF!))</definedName>
    <definedName name="Page35_AZ">OFFSET(#REF!,0,0,1,COUNTA(#REF!))</definedName>
    <definedName name="Page35_CA" localSheetId="69">OFFSET(#REF!,0,0,1,COUNTA(#REF!))</definedName>
    <definedName name="Page35_CA" localSheetId="38">OFFSET(#REF!,0,0,1,COUNTA(#REF!))</definedName>
    <definedName name="Page35_CA">OFFSET(#REF!,0,0,1,COUNTA(#REF!))</definedName>
    <definedName name="Page35_Date" localSheetId="69">OFFSET(#REF!,0,0,1,COUNTA(#REF!))</definedName>
    <definedName name="Page35_Date" localSheetId="38">OFFSET(#REF!,0,0,1,COUNTA(#REF!))</definedName>
    <definedName name="Page35_Date">OFFSET(#REF!,0,0,1,COUNTA(#REF!))</definedName>
    <definedName name="Page35_FL" localSheetId="69">OFFSET(#REF!,0,0,1,COUNTA(#REF!))</definedName>
    <definedName name="Page35_FL" localSheetId="38">OFFSET(#REF!,0,0,1,COUNTA(#REF!))</definedName>
    <definedName name="Page35_FL">OFFSET(#REF!,0,0,1,COUNTA(#REF!))</definedName>
    <definedName name="Page35_IL" localSheetId="69">OFFSET(#REF!,0,0,1,COUNTA(#REF!))</definedName>
    <definedName name="Page35_IL" localSheetId="38">OFFSET(#REF!,0,0,1,COUNTA(#REF!))</definedName>
    <definedName name="Page35_IL">OFFSET(#REF!,0,0,1,COUNTA(#REF!))</definedName>
    <definedName name="Page35_MI" localSheetId="69">OFFSET(#REF!,0,0,1,COUNTA(#REF!))</definedName>
    <definedName name="Page35_MI" localSheetId="38">OFFSET(#REF!,0,0,1,COUNTA(#REF!))</definedName>
    <definedName name="Page35_MI">OFFSET(#REF!,0,0,1,COUNTA(#REF!))</definedName>
    <definedName name="Page35_NJ" localSheetId="69">OFFSET(#REF!,0,0,1,COUNTA(#REF!))</definedName>
    <definedName name="Page35_NJ" localSheetId="38">OFFSET(#REF!,0,0,1,COUNTA(#REF!))</definedName>
    <definedName name="Page35_NJ">OFFSET(#REF!,0,0,1,COUNTA(#REF!))</definedName>
    <definedName name="Page35_NV" localSheetId="69">OFFSET(#REF!,0,0,1,COUNTA(#REF!))</definedName>
    <definedName name="Page35_NV" localSheetId="38">OFFSET(#REF!,0,0,1,COUNTA(#REF!))</definedName>
    <definedName name="Page35_NV">OFFSET(#REF!,0,0,1,COUNTA(#REF!))</definedName>
    <definedName name="Page35_NY" localSheetId="69">OFFSET(#REF!,0,0,1,COUNTA(#REF!))</definedName>
    <definedName name="Page35_NY" localSheetId="38">OFFSET(#REF!,0,0,1,COUNTA(#REF!))</definedName>
    <definedName name="Page35_NY">OFFSET(#REF!,0,0,1,COUNTA(#REF!))</definedName>
    <definedName name="Page35_OH" localSheetId="69">OFFSET(#REF!,0,0,1,COUNTA(#REF!))</definedName>
    <definedName name="Page35_OH" localSheetId="38">OFFSET(#REF!,0,0,1,COUNTA(#REF!))</definedName>
    <definedName name="Page35_OH">OFFSET(#REF!,0,0,1,COUNTA(#REF!))</definedName>
    <definedName name="Page35_PA" localSheetId="69">OFFSET(#REF!,0,0,1,COUNTA(#REF!))</definedName>
    <definedName name="Page35_PA" localSheetId="38">OFFSET(#REF!,0,0,1,COUNTA(#REF!))</definedName>
    <definedName name="Page35_PA">OFFSET(#REF!,0,0,1,COUNTA(#REF!))</definedName>
    <definedName name="Page35_TX" localSheetId="69">OFFSET(#REF!,0,0,1,COUNTA(#REF!))</definedName>
    <definedName name="Page35_TX" localSheetId="38">OFFSET(#REF!,0,0,1,COUNTA(#REF!))</definedName>
    <definedName name="Page35_TX">OFFSET(#REF!,0,0,1,COUNTA(#REF!))</definedName>
    <definedName name="Page36_All" localSheetId="69">OFFSET(#REF!,0,0,1,COUNTA(#REF!))</definedName>
    <definedName name="Page36_All" localSheetId="38">OFFSET(#REF!,0,0,1,COUNTA(#REF!))</definedName>
    <definedName name="Page36_All">OFFSET(#REF!,0,0,1,COUNTA(#REF!))</definedName>
    <definedName name="Page36_AZ" localSheetId="69">OFFSET(#REF!,0,0,1,COUNTA(#REF!))</definedName>
    <definedName name="Page36_AZ" localSheetId="38">OFFSET(#REF!,0,0,1,COUNTA(#REF!))</definedName>
    <definedName name="Page36_AZ">OFFSET(#REF!,0,0,1,COUNTA(#REF!))</definedName>
    <definedName name="Page36_CA" localSheetId="69">OFFSET(#REF!,0,0,1,COUNTA(#REF!))</definedName>
    <definedName name="Page36_CA" localSheetId="38">OFFSET(#REF!,0,0,1,COUNTA(#REF!))</definedName>
    <definedName name="Page36_CA">OFFSET(#REF!,0,0,1,COUNTA(#REF!))</definedName>
    <definedName name="Page36_Date" localSheetId="69">OFFSET(#REF!,0,0,1,COUNTA(#REF!))</definedName>
    <definedName name="Page36_Date" localSheetId="38">OFFSET(#REF!,0,0,1,COUNTA(#REF!))</definedName>
    <definedName name="Page36_Date">OFFSET(#REF!,0,0,1,COUNTA(#REF!))</definedName>
    <definedName name="Page36_FL" localSheetId="69">OFFSET(#REF!,0,0,1,COUNTA(#REF!))</definedName>
    <definedName name="Page36_FL" localSheetId="38">OFFSET(#REF!,0,0,1,COUNTA(#REF!))</definedName>
    <definedName name="Page36_FL">OFFSET(#REF!,0,0,1,COUNTA(#REF!))</definedName>
    <definedName name="Page36_IL" localSheetId="69">OFFSET(#REF!,0,0,1,COUNTA(#REF!))</definedName>
    <definedName name="Page36_IL" localSheetId="38">OFFSET(#REF!,0,0,1,COUNTA(#REF!))</definedName>
    <definedName name="Page36_IL">OFFSET(#REF!,0,0,1,COUNTA(#REF!))</definedName>
    <definedName name="Page36_MI" localSheetId="69">OFFSET(#REF!,0,0,1,COUNTA(#REF!))</definedName>
    <definedName name="Page36_MI" localSheetId="38">OFFSET(#REF!,0,0,1,COUNTA(#REF!))</definedName>
    <definedName name="Page36_MI">OFFSET(#REF!,0,0,1,COUNTA(#REF!))</definedName>
    <definedName name="Page36_NJ" localSheetId="69">OFFSET(#REF!,0,0,1,COUNTA(#REF!))</definedName>
    <definedName name="Page36_NJ" localSheetId="38">OFFSET(#REF!,0,0,1,COUNTA(#REF!))</definedName>
    <definedName name="Page36_NJ">OFFSET(#REF!,0,0,1,COUNTA(#REF!))</definedName>
    <definedName name="Page36_NV" localSheetId="69">OFFSET(#REF!,0,0,1,COUNTA(#REF!))</definedName>
    <definedName name="Page36_NV" localSheetId="38">OFFSET(#REF!,0,0,1,COUNTA(#REF!))</definedName>
    <definedName name="Page36_NV">OFFSET(#REF!,0,0,1,COUNTA(#REF!))</definedName>
    <definedName name="Page36_NY" localSheetId="69">OFFSET(#REF!,0,0,1,COUNTA(#REF!))</definedName>
    <definedName name="Page36_NY" localSheetId="38">OFFSET(#REF!,0,0,1,COUNTA(#REF!))</definedName>
    <definedName name="Page36_NY">OFFSET(#REF!,0,0,1,COUNTA(#REF!))</definedName>
    <definedName name="Page36_OH" localSheetId="69">OFFSET(#REF!,0,0,1,COUNTA(#REF!))</definedName>
    <definedName name="Page36_OH" localSheetId="38">OFFSET(#REF!,0,0,1,COUNTA(#REF!))</definedName>
    <definedName name="Page36_OH">OFFSET(#REF!,0,0,1,COUNTA(#REF!))</definedName>
    <definedName name="Page36_PA" localSheetId="69">OFFSET(#REF!,0,0,1,COUNTA(#REF!))</definedName>
    <definedName name="Page36_PA" localSheetId="38">OFFSET(#REF!,0,0,1,COUNTA(#REF!))</definedName>
    <definedName name="Page36_PA">OFFSET(#REF!,0,0,1,COUNTA(#REF!))</definedName>
    <definedName name="Page36_TX" localSheetId="69">OFFSET(#REF!,0,0,1,COUNTA(#REF!))</definedName>
    <definedName name="Page36_TX" localSheetId="38">OFFSET(#REF!,0,0,1,COUNTA(#REF!))</definedName>
    <definedName name="Page36_TX">OFFSET(#REF!,0,0,1,COUNTA(#REF!))</definedName>
    <definedName name="Page37_AZ" localSheetId="69">OFFSET(#REF!,0,0,1,COUNTA(#REF!))</definedName>
    <definedName name="Page37_AZ" localSheetId="38">OFFSET(#REF!,0,0,1,COUNTA(#REF!))</definedName>
    <definedName name="Page37_AZ">OFFSET(#REF!,0,0,1,COUNTA(#REF!))</definedName>
    <definedName name="Page37_CA" localSheetId="69">OFFSET(#REF!,0,0,1,COUNTA(#REF!))</definedName>
    <definedName name="Page37_CA" localSheetId="38">OFFSET(#REF!,0,0,1,COUNTA(#REF!))</definedName>
    <definedName name="Page37_CA">OFFSET(#REF!,0,0,1,COUNTA(#REF!))</definedName>
    <definedName name="Page37_Date" localSheetId="69">OFFSET(#REF!,0,0,1,COUNTA(#REF!))</definedName>
    <definedName name="Page37_Date" localSheetId="38">OFFSET(#REF!,0,0,1,COUNTA(#REF!))</definedName>
    <definedName name="Page37_Date">OFFSET(#REF!,0,0,1,COUNTA(#REF!))</definedName>
    <definedName name="Page37_FL" localSheetId="69">OFFSET(#REF!,0,0,1,COUNTA(#REF!))</definedName>
    <definedName name="Page37_FL" localSheetId="38">OFFSET(#REF!,0,0,1,COUNTA(#REF!))</definedName>
    <definedName name="Page37_FL">OFFSET(#REF!,0,0,1,COUNTA(#REF!))</definedName>
    <definedName name="Page37_IL" localSheetId="69">OFFSET(#REF!,0,0,1,COUNTA(#REF!))</definedName>
    <definedName name="Page37_IL" localSheetId="38">OFFSET(#REF!,0,0,1,COUNTA(#REF!))</definedName>
    <definedName name="Page37_IL">OFFSET(#REF!,0,0,1,COUNTA(#REF!))</definedName>
    <definedName name="Page37_MI" localSheetId="69">OFFSET(#REF!,0,0,1,COUNTA(#REF!))</definedName>
    <definedName name="Page37_MI" localSheetId="38">OFFSET(#REF!,0,0,1,COUNTA(#REF!))</definedName>
    <definedName name="Page37_MI">OFFSET(#REF!,0,0,1,COUNTA(#REF!))</definedName>
    <definedName name="Page37_NJ" localSheetId="69">OFFSET(#REF!,0,0,1,COUNTA(#REF!))</definedName>
    <definedName name="Page37_NJ" localSheetId="38">OFFSET(#REF!,0,0,1,COUNTA(#REF!))</definedName>
    <definedName name="Page37_NJ">OFFSET(#REF!,0,0,1,COUNTA(#REF!))</definedName>
    <definedName name="Page37_NV" localSheetId="69">OFFSET(#REF!,0,0,1,COUNTA(#REF!))</definedName>
    <definedName name="Page37_NV" localSheetId="38">OFFSET(#REF!,0,0,1,COUNTA(#REF!))</definedName>
    <definedName name="Page37_NV">OFFSET(#REF!,0,0,1,COUNTA(#REF!))</definedName>
    <definedName name="Page37_NY" localSheetId="69">OFFSET(#REF!,0,0,1,COUNTA(#REF!))</definedName>
    <definedName name="Page37_NY" localSheetId="38">OFFSET(#REF!,0,0,1,COUNTA(#REF!))</definedName>
    <definedName name="Page37_NY">OFFSET(#REF!,0,0,1,COUNTA(#REF!))</definedName>
    <definedName name="Page37_OH" localSheetId="69">OFFSET(#REF!,0,0,1,COUNTA(#REF!))</definedName>
    <definedName name="Page37_OH" localSheetId="38">OFFSET(#REF!,0,0,1,COUNTA(#REF!))</definedName>
    <definedName name="Page37_OH">OFFSET(#REF!,0,0,1,COUNTA(#REF!))</definedName>
    <definedName name="Page37_PA" localSheetId="69">OFFSET(#REF!,0,0,1,COUNTA(#REF!))</definedName>
    <definedName name="Page37_PA" localSheetId="38">OFFSET(#REF!,0,0,1,COUNTA(#REF!))</definedName>
    <definedName name="Page37_PA">OFFSET(#REF!,0,0,1,COUNTA(#REF!))</definedName>
    <definedName name="Page37_TX" localSheetId="69">OFFSET(#REF!,0,0,1,COUNTA(#REF!))</definedName>
    <definedName name="Page37_TX" localSheetId="38">OFFSET(#REF!,0,0,1,COUNTA(#REF!))</definedName>
    <definedName name="Page37_TX">OFFSET(#REF!,0,0,1,COUNTA(#REF!))</definedName>
    <definedName name="Page37_US" localSheetId="69">OFFSET(#REF!,0,0,1,COUNTA(#REF!))</definedName>
    <definedName name="Page37_US" localSheetId="38">OFFSET(#REF!,0,0,1,COUNTA(#REF!))</definedName>
    <definedName name="Page37_US">OFFSET(#REF!,0,0,1,COUNTA(#REF!))</definedName>
    <definedName name="Page38_AZ" localSheetId="69">OFFSET(#REF!,0,0,1,COUNTA(#REF!))</definedName>
    <definedName name="Page38_AZ" localSheetId="38">OFFSET(#REF!,0,0,1,COUNTA(#REF!))</definedName>
    <definedName name="Page38_AZ">OFFSET(#REF!,0,0,1,COUNTA(#REF!))</definedName>
    <definedName name="Page38_CA" localSheetId="69">OFFSET(#REF!,0,0,1,COUNTA(#REF!))</definedName>
    <definedName name="Page38_CA" localSheetId="38">OFFSET(#REF!,0,0,1,COUNTA(#REF!))</definedName>
    <definedName name="Page38_CA">OFFSET(#REF!,0,0,1,COUNTA(#REF!))</definedName>
    <definedName name="Page38_Date" localSheetId="69">OFFSET(#REF!,0,0,1,COUNTA(#REF!))</definedName>
    <definedName name="Page38_Date" localSheetId="38">OFFSET(#REF!,0,0,1,COUNTA(#REF!))</definedName>
    <definedName name="Page38_Date">OFFSET(#REF!,0,0,1,COUNTA(#REF!))</definedName>
    <definedName name="Page38_FL" localSheetId="69">OFFSET(#REF!,0,0,1,COUNTA(#REF!))</definedName>
    <definedName name="Page38_FL" localSheetId="38">OFFSET(#REF!,0,0,1,COUNTA(#REF!))</definedName>
    <definedName name="Page38_FL">OFFSET(#REF!,0,0,1,COUNTA(#REF!))</definedName>
    <definedName name="Page38_IL" localSheetId="69">OFFSET(#REF!,0,0,1,COUNTA(#REF!))</definedName>
    <definedName name="Page38_IL" localSheetId="38">OFFSET(#REF!,0,0,1,COUNTA(#REF!))</definedName>
    <definedName name="Page38_IL">OFFSET(#REF!,0,0,1,COUNTA(#REF!))</definedName>
    <definedName name="Page38_MI" localSheetId="69">OFFSET(#REF!,0,0,1,COUNTA(#REF!))</definedName>
    <definedName name="Page38_MI" localSheetId="38">OFFSET(#REF!,0,0,1,COUNTA(#REF!))</definedName>
    <definedName name="Page38_MI">OFFSET(#REF!,0,0,1,COUNTA(#REF!))</definedName>
    <definedName name="Page38_NJ" localSheetId="69">OFFSET(#REF!,0,0,1,COUNTA(#REF!))</definedName>
    <definedName name="Page38_NJ" localSheetId="38">OFFSET(#REF!,0,0,1,COUNTA(#REF!))</definedName>
    <definedName name="Page38_NJ">OFFSET(#REF!,0,0,1,COUNTA(#REF!))</definedName>
    <definedName name="Page38_NV" localSheetId="69">OFFSET(#REF!,0,0,1,COUNTA(#REF!))</definedName>
    <definedName name="Page38_NV" localSheetId="38">OFFSET(#REF!,0,0,1,COUNTA(#REF!))</definedName>
    <definedName name="Page38_NV">OFFSET(#REF!,0,0,1,COUNTA(#REF!))</definedName>
    <definedName name="Page38_NY" localSheetId="69">OFFSET(#REF!,0,0,1,COUNTA(#REF!))</definedName>
    <definedName name="Page38_NY" localSheetId="38">OFFSET(#REF!,0,0,1,COUNTA(#REF!))</definedName>
    <definedName name="Page38_NY">OFFSET(#REF!,0,0,1,COUNTA(#REF!))</definedName>
    <definedName name="Page38_OH" localSheetId="69">OFFSET(#REF!,0,0,1,COUNTA(#REF!))</definedName>
    <definedName name="Page38_OH" localSheetId="38">OFFSET(#REF!,0,0,1,COUNTA(#REF!))</definedName>
    <definedName name="Page38_OH">OFFSET(#REF!,0,0,1,COUNTA(#REF!))</definedName>
    <definedName name="Page38_PA" localSheetId="69">OFFSET(#REF!,0,0,1,COUNTA(#REF!))</definedName>
    <definedName name="Page38_PA" localSheetId="38">OFFSET(#REF!,0,0,1,COUNTA(#REF!))</definedName>
    <definedName name="Page38_PA">OFFSET(#REF!,0,0,1,COUNTA(#REF!))</definedName>
    <definedName name="Page38_TX" localSheetId="69">OFFSET(#REF!,0,0,1,COUNTA(#REF!))</definedName>
    <definedName name="Page38_TX" localSheetId="38">OFFSET(#REF!,0,0,1,COUNTA(#REF!))</definedName>
    <definedName name="Page38_TX">OFFSET(#REF!,0,0,1,COUNTA(#REF!))</definedName>
    <definedName name="Page38_US" localSheetId="69">OFFSET(#REF!,0,0,1,COUNTA(#REF!))</definedName>
    <definedName name="Page38_US" localSheetId="38">OFFSET(#REF!,0,0,1,COUNTA(#REF!))</definedName>
    <definedName name="Page38_US">OFFSET(#REF!,0,0,1,COUNTA(#REF!))</definedName>
    <definedName name="Page39_ALL" localSheetId="69">OFFSET(#REF!,0,0,1,COUNTA(#REF!))</definedName>
    <definedName name="Page39_ALL" localSheetId="38">OFFSET(#REF!,0,0,1,COUNTA(#REF!))</definedName>
    <definedName name="Page39_ALL">OFFSET(#REF!,0,0,1,COUNTA(#REF!))</definedName>
    <definedName name="Page39_AZ" localSheetId="69">OFFSET(#REF!,0,0,1,COUNTA(#REF!))</definedName>
    <definedName name="Page39_AZ" localSheetId="38">OFFSET(#REF!,0,0,1,COUNTA(#REF!))</definedName>
    <definedName name="Page39_AZ">OFFSET(#REF!,0,0,1,COUNTA(#REF!))</definedName>
    <definedName name="Page39_CA" localSheetId="69">OFFSET(#REF!,0,0,1,COUNTA(#REF!))</definedName>
    <definedName name="Page39_CA" localSheetId="38">OFFSET(#REF!,0,0,1,COUNTA(#REF!))</definedName>
    <definedName name="Page39_CA">OFFSET(#REF!,0,0,1,COUNTA(#REF!))</definedName>
    <definedName name="Page39_Date" localSheetId="69">OFFSET(#REF!,0,0,1,COUNTA(#REF!))</definedName>
    <definedName name="Page39_Date" localSheetId="38">OFFSET(#REF!,0,0,1,COUNTA(#REF!))</definedName>
    <definedName name="Page39_Date">OFFSET(#REF!,0,0,1,COUNTA(#REF!))</definedName>
    <definedName name="Page39_FL" localSheetId="69">OFFSET(#REF!,0,0,1,COUNTA(#REF!))</definedName>
    <definedName name="Page39_FL" localSheetId="38">OFFSET(#REF!,0,0,1,COUNTA(#REF!))</definedName>
    <definedName name="Page39_FL">OFFSET(#REF!,0,0,1,COUNTA(#REF!))</definedName>
    <definedName name="Page39_IL" localSheetId="69">OFFSET(#REF!,0,0,1,COUNTA(#REF!))</definedName>
    <definedName name="Page39_IL" localSheetId="38">OFFSET(#REF!,0,0,1,COUNTA(#REF!))</definedName>
    <definedName name="Page39_IL">OFFSET(#REF!,0,0,1,COUNTA(#REF!))</definedName>
    <definedName name="Page39_MI" localSheetId="69">OFFSET(#REF!,0,0,1,COUNTA(#REF!))</definedName>
    <definedName name="Page39_MI" localSheetId="38">OFFSET(#REF!,0,0,1,COUNTA(#REF!))</definedName>
    <definedName name="Page39_MI">OFFSET(#REF!,0,0,1,COUNTA(#REF!))</definedName>
    <definedName name="Page39_NJ" localSheetId="69">OFFSET(#REF!,0,0,1,COUNTA(#REF!))</definedName>
    <definedName name="Page39_NJ" localSheetId="38">OFFSET(#REF!,0,0,1,COUNTA(#REF!))</definedName>
    <definedName name="Page39_NJ">OFFSET(#REF!,0,0,1,COUNTA(#REF!))</definedName>
    <definedName name="Page39_NV" localSheetId="69">OFFSET(#REF!,0,0,1,COUNTA(#REF!))</definedName>
    <definedName name="Page39_NV" localSheetId="38">OFFSET(#REF!,0,0,1,COUNTA(#REF!))</definedName>
    <definedName name="Page39_NV">OFFSET(#REF!,0,0,1,COUNTA(#REF!))</definedName>
    <definedName name="Page39_NY" localSheetId="69">OFFSET(#REF!,0,0,1,COUNTA(#REF!))</definedName>
    <definedName name="Page39_NY" localSheetId="38">OFFSET(#REF!,0,0,1,COUNTA(#REF!))</definedName>
    <definedName name="Page39_NY">OFFSET(#REF!,0,0,1,COUNTA(#REF!))</definedName>
    <definedName name="Page39_OH" localSheetId="69">OFFSET(#REF!,0,0,1,COUNTA(#REF!))</definedName>
    <definedName name="Page39_OH" localSheetId="38">OFFSET(#REF!,0,0,1,COUNTA(#REF!))</definedName>
    <definedName name="Page39_OH">OFFSET(#REF!,0,0,1,COUNTA(#REF!))</definedName>
    <definedName name="Page39_PA" localSheetId="69">OFFSET(#REF!,0,0,1,COUNTA(#REF!))</definedName>
    <definedName name="Page39_PA" localSheetId="38">OFFSET(#REF!,0,0,1,COUNTA(#REF!))</definedName>
    <definedName name="Page39_PA">OFFSET(#REF!,0,0,1,COUNTA(#REF!))</definedName>
    <definedName name="Page39_TX" localSheetId="69">OFFSET(#REF!,0,0,1,COUNTA(#REF!))</definedName>
    <definedName name="Page39_TX" localSheetId="38">OFFSET(#REF!,0,0,1,COUNTA(#REF!))</definedName>
    <definedName name="Page39_TX">OFFSET(#REF!,0,0,1,COUNTA(#REF!))</definedName>
    <definedName name="Page4_Auto" localSheetId="69">OFFSET(#REF!,0,0,COUNTA(#REF!)-1)</definedName>
    <definedName name="Page4_Auto" localSheetId="38">OFFSET(#REF!,0,0,COUNTA(#REF!)-1)</definedName>
    <definedName name="Page4_Auto">OFFSET(#REF!,0,0,COUNTA(#REF!)-1)</definedName>
    <definedName name="Page4_CC" localSheetId="69">OFFSET(#REF!,0,0,COUNTA(#REF!)-1)</definedName>
    <definedName name="Page4_CC" localSheetId="38">OFFSET(#REF!,0,0,COUNTA(#REF!)-1)</definedName>
    <definedName name="Page4_CC">OFFSET(#REF!,0,0,COUNTA(#REF!)-1)</definedName>
    <definedName name="Page4_Date" localSheetId="69">OFFSET(#REF!,0,0,COUNTA(#REF!)-1)</definedName>
    <definedName name="Page4_Date" localSheetId="38">OFFSET(#REF!,0,0,COUNTA(#REF!)-1)</definedName>
    <definedName name="Page4_Date">OFFSET(#REF!,0,0,COUNTA(#REF!)-1)</definedName>
    <definedName name="Page4_HELOC" localSheetId="69">OFFSET(#REF!,0,0,COUNTA(#REF!)-1)</definedName>
    <definedName name="Page4_HELOC" localSheetId="38">OFFSET(#REF!,0,0,COUNTA(#REF!)-1)</definedName>
    <definedName name="Page4_HELOC">OFFSET(#REF!,0,0,COUNTA(#REF!)-1)</definedName>
    <definedName name="Page4_Mortgage" localSheetId="69">OFFSET(#REF!,0,0,COUNTA(#REF!)-1)</definedName>
    <definedName name="Page4_Mortgage" localSheetId="38">OFFSET(#REF!,0,0,COUNTA(#REF!)-1)</definedName>
    <definedName name="Page4_Mortgage">OFFSET(#REF!,0,0,COUNTA(#REF!)-1)</definedName>
    <definedName name="Page40_ALL" localSheetId="69">OFFSET(#REF!,0,0,1,COUNTA(#REF!))</definedName>
    <definedName name="Page40_ALL" localSheetId="38">OFFSET(#REF!,0,0,1,COUNTA(#REF!))</definedName>
    <definedName name="Page40_ALL">OFFSET(#REF!,0,0,1,COUNTA(#REF!))</definedName>
    <definedName name="Page40_AZ" localSheetId="69">OFFSET(#REF!,0,0,1,COUNTA(#REF!))</definedName>
    <definedName name="Page40_AZ" localSheetId="38">OFFSET(#REF!,0,0,1,COUNTA(#REF!))</definedName>
    <definedName name="Page40_AZ">OFFSET(#REF!,0,0,1,COUNTA(#REF!))</definedName>
    <definedName name="Page40_CA" localSheetId="69">OFFSET(#REF!,0,0,1,COUNTA(#REF!))</definedName>
    <definedName name="Page40_CA" localSheetId="38">OFFSET(#REF!,0,0,1,COUNTA(#REF!))</definedName>
    <definedName name="Page40_CA">OFFSET(#REF!,0,0,1,COUNTA(#REF!))</definedName>
    <definedName name="Page40_Date" localSheetId="69">OFFSET(#REF!,0,0,1,COUNTA(#REF!))</definedName>
    <definedName name="Page40_Date" localSheetId="38">OFFSET(#REF!,0,0,1,COUNTA(#REF!))</definedName>
    <definedName name="Page40_Date">OFFSET(#REF!,0,0,1,COUNTA(#REF!))</definedName>
    <definedName name="Page40_FL" localSheetId="69">OFFSET(#REF!,0,0,1,COUNTA(#REF!))</definedName>
    <definedName name="Page40_FL" localSheetId="38">OFFSET(#REF!,0,0,1,COUNTA(#REF!))</definedName>
    <definedName name="Page40_FL">OFFSET(#REF!,0,0,1,COUNTA(#REF!))</definedName>
    <definedName name="Page40_IL" localSheetId="69">OFFSET(#REF!,0,0,1,COUNTA(#REF!))</definedName>
    <definedName name="Page40_IL" localSheetId="38">OFFSET(#REF!,0,0,1,COUNTA(#REF!))</definedName>
    <definedName name="Page40_IL">OFFSET(#REF!,0,0,1,COUNTA(#REF!))</definedName>
    <definedName name="Page40_MI" localSheetId="69">OFFSET(#REF!,0,0,1,COUNTA(#REF!))</definedName>
    <definedName name="Page40_MI" localSheetId="38">OFFSET(#REF!,0,0,1,COUNTA(#REF!))</definedName>
    <definedName name="Page40_MI">OFFSET(#REF!,0,0,1,COUNTA(#REF!))</definedName>
    <definedName name="Page40_NJ" localSheetId="69">OFFSET(#REF!,0,0,1,COUNTA(#REF!))</definedName>
    <definedName name="Page40_NJ" localSheetId="38">OFFSET(#REF!,0,0,1,COUNTA(#REF!))</definedName>
    <definedName name="Page40_NJ">OFFSET(#REF!,0,0,1,COUNTA(#REF!))</definedName>
    <definedName name="Page40_NV" localSheetId="69">OFFSET(#REF!,0,0,1,COUNTA(#REF!))</definedName>
    <definedName name="Page40_NV" localSheetId="38">OFFSET(#REF!,0,0,1,COUNTA(#REF!))</definedName>
    <definedName name="Page40_NV">OFFSET(#REF!,0,0,1,COUNTA(#REF!))</definedName>
    <definedName name="Page40_NY" localSheetId="69">OFFSET(#REF!,0,0,1,COUNTA(#REF!))</definedName>
    <definedName name="Page40_NY" localSheetId="38">OFFSET(#REF!,0,0,1,COUNTA(#REF!))</definedName>
    <definedName name="Page40_NY">OFFSET(#REF!,0,0,1,COUNTA(#REF!))</definedName>
    <definedName name="Page40_OH" localSheetId="69">OFFSET(#REF!,0,0,1,COUNTA(#REF!))</definedName>
    <definedName name="Page40_OH" localSheetId="38">OFFSET(#REF!,0,0,1,COUNTA(#REF!))</definedName>
    <definedName name="Page40_OH">OFFSET(#REF!,0,0,1,COUNTA(#REF!))</definedName>
    <definedName name="Page40_PA" localSheetId="69">OFFSET(#REF!,0,0,1,COUNTA(#REF!))</definedName>
    <definedName name="Page40_PA" localSheetId="38">OFFSET(#REF!,0,0,1,COUNTA(#REF!))</definedName>
    <definedName name="Page40_PA">OFFSET(#REF!,0,0,1,COUNTA(#REF!))</definedName>
    <definedName name="Page40_TX" localSheetId="69">OFFSET(#REF!,0,0,1,COUNTA(#REF!))</definedName>
    <definedName name="Page40_TX" localSheetId="38">OFFSET(#REF!,0,0,1,COUNTA(#REF!))</definedName>
    <definedName name="Page40_TX">OFFSET(#REF!,0,0,1,COUNTA(#REF!))</definedName>
    <definedName name="Page5_Closed" localSheetId="69">OFFSET(#REF!,0,0,COUNTA(#REF!)-1)</definedName>
    <definedName name="Page5_Closed" localSheetId="38">OFFSET(#REF!,0,0,COUNTA(#REF!)-1)</definedName>
    <definedName name="Page5_Closed">OFFSET(#REF!,0,0,COUNTA(#REF!)-1)</definedName>
    <definedName name="Page5_Date" localSheetId="69">OFFSET(#REF!,0,0,COUNTA(#REF!)-3)</definedName>
    <definedName name="Page5_Date" localSheetId="38">OFFSET(#REF!,0,0,COUNTA(#REF!)-3)</definedName>
    <definedName name="Page5_Date">OFFSET(#REF!,0,0,COUNTA(#REF!)-3)</definedName>
    <definedName name="Page5_Inquiry" localSheetId="69">OFFSET(#REF!,0,0,COUNTA(#REF!)-1)</definedName>
    <definedName name="Page5_Inquiry" localSheetId="38">OFFSET(#REF!,0,0,COUNTA(#REF!)-1)</definedName>
    <definedName name="Page5_Inquiry">OFFSET(#REF!,0,0,COUNTA(#REF!)-1)</definedName>
    <definedName name="Page5_Open" localSheetId="69">OFFSET(#REF!,0,0,COUNTA(#REF!)-1)</definedName>
    <definedName name="Page5_Open" localSheetId="38">OFFSET(#REF!,0,0,COUNTA(#REF!)-1)</definedName>
    <definedName name="Page5_Open">OFFSET(#REF!,0,0,COUNTA(#REF!)-1)</definedName>
    <definedName name="Page6_620" localSheetId="69">OFFSET(#REF!,0,0,COUNTA(#REF!)-1)</definedName>
    <definedName name="Page6_620" localSheetId="38">OFFSET(#REF!,0,0,COUNTA(#REF!)-1)</definedName>
    <definedName name="Page6_620">OFFSET(#REF!,0,0,COUNTA(#REF!)-1)</definedName>
    <definedName name="Page6_620to659" localSheetId="69">OFFSET(#REF!,0,0,COUNTA(#REF!)-1)</definedName>
    <definedName name="Page6_620to659" localSheetId="38">OFFSET(#REF!,0,0,COUNTA(#REF!)-1)</definedName>
    <definedName name="Page6_620to659">OFFSET(#REF!,0,0,COUNTA(#REF!)-1)</definedName>
    <definedName name="Page6_660to719" localSheetId="69">OFFSET(#REF!,0,0,COUNTA(#REF!)-1)</definedName>
    <definedName name="Page6_660to719" localSheetId="38">OFFSET(#REF!,0,0,COUNTA(#REF!)-1)</definedName>
    <definedName name="Page6_660to719">OFFSET(#REF!,0,0,COUNTA(#REF!)-1)</definedName>
    <definedName name="Page6_720to759" localSheetId="69">OFFSET(#REF!,0,0,COUNTA(#REF!)-1)</definedName>
    <definedName name="Page6_720to759" localSheetId="38">OFFSET(#REF!,0,0,COUNTA(#REF!)-1)</definedName>
    <definedName name="Page6_720to759">OFFSET(#REF!,0,0,COUNTA(#REF!)-1)</definedName>
    <definedName name="Page6_760" localSheetId="69">OFFSET(#REF!,0,0,COUNTA(#REF!)-1)</definedName>
    <definedName name="Page6_760" localSheetId="38">OFFSET(#REF!,0,0,COUNTA(#REF!)-1)</definedName>
    <definedName name="Page6_760">OFFSET(#REF!,0,0,COUNTA(#REF!)-1)</definedName>
    <definedName name="Page6_Date" localSheetId="69">OFFSET(#REF!,0,0,COUNTA(#REF!)-3)</definedName>
    <definedName name="Page6_Date" localSheetId="38">OFFSET(#REF!,0,0,COUNTA(#REF!)-3)</definedName>
    <definedName name="Page6_Date">OFFSET(#REF!,0,0,COUNTA(#REF!)-3)</definedName>
    <definedName name="Page7_10th" localSheetId="69">OFFSET(#REF!,0,0,COUNTA(#REF!)-16)</definedName>
    <definedName name="Page7_10th" localSheetId="38">OFFSET(#REF!,0,0,COUNTA(#REF!)-16)</definedName>
    <definedName name="Page7_10th">OFFSET(#REF!,0,0,COUNTA(#REF!)-16)</definedName>
    <definedName name="Page7_25th" localSheetId="69">OFFSET(#REF!,0,0,COUNTA(#REF!)-16)</definedName>
    <definedName name="Page7_25th" localSheetId="38">OFFSET(#REF!,0,0,COUNTA(#REF!)-16)</definedName>
    <definedName name="Page7_25th">OFFSET(#REF!,0,0,COUNTA(#REF!)-16)</definedName>
    <definedName name="Page7_Date" localSheetId="69">OFFSET(#REF!,0,0,COUNTA(#REF!)-17)</definedName>
    <definedName name="Page7_Date" localSheetId="38">OFFSET(#REF!,0,0,COUNTA(#REF!)-17)</definedName>
    <definedName name="Page7_Date">OFFSET(#REF!,0,0,COUNTA(#REF!)-17)</definedName>
    <definedName name="Page7_Median" localSheetId="69">OFFSET(#REF!,0,0,COUNTA(#REF!)-16)</definedName>
    <definedName name="Page7_Median" localSheetId="38">OFFSET(#REF!,0,0,COUNTA(#REF!)-16)</definedName>
    <definedName name="Page7_Median">OFFSET(#REF!,0,0,COUNTA(#REF!)-16)</definedName>
    <definedName name="Page8_620" localSheetId="69">OFFSET(#REF!,0,0,COUNTA(#REF!)-1)</definedName>
    <definedName name="Page8_620" localSheetId="38">OFFSET(#REF!,0,0,COUNTA(#REF!)-1)</definedName>
    <definedName name="Page8_620">OFFSET(#REF!,0,0,COUNTA(#REF!)-1)</definedName>
    <definedName name="Page8_620to659" localSheetId="69">OFFSET(#REF!,0,0,COUNTA(#REF!)-1)</definedName>
    <definedName name="Page8_620to659" localSheetId="38">OFFSET(#REF!,0,0,COUNTA(#REF!)-1)</definedName>
    <definedName name="Page8_620to659">OFFSET(#REF!,0,0,COUNTA(#REF!)-1)</definedName>
    <definedName name="Page8_660to719" localSheetId="69">OFFSET(#REF!,0,0,COUNTA(#REF!)-1)</definedName>
    <definedName name="Page8_660to719" localSheetId="38">OFFSET(#REF!,0,0,COUNTA(#REF!)-1)</definedName>
    <definedName name="Page8_660to719">OFFSET(#REF!,0,0,COUNTA(#REF!)-1)</definedName>
    <definedName name="Page8_720to759" localSheetId="69">OFFSET(#REF!,0,0,COUNTA(#REF!)-1)</definedName>
    <definedName name="Page8_720to759" localSheetId="38">OFFSET(#REF!,0,0,COUNTA(#REF!)-1)</definedName>
    <definedName name="Page8_720to759">OFFSET(#REF!,0,0,COUNTA(#REF!)-1)</definedName>
    <definedName name="Page8_760" localSheetId="69">OFFSET(#REF!,0,0,COUNTA(#REF!)-1)</definedName>
    <definedName name="Page8_760" localSheetId="38">OFFSET(#REF!,0,0,COUNTA(#REF!)-1)</definedName>
    <definedName name="Page8_760">OFFSET(#REF!,0,0,COUNTA(#REF!)-1)</definedName>
    <definedName name="Page8_Date" localSheetId="69">OFFSET(#REF!,0,0,COUNTA(#REF!)-3)</definedName>
    <definedName name="Page8_Date" localSheetId="38">OFFSET(#REF!,0,0,COUNTA(#REF!)-3)</definedName>
    <definedName name="Page8_Date">OFFSET(#REF!,0,0,COUNTA(#REF!)-3)</definedName>
    <definedName name="Page9_10th" localSheetId="69">OFFSET(#REF!,0,0,COUNTA(#REF!)-16)</definedName>
    <definedName name="Page9_10th" localSheetId="38">OFFSET(#REF!,0,0,COUNTA(#REF!)-16)</definedName>
    <definedName name="Page9_10th">OFFSET(#REF!,0,0,COUNTA(#REF!)-16)</definedName>
    <definedName name="Page9_25th" localSheetId="69">OFFSET(#REF!,0,0,COUNTA(#REF!)-16)</definedName>
    <definedName name="Page9_25th" localSheetId="38">OFFSET(#REF!,0,0,COUNTA(#REF!)-16)</definedName>
    <definedName name="Page9_25th">OFFSET(#REF!,0,0,COUNTA(#REF!)-16)</definedName>
    <definedName name="Page9_Date" localSheetId="69">OFFSET(#REF!,0,0,COUNTA(#REF!)-17)</definedName>
    <definedName name="Page9_Date" localSheetId="38">OFFSET(#REF!,0,0,COUNTA(#REF!)-17)</definedName>
    <definedName name="Page9_Date">OFFSET(#REF!,0,0,COUNTA(#REF!)-17)</definedName>
    <definedName name="Page9_Median" localSheetId="69">OFFSET(#REF!,0,0,COUNTA(#REF!)-17)</definedName>
    <definedName name="Page9_Median" localSheetId="38">OFFSET(#REF!,0,0,COUNTA(#REF!)-17)</definedName>
    <definedName name="Page9_Median">OFFSET(#REF!,0,0,COUNTA(#REF!)-17)</definedName>
    <definedName name="ptData1" localSheetId="69">#REF!</definedName>
    <definedName name="ptData1" localSheetId="4">#REF!</definedName>
    <definedName name="ptData1" localSheetId="38">#REF!</definedName>
    <definedName name="ptData1">#REF!</definedName>
    <definedName name="ptData2" localSheetId="69">#REF!</definedName>
    <definedName name="ptData2" localSheetId="4">#REF!</definedName>
    <definedName name="ptData2" localSheetId="38">#REF!</definedName>
    <definedName name="ptData2">#REF!</definedName>
    <definedName name="ptHeader1" localSheetId="69">#REF!</definedName>
    <definedName name="ptHeader1" localSheetId="4">#REF!</definedName>
    <definedName name="ptHeader1" localSheetId="38">#REF!</definedName>
    <definedName name="ptHeader1">#REF!</definedName>
    <definedName name="ptHeader2" localSheetId="69">#REF!</definedName>
    <definedName name="ptHeader2" localSheetId="4">#REF!</definedName>
    <definedName name="ptHeader2" localSheetId="38">#REF!</definedName>
    <definedName name="ptHeader2">#REF!</definedName>
    <definedName name="ptHeader3" localSheetId="69">#REF!</definedName>
    <definedName name="ptHeader3" localSheetId="4">#REF!</definedName>
    <definedName name="ptHeader3" localSheetId="38">#REF!</definedName>
    <definedName name="ptHeader3">#REF!</definedName>
    <definedName name="sdf" localSheetId="15">#REF!</definedName>
    <definedName name="sdf" localSheetId="22">#REF!</definedName>
    <definedName name="sdf" localSheetId="69">#REF!</definedName>
    <definedName name="sdf" localSheetId="20">#REF!</definedName>
    <definedName name="sdf" localSheetId="18">#REF!</definedName>
    <definedName name="sdf" localSheetId="4">#REF!</definedName>
    <definedName name="sdf" localSheetId="19">#REF!</definedName>
    <definedName name="sdf" localSheetId="9">#REF!</definedName>
    <definedName name="sdf" localSheetId="8">#REF!</definedName>
    <definedName name="sdf" localSheetId="35">#REF!</definedName>
    <definedName name="sdf" localSheetId="42">#REF!</definedName>
    <definedName name="sdf" localSheetId="38">#REF!</definedName>
    <definedName name="sdf" localSheetId="39">#REF!</definedName>
    <definedName name="sdf" localSheetId="26">#REF!</definedName>
    <definedName name="sdf" localSheetId="28">#REF!</definedName>
    <definedName name="sdf" localSheetId="40">#REF!</definedName>
    <definedName name="sdf" localSheetId="30">#REF!</definedName>
    <definedName name="sdf" localSheetId="16">#REF!</definedName>
    <definedName name="sdf" localSheetId="55">#REF!</definedName>
    <definedName name="sdf" localSheetId="54">#REF!</definedName>
    <definedName name="sdf" localSheetId="58">#REF!</definedName>
    <definedName name="sdf" localSheetId="56">#REF!</definedName>
    <definedName name="sdf" localSheetId="11">#REF!</definedName>
    <definedName name="sdf" localSheetId="10">#REF!</definedName>
    <definedName name="sdf" localSheetId="31">#REF!</definedName>
    <definedName name="sdf" localSheetId="47">#REF!</definedName>
    <definedName name="sdf" localSheetId="48">#REF!</definedName>
    <definedName name="sdf" localSheetId="46">#REF!</definedName>
    <definedName name="sdf" localSheetId="17">#REF!</definedName>
    <definedName name="sdf" localSheetId="24">#REF!</definedName>
    <definedName name="sdf" localSheetId="7">#REF!</definedName>
    <definedName name="sdf" localSheetId="43">#REF!</definedName>
    <definedName name="sdf" localSheetId="44">#REF!</definedName>
    <definedName name="sdf" localSheetId="1">#REF!</definedName>
    <definedName name="sdf" localSheetId="32">#REF!</definedName>
    <definedName name="sdf" localSheetId="33">#REF!</definedName>
    <definedName name="sdf" localSheetId="64">#REF!</definedName>
    <definedName name="sdf" localSheetId="13">#REF!</definedName>
    <definedName name="sdf" localSheetId="12">#REF!</definedName>
    <definedName name="sdf">#REF!</definedName>
    <definedName name="SearchCriteria" localSheetId="15">#REF!</definedName>
    <definedName name="SearchCriteria" localSheetId="22">#REF!</definedName>
    <definedName name="SearchCriteria" localSheetId="69">#REF!</definedName>
    <definedName name="SearchCriteria" localSheetId="20">#REF!</definedName>
    <definedName name="SearchCriteria" localSheetId="18">#REF!</definedName>
    <definedName name="SearchCriteria" localSheetId="4">#REF!</definedName>
    <definedName name="SearchCriteria" localSheetId="19">#REF!</definedName>
    <definedName name="SearchCriteria" localSheetId="9">#REF!</definedName>
    <definedName name="SearchCriteria" localSheetId="8">#REF!</definedName>
    <definedName name="SearchCriteria" localSheetId="35">#REF!</definedName>
    <definedName name="SearchCriteria" localSheetId="42">#REF!</definedName>
    <definedName name="SearchCriteria" localSheetId="38">#REF!</definedName>
    <definedName name="SearchCriteria" localSheetId="39">#REF!</definedName>
    <definedName name="SearchCriteria" localSheetId="26">#REF!</definedName>
    <definedName name="SearchCriteria" localSheetId="28">#REF!</definedName>
    <definedName name="SearchCriteria" localSheetId="40">#REF!</definedName>
    <definedName name="SearchCriteria" localSheetId="30">#REF!</definedName>
    <definedName name="SearchCriteria" localSheetId="16">#REF!</definedName>
    <definedName name="SearchCriteria" localSheetId="55">#REF!</definedName>
    <definedName name="SearchCriteria" localSheetId="54">#REF!</definedName>
    <definedName name="SearchCriteria" localSheetId="58">#REF!</definedName>
    <definedName name="SearchCriteria" localSheetId="56">#REF!</definedName>
    <definedName name="SearchCriteria" localSheetId="11">#REF!</definedName>
    <definedName name="SearchCriteria" localSheetId="10">#REF!</definedName>
    <definedName name="SearchCriteria" localSheetId="31">#REF!</definedName>
    <definedName name="SearchCriteria" localSheetId="47">#REF!</definedName>
    <definedName name="SearchCriteria" localSheetId="48">#REF!</definedName>
    <definedName name="SearchCriteria" localSheetId="46">#REF!</definedName>
    <definedName name="SearchCriteria" localSheetId="17">#REF!</definedName>
    <definedName name="SearchCriteria" localSheetId="24">#REF!</definedName>
    <definedName name="SearchCriteria" localSheetId="7">#REF!</definedName>
    <definedName name="SearchCriteria" localSheetId="66">#REF!</definedName>
    <definedName name="SearchCriteria" localSheetId="43">#REF!</definedName>
    <definedName name="SearchCriteria" localSheetId="44">#REF!</definedName>
    <definedName name="SearchCriteria" localSheetId="1">#REF!</definedName>
    <definedName name="SearchCriteria" localSheetId="32">#REF!</definedName>
    <definedName name="SearchCriteria" localSheetId="33">#REF!</definedName>
    <definedName name="SearchCriteria" localSheetId="65">#REF!</definedName>
    <definedName name="SearchCriteria" localSheetId="64">#REF!</definedName>
    <definedName name="SearchCriteria" localSheetId="13">#REF!</definedName>
    <definedName name="SearchCriteria" localSheetId="12">#REF!</definedName>
    <definedName name="SearchCriteria">#REF!</definedName>
    <definedName name="SearchCriteriaType" localSheetId="15">#REF!</definedName>
    <definedName name="SearchCriteriaType" localSheetId="22">#REF!</definedName>
    <definedName name="SearchCriteriaType" localSheetId="69">#REF!</definedName>
    <definedName name="SearchCriteriaType" localSheetId="20">#REF!</definedName>
    <definedName name="SearchCriteriaType" localSheetId="18">#REF!</definedName>
    <definedName name="SearchCriteriaType" localSheetId="4">#REF!</definedName>
    <definedName name="SearchCriteriaType" localSheetId="19">#REF!</definedName>
    <definedName name="SearchCriteriaType" localSheetId="9">#REF!</definedName>
    <definedName name="SearchCriteriaType" localSheetId="8">#REF!</definedName>
    <definedName name="SearchCriteriaType" localSheetId="35">#REF!</definedName>
    <definedName name="SearchCriteriaType" localSheetId="42">#REF!</definedName>
    <definedName name="SearchCriteriaType" localSheetId="38">#REF!</definedName>
    <definedName name="SearchCriteriaType" localSheetId="39">#REF!</definedName>
    <definedName name="SearchCriteriaType" localSheetId="26">#REF!</definedName>
    <definedName name="SearchCriteriaType" localSheetId="28">#REF!</definedName>
    <definedName name="SearchCriteriaType" localSheetId="40">#REF!</definedName>
    <definedName name="SearchCriteriaType" localSheetId="30">#REF!</definedName>
    <definedName name="SearchCriteriaType" localSheetId="16">#REF!</definedName>
    <definedName name="SearchCriteriaType" localSheetId="55">#REF!</definedName>
    <definedName name="SearchCriteriaType" localSheetId="54">#REF!</definedName>
    <definedName name="SearchCriteriaType" localSheetId="58">#REF!</definedName>
    <definedName name="SearchCriteriaType" localSheetId="56">#REF!</definedName>
    <definedName name="SearchCriteriaType" localSheetId="11">#REF!</definedName>
    <definedName name="SearchCriteriaType" localSheetId="10">#REF!</definedName>
    <definedName name="SearchCriteriaType" localSheetId="31">#REF!</definedName>
    <definedName name="SearchCriteriaType" localSheetId="47">#REF!</definedName>
    <definedName name="SearchCriteriaType" localSheetId="48">#REF!</definedName>
    <definedName name="SearchCriteriaType" localSheetId="46">#REF!</definedName>
    <definedName name="SearchCriteriaType" localSheetId="17">#REF!</definedName>
    <definedName name="SearchCriteriaType" localSheetId="24">#REF!</definedName>
    <definedName name="SearchCriteriaType" localSheetId="7">#REF!</definedName>
    <definedName name="SearchCriteriaType" localSheetId="66">#REF!</definedName>
    <definedName name="SearchCriteriaType" localSheetId="43">#REF!</definedName>
    <definedName name="SearchCriteriaType" localSheetId="44">#REF!</definedName>
    <definedName name="SearchCriteriaType" localSheetId="1">#REF!</definedName>
    <definedName name="SearchCriteriaType" localSheetId="32">#REF!</definedName>
    <definedName name="SearchCriteriaType" localSheetId="33">#REF!</definedName>
    <definedName name="SearchCriteriaType" localSheetId="65">#REF!</definedName>
    <definedName name="SearchCriteriaType" localSheetId="64">#REF!</definedName>
    <definedName name="SearchCriteriaType" localSheetId="13">#REF!</definedName>
    <definedName name="SearchCriteriaType" localSheetId="12">#REF!</definedName>
    <definedName name="SearchCriteriaType">#REF!</definedName>
    <definedName name="SPWS_WBID">"D59E1A16-371E-4D0F-A93D-481B765CD67C"</definedName>
    <definedName name="STM_100">OFFSET(#REF!,COUNTA(#REF!)-1,0,-61,1)</definedName>
    <definedName name="STM_ALL">OFFSET(#REF!,COUNTA(#REF!)-1,0,-61,1)</definedName>
    <definedName name="STM_B">OFFSET(#REF!,COUNTA(#REF!)-1,0,-61,1)</definedName>
    <definedName name="STM_BB">OFFSET(#REF!,COUNTA(#REF!)-1,0,-61,1)</definedName>
    <definedName name="STM_CovHeavy">OFFSET(#REF!,COUNT(#REF!)-1,0,-61,1)</definedName>
    <definedName name="STM_CovLite">OFFSET(#REF!,COUNT(#REF!)-1,0,-61,1)</definedName>
    <definedName name="STM_FL">OFFSET(#REF!,COUNT(#REF!)-1,0,-61,1)</definedName>
    <definedName name="STM_FL_B">OFFSET(#REF!,COUNT(#REF!)-1,0,-61,1)</definedName>
    <definedName name="STM_LC">OFFSET(#REF!,COUNT(#REF!)-1,0,-61,1)</definedName>
    <definedName name="STM_MM">OFFSET(#REF!,COUNT(#REF!)-1,0,-61,1)</definedName>
    <definedName name="STM_SL">OFFSET(#REF!,COUNT(#REF!)-1,0,-61,1)</definedName>
    <definedName name="STM_SL_B">OFFSET(#REF!,COUNT(#REF!)-1,0,-61,1)</definedName>
    <definedName name="test" localSheetId="15">#REF!</definedName>
    <definedName name="test" localSheetId="22">#REF!</definedName>
    <definedName name="test" localSheetId="69">#REF!</definedName>
    <definedName name="test" localSheetId="20">#REF!</definedName>
    <definedName name="test" localSheetId="18">#REF!</definedName>
    <definedName name="test" localSheetId="4">#REF!</definedName>
    <definedName name="test" localSheetId="19">#REF!</definedName>
    <definedName name="test" localSheetId="61">#REF!</definedName>
    <definedName name="test" localSheetId="9">#REF!</definedName>
    <definedName name="test" localSheetId="8">#REF!</definedName>
    <definedName name="test" localSheetId="35">#REF!</definedName>
    <definedName name="test" localSheetId="42">#REF!</definedName>
    <definedName name="test" localSheetId="38">#REF!</definedName>
    <definedName name="test" localSheetId="39">#REF!</definedName>
    <definedName name="test" localSheetId="26">#REF!</definedName>
    <definedName name="test" localSheetId="28">#REF!</definedName>
    <definedName name="test" localSheetId="40">#REF!</definedName>
    <definedName name="test" localSheetId="30">#REF!</definedName>
    <definedName name="test" localSheetId="16">#REF!</definedName>
    <definedName name="test" localSheetId="55">#REF!</definedName>
    <definedName name="test" localSheetId="54">#REF!</definedName>
    <definedName name="test" localSheetId="58">#REF!</definedName>
    <definedName name="test" localSheetId="56">#REF!</definedName>
    <definedName name="test" localSheetId="11">#REF!</definedName>
    <definedName name="test" localSheetId="10">#REF!</definedName>
    <definedName name="test" localSheetId="31">#REF!</definedName>
    <definedName name="test" localSheetId="47">#REF!</definedName>
    <definedName name="test" localSheetId="48">#REF!</definedName>
    <definedName name="test" localSheetId="46">#REF!</definedName>
    <definedName name="test" localSheetId="17">#REF!</definedName>
    <definedName name="test" localSheetId="24">#REF!</definedName>
    <definedName name="test" localSheetId="7">#REF!</definedName>
    <definedName name="test" localSheetId="66">#REF!</definedName>
    <definedName name="test" localSheetId="43">#REF!</definedName>
    <definedName name="test" localSheetId="44">#REF!</definedName>
    <definedName name="test" localSheetId="1">#REF!</definedName>
    <definedName name="test" localSheetId="32">#REF!</definedName>
    <definedName name="test" localSheetId="33">#REF!</definedName>
    <definedName name="test" localSheetId="64">#REF!</definedName>
    <definedName name="test" localSheetId="13">#REF!</definedName>
    <definedName name="test" localSheetId="12">#REF!</definedName>
    <definedName name="test">#REF!</definedName>
    <definedName name="test2" localSheetId="69">#REF!</definedName>
    <definedName name="test2" localSheetId="38">#REF!</definedName>
    <definedName name="test2" localSheetId="66">#REF!</definedName>
    <definedName name="test2" localSheetId="1">#REF!</definedName>
    <definedName name="test2" localSheetId="64">#REF!</definedName>
    <definedName name="test2">#REF!</definedName>
    <definedName name="xdg" localSheetId="69">OFFSET(#REF!,0,0,COUNTA(#REF!)-1,COUNTA(#REF!)-2)</definedName>
    <definedName name="xdg" localSheetId="61">OFFSET(#REF!,0,0,COUNTA(#REF!)-1,COUNTA(#REF!)-2)</definedName>
    <definedName name="xdg" localSheetId="38">OFFSET(#REF!,0,0,COUNTA(#REF!)-1,COUNTA(#REF!)-2)</definedName>
    <definedName name="xdg" localSheetId="66">OFFSET(#REF!,0,0,COUNTA(#REF!)-1,COUNTA(#REF!)-2)</definedName>
    <definedName name="xdg" localSheetId="1">OFFSET(#REF!,0,0,COUNTA(#REF!)-1,COUNTA(#REF!)-2)</definedName>
    <definedName name="xdg" localSheetId="64">OFFSET(#REF!,0,0,COUNTA(#REF!)-1,COUNTA(#REF!)-2)</definedName>
    <definedName name="xdg">OFFSET(#REF!,0,0,COUNTA(#REF!)-1,COUNTA(#REF!)-2)</definedName>
    <definedName name="YTMBHY">OFFSET(#REF!,COUNTA(#REF!)-1,0,-758,1)</definedName>
    <definedName name="YTMBL">OFFSET(#REF!,COUNTA(#REF!)-1,0,-758,1)</definedName>
    <definedName name="YTMDateHY">OFFSET(#REF!,COUNTA(#REF!)-1,0,-758,1)</definedName>
    <definedName name="YTMHY">OFFSET(#REF!,COUNTA(#REF!)-1,0,-758,1)</definedName>
    <definedName name="YTMLLY">OFFSET(#REF!,COUNTA(#REF!)-1,0,-758,1)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3" i="928" l="1"/>
  <c r="E32" i="928"/>
  <c r="E31" i="928"/>
  <c r="E30" i="928"/>
  <c r="E29" i="928"/>
  <c r="E28" i="928"/>
  <c r="E27" i="928"/>
  <c r="E26" i="928"/>
  <c r="E25" i="928"/>
  <c r="E24" i="928"/>
  <c r="E23" i="928"/>
  <c r="E22" i="928"/>
  <c r="E21" i="928"/>
  <c r="E20" i="928"/>
  <c r="E19" i="928"/>
  <c r="E18" i="928"/>
  <c r="E17" i="928"/>
  <c r="E16" i="928"/>
  <c r="E15" i="928"/>
  <c r="E14" i="928"/>
  <c r="E13" i="928"/>
  <c r="E12" i="928"/>
  <c r="E11" i="928"/>
  <c r="E10" i="928"/>
  <c r="E9" i="928"/>
  <c r="E8" i="928"/>
  <c r="E7" i="928"/>
  <c r="N34" i="926"/>
  <c r="O34" i="926" s="1"/>
  <c r="P34" i="926" s="1"/>
  <c r="Q34" i="926" s="1"/>
  <c r="R34" i="926" s="1"/>
  <c r="S34" i="926" s="1"/>
  <c r="T34" i="926" s="1"/>
  <c r="D34" i="926"/>
  <c r="E34" i="926" s="1"/>
  <c r="K30" i="926"/>
  <c r="J30" i="926"/>
  <c r="I30" i="926"/>
  <c r="H30" i="926"/>
  <c r="G30" i="926"/>
  <c r="F30" i="926"/>
  <c r="E30" i="926"/>
  <c r="D30" i="926"/>
  <c r="E10" i="926"/>
  <c r="D10" i="926"/>
  <c r="U7" i="926"/>
  <c r="T7" i="926"/>
  <c r="S7" i="926"/>
  <c r="R7" i="926"/>
  <c r="Q7" i="926"/>
  <c r="P7" i="926"/>
  <c r="O7" i="926"/>
  <c r="N7" i="926"/>
  <c r="M7" i="926"/>
  <c r="L7" i="926"/>
  <c r="K7" i="926"/>
  <c r="J7" i="926"/>
  <c r="I7" i="926"/>
  <c r="H7" i="926"/>
  <c r="G7" i="926"/>
  <c r="F7" i="926"/>
  <c r="E7" i="926"/>
  <c r="D7" i="926"/>
  <c r="C7" i="926"/>
  <c r="C19" i="66"/>
  <c r="F34" i="926" l="1"/>
  <c r="F10" i="926"/>
  <c r="C20" i="66"/>
  <c r="G34" i="926" l="1"/>
  <c r="G10" i="926"/>
  <c r="C21" i="66"/>
  <c r="H34" i="926" l="1"/>
  <c r="H10" i="926"/>
  <c r="C22" i="66"/>
  <c r="I34" i="926" l="1"/>
  <c r="I10" i="926"/>
  <c r="C23" i="66"/>
  <c r="J34" i="926" l="1"/>
  <c r="K10" i="926" s="1"/>
  <c r="J10" i="92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50" i="66"/>
  <c r="C51" i="66"/>
  <c r="C52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C72" i="66"/>
  <c r="C73" i="66"/>
  <c r="C74" i="66"/>
  <c r="C75" i="66"/>
  <c r="C76" i="66"/>
  <c r="C77" i="66"/>
  <c r="C78" i="66"/>
  <c r="C79" i="66"/>
  <c r="C80" i="66"/>
  <c r="C81" i="66"/>
  <c r="C82" i="66"/>
  <c r="C83" i="66"/>
  <c r="C84" i="66"/>
  <c r="C85" i="66"/>
  <c r="C86" i="66"/>
  <c r="C87" i="66"/>
</calcChain>
</file>

<file path=xl/sharedStrings.xml><?xml version="1.0" encoding="utf-8"?>
<sst xmlns="http://schemas.openxmlformats.org/spreadsheetml/2006/main" count="4492" uniqueCount="559">
  <si>
    <r>
      <t xml:space="preserve">NVCA Contact: </t>
    </r>
    <r>
      <rPr>
        <b/>
        <sz val="13"/>
        <color rgb="FFFFFFFF"/>
        <rFont val="Calibri"/>
        <family val="2"/>
        <scheme val="minor"/>
      </rPr>
      <t>info@nvca.org</t>
    </r>
  </si>
  <si>
    <t>Contents</t>
  </si>
  <si>
    <t>Deal Activity</t>
  </si>
  <si>
    <t>Deals x Size</t>
  </si>
  <si>
    <t>Deals x Sector</t>
  </si>
  <si>
    <t>Early Stage x Size</t>
  </si>
  <si>
    <t>Late Stage x Size</t>
  </si>
  <si>
    <t>Venture Growth x Size</t>
  </si>
  <si>
    <t>Angel Activity</t>
  </si>
  <si>
    <t>Mega-Rounds ($100M+)</t>
  </si>
  <si>
    <t>Deals x Region</t>
  </si>
  <si>
    <t>Deals x State</t>
  </si>
  <si>
    <t>Deals x CSA</t>
  </si>
  <si>
    <t>Deals x Lead Investor</t>
  </si>
  <si>
    <t>CVC Activity</t>
  </si>
  <si>
    <t>CVC x Size</t>
  </si>
  <si>
    <t>NTI Deal Leadership</t>
  </si>
  <si>
    <t>Female Founder Activity</t>
  </si>
  <si>
    <t>Female Founder First Financings</t>
  </si>
  <si>
    <t>Female Founder x Stage</t>
  </si>
  <si>
    <t>Female Founder League Tables</t>
  </si>
  <si>
    <t>Life Sciences</t>
  </si>
  <si>
    <t>Tech</t>
  </si>
  <si>
    <t>Unicorn Activity</t>
  </si>
  <si>
    <t>Median Deal Size</t>
  </si>
  <si>
    <t>Median Age</t>
  </si>
  <si>
    <t>Median by Gender</t>
  </si>
  <si>
    <t>Exit Activity</t>
  </si>
  <si>
    <t>Exits x Size</t>
  </si>
  <si>
    <t>Exits x Previous Round</t>
  </si>
  <si>
    <t>Exits x Sector</t>
  </si>
  <si>
    <t>Exits x Type</t>
  </si>
  <si>
    <t>Female Founder Exits</t>
  </si>
  <si>
    <t>Fundraising Activity</t>
  </si>
  <si>
    <t>Fundraising x Size</t>
  </si>
  <si>
    <t>First-Time Fundraising</t>
  </si>
  <si>
    <t>AUM</t>
  </si>
  <si>
    <t>Fundraising x CSA</t>
  </si>
  <si>
    <t>US VC IRR</t>
  </si>
  <si>
    <t>SPAC Activity</t>
  </si>
  <si>
    <t>Dealmaking Indicator</t>
  </si>
  <si>
    <t>US VC deal activity</t>
  </si>
  <si>
    <t>Deal value ($B)</t>
  </si>
  <si>
    <t>Deal count</t>
  </si>
  <si>
    <t>Estimated deal count</t>
  </si>
  <si>
    <t>Actual + estimated deal count</t>
  </si>
  <si>
    <t>Angel &amp; Seed</t>
  </si>
  <si>
    <t>Pre-seed/Seed</t>
  </si>
  <si>
    <t>Early VC</t>
  </si>
  <si>
    <t>Early-stage VC</t>
  </si>
  <si>
    <t>Later VC</t>
  </si>
  <si>
    <t>Late-stage VC</t>
  </si>
  <si>
    <t>Venture Growth</t>
  </si>
  <si>
    <t>Venture growth</t>
  </si>
  <si>
    <t>US VC deal activity by quarter</t>
  </si>
  <si>
    <t>Q1</t>
  </si>
  <si>
    <t>Q2</t>
  </si>
  <si>
    <t>Q3</t>
  </si>
  <si>
    <t>Q4</t>
  </si>
  <si>
    <t/>
  </si>
  <si>
    <t>US VC deal activity by quarter (with estimation)</t>
  </si>
  <si>
    <t>Under 1M</t>
  </si>
  <si>
    <t>&lt;1M</t>
  </si>
  <si>
    <t>1M-5M</t>
  </si>
  <si>
    <t>$1M-$5M</t>
  </si>
  <si>
    <t>5M-10M</t>
  </si>
  <si>
    <t>$5M-$10M</t>
  </si>
  <si>
    <t>10M-25M</t>
  </si>
  <si>
    <t>$10M-$25M</t>
  </si>
  <si>
    <t>25M-50M</t>
  </si>
  <si>
    <t>$25M-$50M</t>
  </si>
  <si>
    <t>50M+</t>
  </si>
  <si>
    <t>$50M+</t>
  </si>
  <si>
    <t>Undisclosed</t>
  </si>
  <si>
    <t>2015-2013</t>
  </si>
  <si>
    <t>Under 500K</t>
  </si>
  <si>
    <t>500K-1M</t>
  </si>
  <si>
    <t>25M+</t>
  </si>
  <si>
    <t>Pre-seed/seed</t>
  </si>
  <si>
    <t>$500K-$1M</t>
  </si>
  <si>
    <t>$25M+</t>
  </si>
  <si>
    <t>Pre-seed</t>
  </si>
  <si>
    <t>Seed</t>
  </si>
  <si>
    <t>A</t>
  </si>
  <si>
    <t>B</t>
  </si>
  <si>
    <t>C</t>
  </si>
  <si>
    <t>D+</t>
  </si>
  <si>
    <t>Other</t>
  </si>
  <si>
    <t>US Pre-seed &amp; seed (combined) deal activity (with deal count estimation)</t>
  </si>
  <si>
    <t>Pre-seed deal value ($B)</t>
  </si>
  <si>
    <t>Seed deal value ($B)</t>
  </si>
  <si>
    <t>Pre-seed deal count</t>
  </si>
  <si>
    <t>Seed deal count</t>
  </si>
  <si>
    <t>US early-stage VC deal activity (with deal count estimation)</t>
  </si>
  <si>
    <t>US late-stage VC deal activity (with deal count estimation)</t>
  </si>
  <si>
    <t>$25-$50M</t>
  </si>
  <si>
    <t>US Angel deal activity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</si>
  <si>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</si>
  <si>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</si>
  <si>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</si>
  <si>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</si>
  <si>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</si>
  <si>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</si>
  <si>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</si>
  <si>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</si>
  <si>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</si>
  <si>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</si>
  <si>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</si>
  <si>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</si>
  <si>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</si>
  <si>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</si>
  <si>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</si>
  <si>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</si>
  <si>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</si>
  <si>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</si>
  <si>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</si>
  <si>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</si>
  <si>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</si>
  <si>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</si>
  <si>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</si>
  <si>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</si>
  <si>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</si>
  <si>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</si>
  <si>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</si>
  <si>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</si>
  <si>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</si>
  <si>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</si>
  <si>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</si>
  <si>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</si>
  <si>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</si>
  <si>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</si>
  <si>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</si>
  <si>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</si>
  <si>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</si>
  <si>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</si>
  <si>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</si>
  <si>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</si>
  <si>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</si>
  <si>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</si>
  <si>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</si>
  <si>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</si>
  <si>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</si>
  <si>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</si>
  <si>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</si>
  <si>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Other US Territory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</si>
  <si>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</si>
  <si>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</si>
  <si>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</si>
  <si>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</si>
  <si>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</si>
  <si>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</si>
  <si>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</si>
  <si>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</si>
  <si>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</si>
  <si>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 Islands</t>
  </si>
  <si>
    <t>Virginia</t>
  </si>
  <si>
    <t>Washington</t>
  </si>
  <si>
    <t>West Virginia</t>
  </si>
  <si>
    <t>Wisconsin</t>
  </si>
  <si>
    <t>Wyoming</t>
  </si>
  <si>
    <t>San Jose-San Francisco-Oakland, CA</t>
  </si>
  <si>
    <t>New York-Newark, NY-NJ-CT-PA</t>
  </si>
  <si>
    <t>Los Angeles-Long Beach, CA</t>
  </si>
  <si>
    <t>Boston-Worcester-Providence, MA-RI-NH-CT</t>
  </si>
  <si>
    <t>Philadelphia-Reading-Camden, PA-NJ-DE-MD</t>
  </si>
  <si>
    <t>Washington-Baltimore-Arlington, DC-MD-VA-WV-PA</t>
  </si>
  <si>
    <t>Seattle-Tacoma, WA</t>
  </si>
  <si>
    <t>Austin-Round Rock, TX MSA</t>
  </si>
  <si>
    <t>Miami-Port St. Lucie-Fort Lauderdale, FL</t>
  </si>
  <si>
    <t>**Austin MSA is included in rankings alongside CSAs</t>
  </si>
  <si>
    <t>***San Diego MSA is excluded in Los Angeles-Long Beach CSA</t>
  </si>
  <si>
    <t>At Least One Lead was New</t>
  </si>
  <si>
    <t>US unicorn deal activity</t>
  </si>
  <si>
    <t>% of total VC</t>
  </si>
  <si>
    <t>Quarterly US unicorn deal activity</t>
  </si>
  <si>
    <t>US VC deal activity with CVC participation</t>
  </si>
  <si>
    <t>Actual + Estimated Deal count</t>
  </si>
  <si>
    <t>Deal value</t>
  </si>
  <si>
    <t>H</t>
  </si>
  <si>
    <t>Deal count + estimates</t>
  </si>
  <si>
    <t>CVC investor</t>
  </si>
  <si>
    <t>PE investor</t>
  </si>
  <si>
    <t>Asset manager</t>
  </si>
  <si>
    <t>Government/SWF</t>
  </si>
  <si>
    <t>Other tourist investor</t>
  </si>
  <si>
    <t>Count</t>
  </si>
  <si>
    <t>At least one female founder</t>
  </si>
  <si>
    <t>`</t>
  </si>
  <si>
    <t>At least 1 Male Founder (missing data)</t>
  </si>
  <si>
    <t>Mix</t>
  </si>
  <si>
    <t>Total</t>
  </si>
  <si>
    <t>Combined statistical area</t>
  </si>
  <si>
    <t>Capital raised ($B)</t>
  </si>
  <si>
    <t>**San Diego MSA is excluded in Los Angeles-Long Beach CSA</t>
  </si>
  <si>
    <t>***Austin MSA is included in rankings alongside CSAs</t>
  </si>
  <si>
    <t>Angel</t>
  </si>
  <si>
    <t>Late VC</t>
  </si>
  <si>
    <t>75th Percentile</t>
  </si>
  <si>
    <t>Median</t>
  </si>
  <si>
    <t>Average</t>
  </si>
  <si>
    <t>25th Percentile</t>
  </si>
  <si>
    <t>All male</t>
  </si>
  <si>
    <t>All female</t>
  </si>
  <si>
    <t>Mixed</t>
  </si>
  <si>
    <t>US VC exit activity</t>
  </si>
  <si>
    <t>Exit value ($B)</t>
  </si>
  <si>
    <t>Exit count</t>
  </si>
  <si>
    <t>Estimated exit count</t>
  </si>
  <si>
    <t>Actual + estimated count</t>
  </si>
  <si>
    <t>Under 25M</t>
  </si>
  <si>
    <t>50M-100M</t>
  </si>
  <si>
    <t>$50M-$100M</t>
  </si>
  <si>
    <t>100M-500M</t>
  </si>
  <si>
    <t>$100M-$500M</t>
  </si>
  <si>
    <t>500M+</t>
  </si>
  <si>
    <t>$500M+</t>
  </si>
  <si>
    <t>US VC round count by round stage where next round is an exit via acquisition</t>
  </si>
  <si>
    <t>US VC round count by round stage where next round is an exit via buyout</t>
  </si>
  <si>
    <t>US VC round count by round stage where next round is an exit via public listing</t>
  </si>
  <si>
    <t>Acquisition</t>
  </si>
  <si>
    <t>Buyout</t>
  </si>
  <si>
    <t>Public Listing</t>
  </si>
  <si>
    <t>US VC round count by round series where next round is an exit via acquisition</t>
  </si>
  <si>
    <t>US VC round count by round series where next round is an exit via buyout</t>
  </si>
  <si>
    <t>US VC round count by round series where next round is an exit via public listing</t>
  </si>
  <si>
    <t>US VC exit activity for female-founded companies</t>
  </si>
  <si>
    <t>US VC exit activity for all-female-founded companies</t>
  </si>
  <si>
    <t>Investments/Exits</t>
  </si>
  <si>
    <t>US VC fundraising activity</t>
  </si>
  <si>
    <t>Fund count</t>
  </si>
  <si>
    <t>US VC first-time fundraising activity</t>
  </si>
  <si>
    <t>Under 50M</t>
  </si>
  <si>
    <t>Under $50M</t>
  </si>
  <si>
    <t>100M-250M</t>
  </si>
  <si>
    <t>$100M-$250M</t>
  </si>
  <si>
    <t>250M-500M</t>
  </si>
  <si>
    <t>$250M-$500M</t>
  </si>
  <si>
    <t>500M-1B</t>
  </si>
  <si>
    <t>$500M-$1B</t>
  </si>
  <si>
    <t>1B+</t>
  </si>
  <si>
    <t>$1B+</t>
  </si>
  <si>
    <t>Median and average time (months) to close for US VC funds</t>
  </si>
  <si>
    <t xml:space="preserve"> </t>
  </si>
  <si>
    <t>Median and average fund size step-up for US VC funds</t>
  </si>
  <si>
    <t xml:space="preserve">                                                                    </t>
  </si>
  <si>
    <t>Cumulative dry powder ($B)</t>
  </si>
  <si>
    <t>$250M-$499M</t>
  </si>
  <si>
    <t>$100M-$249M</t>
  </si>
  <si>
    <t>$500M-$999M</t>
  </si>
  <si>
    <t>$1B-$4.99B</t>
  </si>
  <si>
    <t>$5B+</t>
  </si>
  <si>
    <t>Total AUM ($B)</t>
  </si>
  <si>
    <t>Year</t>
  </si>
  <si>
    <t>Contributions ($B)</t>
  </si>
  <si>
    <t>Distributions ($B)</t>
  </si>
  <si>
    <t>Emerging Firm Fund count**</t>
  </si>
  <si>
    <t>Experienced Firm Fund count***</t>
  </si>
  <si>
    <t>** Emerging is defined as firms that have launched fewer than 4 funds</t>
  </si>
  <si>
    <t>*** Experienced firms are defined as firms that have opened 4 or more funds</t>
  </si>
  <si>
    <t>2024-2021</t>
  </si>
  <si>
    <t>2020-2017</t>
  </si>
  <si>
    <t>2016-2014</t>
  </si>
  <si>
    <t>Denver-Aurora, CO</t>
  </si>
  <si>
    <t>Houston-The Woodlands, TX</t>
  </si>
  <si>
    <t>Pittsburgh-New Castle-Weirton, PA-OH-WV</t>
  </si>
  <si>
    <t>Detroit-Warren-Ann Arbor, MI</t>
  </si>
  <si>
    <t>Energy</t>
  </si>
  <si>
    <t>Media</t>
  </si>
  <si>
    <t>Software</t>
  </si>
  <si>
    <t>Transportation</t>
  </si>
  <si>
    <t>Pharma &amp; Biotech</t>
  </si>
  <si>
    <t>IT Hardware</t>
  </si>
  <si>
    <t>HC Services &amp; Systems</t>
  </si>
  <si>
    <t>HC Devices &amp; Supplies</t>
  </si>
  <si>
    <t>US VC exit count by sector</t>
  </si>
  <si>
    <t>Quarterly US VC exit count by sector</t>
  </si>
  <si>
    <t>US VC exit value ($B) by sector</t>
  </si>
  <si>
    <t>Quarterly US VC exit value ($B) by sector</t>
  </si>
  <si>
    <t>Smoothed early-stage VC company count</t>
  </si>
  <si>
    <t>Smoothed late-stage VC company count</t>
  </si>
  <si>
    <t>VC-Backed IPO Index</t>
  </si>
  <si>
    <t>US VC Company Inventory</t>
  </si>
  <si>
    <t>IPO Indexes</t>
  </si>
  <si>
    <t>US VC Rolling 1-Year IRRs</t>
  </si>
  <si>
    <t xml:space="preserve">Q4 </t>
  </si>
  <si>
    <t>US VC</t>
  </si>
  <si>
    <t>Unique NTI Count</t>
  </si>
  <si>
    <t>Unique CVC Investor Count</t>
  </si>
  <si>
    <t>Total Unique Investors</t>
  </si>
  <si>
    <t>** Close year of a deal that the investor invested in</t>
  </si>
  <si>
    <t>*** CVC investor is defined as an investor type of Corporation or Corporate Venture Capital</t>
  </si>
  <si>
    <t>**** Categories are not mutually exclusive</t>
  </si>
  <si>
    <r>
      <t xml:space="preserve">PitchBook Contact: </t>
    </r>
    <r>
      <rPr>
        <b/>
        <sz val="13"/>
        <color rgb="FFFFFFFF"/>
        <rFont val="Calibri"/>
        <family val="2"/>
        <scheme val="minor"/>
      </rPr>
      <t>pbinstitutionalresearch@pitchbook.com</t>
    </r>
  </si>
  <si>
    <t>Date</t>
  </si>
  <si>
    <t>Yield</t>
  </si>
  <si>
    <t>10-year average</t>
  </si>
  <si>
    <t>Median Deal Size x Series</t>
  </si>
  <si>
    <t>*As of 9/30/2024</t>
  </si>
  <si>
    <t>* As of 9/30/2024</t>
  </si>
  <si>
    <t>Unique Crossover Investor Count</t>
  </si>
  <si>
    <t>* Data as of 9/30/2024</t>
  </si>
  <si>
    <t>Morningstar US Unicorn Index</t>
  </si>
  <si>
    <t>US Early-Stage VC Dealmaking Indicator</t>
  </si>
  <si>
    <t>Early-Stage Index</t>
  </si>
  <si>
    <t>*As of August 31, 2024</t>
  </si>
  <si>
    <t>US Late-Stage VC Dealmaking Indicator</t>
  </si>
  <si>
    <t>Late-Stage Index</t>
  </si>
  <si>
    <t>Capital call %</t>
  </si>
  <si>
    <t>10-Year Average</t>
  </si>
  <si>
    <t>Difference</t>
  </si>
  <si>
    <t>* As of 3/31/2024</t>
  </si>
  <si>
    <t>Angel x Size</t>
  </si>
  <si>
    <t>Aggregate Unicorns</t>
  </si>
  <si>
    <t>Sector -  Life Sciences</t>
  </si>
  <si>
    <t>Sector - Cybersecurity</t>
  </si>
  <si>
    <t>Unique Investor Count</t>
  </si>
  <si>
    <t>Venture Debt x Sector</t>
  </si>
  <si>
    <t>Venture Debt x Stage</t>
  </si>
  <si>
    <t>Venture Debt Medians x Stage</t>
  </si>
  <si>
    <t>Emerging vs Experienced Funds</t>
  </si>
  <si>
    <t>Cash flows</t>
  </si>
  <si>
    <t>US VC distributions</t>
  </si>
  <si>
    <t>*As of 03/31/2024</t>
  </si>
  <si>
    <t>&lt;$250M</t>
  </si>
  <si>
    <t>Dry powder by vintage</t>
  </si>
  <si>
    <t>Dry powder ($B)</t>
  </si>
  <si>
    <t>Remaining value ($B)</t>
  </si>
  <si>
    <t>Dry Powder</t>
  </si>
  <si>
    <t>H4sIAAAAAAAEAM2QvU7DMBSF0wZEEDyEdyIrbVNKhywEBBIdilKxVFVxrCti1bGDf5DSx+gLgx2lMLAwcgffa0vnu8cnGARB8OnKd1+XQ3c8L5mh1a2UO7RqG9BowUpFVBujF1CaSZGNk3GKJzjBSYxyy41VkAmwRhEeo6UtOaNP0K7kDkQmLOennl98Y7cddttjcQGKEc72pOSQE1rB75erlWwW8AG8u90xapwNpw0d96x3FeWybogCFT0SXRVsD0EYRIdB0WoDNc4l59DpNH4A4TbQY79/t26baY+A19F63asKo5h4i1GtqVSclT8ZpP77fwmgnM3IlE6vR/NJCsnNfLOJhn3c52E/nPjhP1r15i6+AHbunQYnAgAA</t>
  </si>
  <si>
    <t>Pre-seed/Seed x Size</t>
  </si>
  <si>
    <t>Early-Stage Activity</t>
  </si>
  <si>
    <t>Late-Stage Activity</t>
  </si>
  <si>
    <t>Venture-Growth Activity</t>
  </si>
  <si>
    <t>First-time Financings</t>
  </si>
  <si>
    <t>Exits vs. Investments</t>
  </si>
  <si>
    <t>Exit Medians and Average</t>
  </si>
  <si>
    <t>Crossover Investor Rounds</t>
  </si>
  <si>
    <t>Nontraditional investors</t>
  </si>
  <si>
    <t>Female Founder Activity x quarter</t>
  </si>
  <si>
    <t>Median Pre-money Valuation</t>
  </si>
  <si>
    <t>Fundraising Medians and Average</t>
  </si>
  <si>
    <t>Price/Sales Multiple</t>
  </si>
  <si>
    <t>Dealmaking Indicator excluding AI</t>
  </si>
  <si>
    <t>Capital Demand/Supply Ratio</t>
  </si>
  <si>
    <t>US VC deal count by size bucket</t>
  </si>
  <si>
    <t>US VC deal value ($B) by size bucket</t>
  </si>
  <si>
    <t>&lt;$1M</t>
  </si>
  <si>
    <t>&lt;$500K</t>
  </si>
  <si>
    <t>US VC Deal count by stage, size bucket, and time period</t>
  </si>
  <si>
    <t>US VC Deal count by series, size bucket, and time period</t>
  </si>
  <si>
    <t>B2C</t>
  </si>
  <si>
    <t>B2B</t>
  </si>
  <si>
    <t>US VC deal count by sector</t>
  </si>
  <si>
    <t>Quarterly US VC deal count by sector</t>
  </si>
  <si>
    <t>Quarterly US VC deal value ($B) by sector</t>
  </si>
  <si>
    <t>US VC deal value ($B) by sector</t>
  </si>
  <si>
    <t>US VC deal activity by quarter with crossover investor participation</t>
  </si>
  <si>
    <t>US VC deal activity with crossover investor participation</t>
  </si>
  <si>
    <t>US VC deal activity with crossover investor participation as a share of all US VC deal activity</t>
  </si>
  <si>
    <t>US Pre-seed/seed deal activity</t>
  </si>
  <si>
    <t>US Pre-seed/seed deal count by size bucket</t>
  </si>
  <si>
    <t>US Pre-seed/seed deal value ($M) by size bucket</t>
  </si>
  <si>
    <t>Quarterly US early-stage VC deal activity (with deal count estimation)</t>
  </si>
  <si>
    <t>US early-stage VC deal count by size bucket</t>
  </si>
  <si>
    <t>Quarterly US early-stage VC deal count by size bucket</t>
  </si>
  <si>
    <t>Quarterly US early-stage VC deal value ($B) by size bucket</t>
  </si>
  <si>
    <t>US early-stage VC deal value ($B) by size bucket</t>
  </si>
  <si>
    <t>Quarterly US late-stage VC deal activity (with deal count estimation)</t>
  </si>
  <si>
    <t>US late-stage VC deal count by size bucket</t>
  </si>
  <si>
    <t>Quarterly US late-stage VC deal count by size bucket</t>
  </si>
  <si>
    <t>Quarterly US late-stage VC deal value ($B) by size bucket</t>
  </si>
  <si>
    <t>US late-stage VC deal value ($B) by size bucket</t>
  </si>
  <si>
    <t>US Venture-Growth deal activity (with deal count estimation)</t>
  </si>
  <si>
    <t>Quarterly US Venture-Growth deal activity (with deal count estimation)</t>
  </si>
  <si>
    <t>\</t>
  </si>
  <si>
    <t>US Venture-Growth deal count by size bucket</t>
  </si>
  <si>
    <t>Quarterly US Venture-Growth deal count by size bucket</t>
  </si>
  <si>
    <t>US Venture-Growth deal value ($B) by size bucket</t>
  </si>
  <si>
    <t>Quarterly US Venture-Growth deal value ($B) by size bucket</t>
  </si>
  <si>
    <t>Quarterly US Angel deal activity</t>
  </si>
  <si>
    <t>US Angel deal count by size bucket</t>
  </si>
  <si>
    <t>Quarterly US Angel deal count by size bucket</t>
  </si>
  <si>
    <t>Quarterly US Angel deal value ($M) by size bucket</t>
  </si>
  <si>
    <t>US Angel deal value ($M) by size bucket</t>
  </si>
  <si>
    <t>US first-time financing VC deal activity</t>
  </si>
  <si>
    <t>Quarterly US first-time financing VC deal activity</t>
  </si>
  <si>
    <t>US VC megadeal activity</t>
  </si>
  <si>
    <t>Quarterly US VC megadeal activity</t>
  </si>
  <si>
    <t>US VC deal count by region</t>
  </si>
  <si>
    <t>Quarterly US VC deal count by region</t>
  </si>
  <si>
    <t>Quarterly US VC deal value ($B) by region</t>
  </si>
  <si>
    <t>US VC deal value ($B) by region</t>
  </si>
  <si>
    <t>US VC deal count by state</t>
  </si>
  <si>
    <t>US VC deal value ($M) by state</t>
  </si>
  <si>
    <t>US VC deal count by CSA/MSA</t>
  </si>
  <si>
    <t>Quarterly US VC deal count by CSA/MSA</t>
  </si>
  <si>
    <t>Quarterly US VC deal value ($B) by CSA</t>
  </si>
  <si>
    <t>US VC deal value ($B) by CSA</t>
  </si>
  <si>
    <t>All Lead Investors Were Follow-On</t>
  </si>
  <si>
    <t>Share of Insider-led deals</t>
  </si>
  <si>
    <t>**The first round is excluded</t>
  </si>
  <si>
    <t>Estimated Deal count</t>
  </si>
  <si>
    <t>Quarterly US VC deal activity with CVC participation</t>
  </si>
  <si>
    <t xml:space="preserve">Deal count </t>
  </si>
  <si>
    <t>Deals with CVC participation as a share of all US VC deal activity</t>
  </si>
  <si>
    <t>US VC deal count with CVC participation by size bucket</t>
  </si>
  <si>
    <t>Quarterly US VC deal count with CVC participation by size bucket</t>
  </si>
  <si>
    <t>US VC deal value ($B) with CVC participation by size bucket</t>
  </si>
  <si>
    <t>Quarterly US VC deal value ($B) with CVC participation by size bucket</t>
  </si>
  <si>
    <t>US VC deal activity with nontraditional investor participation</t>
  </si>
  <si>
    <t>Quarterly US VC deal activity with nontraditional investor participation</t>
  </si>
  <si>
    <t>US VC deal value ($B) with nontraditional investor participation by stage</t>
  </si>
  <si>
    <t>US VC deal count with nontraditional investor participation by stage</t>
  </si>
  <si>
    <t>Deals with alternative VC investor participation as a share of all US VC deal count by investor type</t>
  </si>
  <si>
    <t>Deals with alternative VC investor participation as a share of all US VC deal value by investor type</t>
  </si>
  <si>
    <t>US VC deal activity led by at least one nontraditional investor or funded solely by a nontraditional investor(s)</t>
  </si>
  <si>
    <t>Value ($B)</t>
  </si>
  <si>
    <t>US VC deals led by at least one nontraditional investor or funded solely by a nontraditional investor(s)</t>
  </si>
  <si>
    <t>US VC deal activity for female-founded companies</t>
  </si>
  <si>
    <t>US VC deal activity for companies with all-female founders</t>
  </si>
  <si>
    <t>Female-founded companies as a share of all US VC deal count</t>
  </si>
  <si>
    <t>All-female founders</t>
  </si>
  <si>
    <t>Female-founded companies as a share of all US VC deal value</t>
  </si>
  <si>
    <t>All-Female Founders</t>
  </si>
  <si>
    <t>All-Male Founders</t>
  </si>
  <si>
    <t>At least 1 Female Founder (missing data)</t>
  </si>
  <si>
    <t>Quarterly US VC first-time financing count by founder gender mix</t>
  </si>
  <si>
    <t>US VC first-time financing count by founder gender mix</t>
  </si>
  <si>
    <t>US VC deal investor count by lead and follow-on participation</t>
  </si>
  <si>
    <t>Quarterly US VC deal activity for female-founded companies</t>
  </si>
  <si>
    <t>Quarterly US VC deal activity for companies with all-female founders</t>
  </si>
  <si>
    <t>US VC deal count for female-founded companies by stage</t>
  </si>
  <si>
    <t>US VC deal value ($B) for female-founded companies by stage</t>
  </si>
  <si>
    <t>US VC deal count for companies with all-female founders by stage</t>
  </si>
  <si>
    <t>US VC deal value ($B) for companies with all-female founders by stage</t>
  </si>
  <si>
    <t>Top 5 US CSAs by capital raised ($B) for companies with all-female founders (2014-2024)</t>
  </si>
  <si>
    <t>Top 5 US CSAs by capital raised ($B) for companies with all-female founders (2024*)</t>
  </si>
  <si>
    <t>Top 5 US CSAs by capital raised ($B) for companies with all-female founders (rolling 12 months)</t>
  </si>
  <si>
    <t>Top 5 US CSAs by deal count for companies with all-female founders (2014-2024)</t>
  </si>
  <si>
    <t>Top 5 US CSAs by deal count for companies with all-female founders (2024*)</t>
  </si>
  <si>
    <t>Top 5 US CSAs by deal count for companies with all-female founders (rolling 12 months)</t>
  </si>
  <si>
    <t>Life sciences US VC deal activity by stage</t>
  </si>
  <si>
    <t>Quarterly life sciences US VC deal activity by stage</t>
  </si>
  <si>
    <t>Tech US VC deal activity by stage</t>
  </si>
  <si>
    <t>Quarterly tech US VC deal activity by stage</t>
  </si>
  <si>
    <t>US Unicorn Count and Aggregate Post-money Valuation</t>
  </si>
  <si>
    <t>Active unicorn count</t>
  </si>
  <si>
    <t>Aggregate Post-money Valuation ($B)</t>
  </si>
  <si>
    <t>New unicorn count</t>
  </si>
  <si>
    <t>Quarterly US VC exit activity</t>
  </si>
  <si>
    <t>US VC exit count by size bucket</t>
  </si>
  <si>
    <t>&lt;$25M</t>
  </si>
  <si>
    <t>Quarterly US VC exit count by size bucket</t>
  </si>
  <si>
    <t>Quarterly US VC exit value ($B) by size bucket</t>
  </si>
  <si>
    <t>US VC exit value ($B) by size bucket</t>
  </si>
  <si>
    <t>US VC exit count by type</t>
  </si>
  <si>
    <t>Quarterly US VC exit count by type</t>
  </si>
  <si>
    <t>US VC exit value ($B) by type</t>
  </si>
  <si>
    <t>Quarterly US VC exit value ($B) by type</t>
  </si>
  <si>
    <t>Female-founded companies as a share of all US VC exit count</t>
  </si>
  <si>
    <t>Median US VC exit value ($M) by founder gender</t>
  </si>
  <si>
    <t>Female-founded companies as a share of all US VC exit value</t>
  </si>
  <si>
    <t>US VC exit count vs. investment count</t>
  </si>
  <si>
    <t>Investment count</t>
  </si>
  <si>
    <t>Median US VC exit value ($M) by type</t>
  </si>
  <si>
    <t>Average US VC exit value ($M) by type</t>
  </si>
  <si>
    <t>Median US VC post-money valuation ($M) by type</t>
  </si>
  <si>
    <t>Average US VC post-money valuation ($M) by type</t>
  </si>
  <si>
    <t>Median time (years) from first VC to exit by type</t>
  </si>
  <si>
    <t>Median and average time (years) from first VC to exit</t>
  </si>
  <si>
    <t>Life sciences US VC deal activity</t>
  </si>
  <si>
    <t>Life sciences US VC deal count by stage</t>
  </si>
  <si>
    <t>Median and average life sciences US VC deal values ($M)</t>
  </si>
  <si>
    <t>Median and average life sciences US VC pre-money valuations ($M)</t>
  </si>
  <si>
    <t>Life sciences US VC deal activity by quarter</t>
  </si>
  <si>
    <t>Cybersecurity US VC deal activity</t>
  </si>
  <si>
    <t>Cybersecurity US VC deal count by stage</t>
  </si>
  <si>
    <t>Median and average Cybersecurity US VC deal values ($M)</t>
  </si>
  <si>
    <t>Median and average Cybersecurity US VC pre-money valuations ($M)</t>
  </si>
  <si>
    <t>Cybersecurity US VC deal activity by quarter</t>
  </si>
  <si>
    <t>Median US VC deal value ($M) by stage</t>
  </si>
  <si>
    <t>Average US VC deal value ($M) by stage</t>
  </si>
  <si>
    <t>Range of pre-seed deal values ($M)</t>
  </si>
  <si>
    <t>Range of seed deal values ($M)</t>
  </si>
  <si>
    <t>Range of early-stage VC deal values ($M)</t>
  </si>
  <si>
    <t>Range of late-stage VC deal values ($M)</t>
  </si>
  <si>
    <t>Range of Venture-Growth deal values ($M)</t>
  </si>
  <si>
    <t>Median US VC pre-money valuation ($M) by stage</t>
  </si>
  <si>
    <t>Average US VC pre-money valuation ($M) by stage</t>
  </si>
  <si>
    <t>Range of pre-seed pre-money valuations ($M)</t>
  </si>
  <si>
    <t>Range of seed pre-money valuations ($M)</t>
  </si>
  <si>
    <t>Range of early-stage VC pre-money valuations ($M)</t>
  </si>
  <si>
    <t>Range of Late-stage VC pre-money valuations ($M)</t>
  </si>
  <si>
    <t>Range of Venture-Growth pre-money valuations ($M)</t>
  </si>
  <si>
    <t>Median US VC time (years) since founding by stage</t>
  </si>
  <si>
    <t>Average US VC time (years) since founding by stage</t>
  </si>
  <si>
    <t>Range of pre-seed time (years) since founding</t>
  </si>
  <si>
    <t>Range of seed time (years) since founding</t>
  </si>
  <si>
    <t>Range of early-stage VC time (years) since founding</t>
  </si>
  <si>
    <t>Range of late-stage VC time (years) since founding</t>
  </si>
  <si>
    <t>Range of Venture-Growth time (years) since founding</t>
  </si>
  <si>
    <t>Median deal value ($M) by founder gender mix</t>
  </si>
  <si>
    <t>Average deal value ($M) by founder gender mix</t>
  </si>
  <si>
    <t>Median pre-money valuation ($M) by founder gender mix</t>
  </si>
  <si>
    <t>Average pre-money valuation ($M) by founder gender mix</t>
  </si>
  <si>
    <t>Median US VC deal value ($M) by series</t>
  </si>
  <si>
    <t>Average US VC deal value ($M) by Series</t>
  </si>
  <si>
    <t>Median US VC pre-money valuation ($M) by series</t>
  </si>
  <si>
    <t>Average US VC pre-money valuation ($M) by Series</t>
  </si>
  <si>
    <t>Count of unique CVC and NTI investors that invested in US-headquartered target companies by close year**</t>
  </si>
  <si>
    <t>US Venture Debt deal activity</t>
  </si>
  <si>
    <t>Tech US Venture Debt deal activity</t>
  </si>
  <si>
    <t>Healthcare US Venture Debt deal activity</t>
  </si>
  <si>
    <t>US Venture Debt deal value ($B) by stage</t>
  </si>
  <si>
    <t>** Stage is defined using the deal type consolidated logic that appears in the Venture Monitor</t>
  </si>
  <si>
    <t>US Venture Debt deal count by stage</t>
  </si>
  <si>
    <t>Range of debt value ($M) for all debt rounds</t>
  </si>
  <si>
    <t>Range of Pre-seed/seed debt value ($M)</t>
  </si>
  <si>
    <t>Range of early-stage VC debt value ($M)</t>
  </si>
  <si>
    <t>Range of late-stage VC debt value ($M)</t>
  </si>
  <si>
    <t>Range of Venture-Growth debt value ($M)</t>
  </si>
  <si>
    <t>US VC fund count by size bucket</t>
  </si>
  <si>
    <t>&lt;$50M</t>
  </si>
  <si>
    <t>US VC capital raised ($B) by size bucket</t>
  </si>
  <si>
    <t>US VC fundraising activity by manager experience</t>
  </si>
  <si>
    <t>Emerging Firm capital raised ($B)**</t>
  </si>
  <si>
    <t>Experienced Firm capital raised ($B)***</t>
  </si>
  <si>
    <t>Median and average US VC capital raised ($M)</t>
  </si>
  <si>
    <t>Range of fund sizes ($M)</t>
  </si>
  <si>
    <t>Median and average US VC first-time fund sizes ($M)</t>
  </si>
  <si>
    <t>Median and average time (years) between US VC funds</t>
  </si>
  <si>
    <t>US VC fund count by Fund CSA sorted by most recent year's fundraising activity amount</t>
  </si>
  <si>
    <t>US VC capital raised ($B) by CSA sorted by most recent year's fundraising activity amount</t>
  </si>
  <si>
    <t>SPAC deal activity</t>
  </si>
  <si>
    <t>US VC dry powder ($B)</t>
  </si>
  <si>
    <t>US VC dry powder ($B) by vintage, size bucket</t>
  </si>
  <si>
    <t>&lt;$100M</t>
  </si>
  <si>
    <t>US VC AUM ($B)</t>
  </si>
  <si>
    <t>US VC cash flows ($B)</t>
  </si>
  <si>
    <t>Net Cash flow</t>
  </si>
  <si>
    <t>Monthly US VC company inventory</t>
  </si>
  <si>
    <t>Smoothed pre-seed/seed company count</t>
  </si>
  <si>
    <t>Smoothed venture-growth company count</t>
  </si>
  <si>
    <t>TTM price/sales multiple of VC-backed IPO Index (excluding Pharma &amp; Biotech)</t>
  </si>
  <si>
    <t>TTM P/S multiple of VC-Backed IPO Index (left axis)</t>
  </si>
  <si>
    <t>2011-2013 Median TTM P/S multiple</t>
  </si>
  <si>
    <t>2014-2016 Median TTM P/S multiple</t>
  </si>
  <si>
    <t>2017-2019 TTM P/S multiple</t>
  </si>
  <si>
    <t>2020-2021 TTM P/S multiple</t>
  </si>
  <si>
    <t>2022-Current Median TTM P/S multiple</t>
  </si>
  <si>
    <t>VC-backed IPO and Morningstar US Unicorn Index values rebased to 100 in 2022</t>
  </si>
  <si>
    <t>Later-Stage Index</t>
  </si>
  <si>
    <t>Venture-Growth-Stage Index</t>
  </si>
  <si>
    <t>Early-Stage Index (excluding AI &amp; ML)</t>
  </si>
  <si>
    <t>Late-Stage Index (excluding AI &amp; ML)</t>
  </si>
  <si>
    <t>12-month distribution yield as a share of NAV</t>
  </si>
  <si>
    <t>Beg. NAV ($B)</t>
  </si>
  <si>
    <t>12-month capital calls as a share of dry powder</t>
  </si>
  <si>
    <t>Beg. dry powder ($B)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</si>
</sst>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\*"/>
    <numFmt numFmtId="166" formatCode="&quot;$&quot;#,##0.0"/>
    <numFmt numFmtId="167" formatCode="&quot;$&quot;#,##0.00"/>
    <numFmt numFmtId="168" formatCode="&quot;$&quot;#,##0.0_);\(&quot;$&quot;#,##0.0\)"/>
    <numFmt numFmtId="169" formatCode="0.0"/>
    <numFmt numFmtId="170" formatCode="General\*"/>
    <numFmt numFmtId="171" formatCode="0.0\x"/>
    <numFmt numFmtId="172" formatCode="General&quot;*&quot;"/>
    <numFmt numFmtId="173" formatCode="0&quot;*&quot;"/>
    <numFmt numFmtId="174" formatCode="0.000%"/>
    <numFmt numFmtId="175" formatCode="&quot;$&quot;#,##0"/>
    <numFmt numFmtId="176" formatCode="0.00\x"/>
    <numFmt numFmtId="177" formatCode="yyyy&quot;*&quot;"/>
  </numFmts>
  <fonts count="94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 Light"/>
      <family val="2"/>
    </font>
    <font>
      <sz val="11"/>
      <color rgb="FFFFFFFF"/>
      <name val="Calibri"/>
      <family val="2"/>
      <scheme val="minor"/>
    </font>
    <font>
      <sz val="30"/>
      <color rgb="FFFFFFFF"/>
      <name val="Calibri Light"/>
      <family val="2"/>
    </font>
    <font>
      <sz val="13"/>
      <color rgb="FFFFFFFF"/>
      <name val="Calibri"/>
      <family val="2"/>
      <scheme val="minor"/>
    </font>
    <font>
      <b/>
      <sz val="13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FFFF"/>
      <name val="Lato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.5"/>
      <color theme="1"/>
      <name val="Arial"/>
      <family val="2"/>
    </font>
    <font>
      <sz val="8.5"/>
      <color rgb="FFFFFFFF"/>
      <name val="Arial"/>
      <family val="2"/>
    </font>
    <font>
      <sz val="12"/>
      <name val="Arial"/>
      <family val="2"/>
    </font>
    <font>
      <sz val="8.5"/>
      <name val="Arial"/>
      <family val="2"/>
    </font>
    <font>
      <sz val="8.5"/>
      <color theme="0"/>
      <name val="Arial"/>
      <family val="2"/>
    </font>
    <font>
      <sz val="8.5"/>
      <color rgb="FFFF0000"/>
      <name val="Arial"/>
      <family val="2"/>
    </font>
    <font>
      <sz val="12"/>
      <color theme="1"/>
      <name val="Arial"/>
      <family val="2"/>
    </font>
    <font>
      <sz val="8.5"/>
      <color theme="9" tint="0.79998168889431442"/>
      <name val="Arial"/>
      <family val="2"/>
    </font>
    <font>
      <sz val="8.5"/>
      <color theme="1"/>
      <name val="Whith"/>
    </font>
    <font>
      <sz val="8.5"/>
      <color rgb="FFFFFFFF"/>
      <name val="Whith"/>
    </font>
    <font>
      <sz val="12"/>
      <name val="Whith"/>
    </font>
    <font>
      <sz val="8.5"/>
      <name val="Whith"/>
    </font>
    <font>
      <sz val="8.5"/>
      <color rgb="FFFFFFFF"/>
      <name val="Calibri Light"/>
      <family val="2"/>
      <scheme val="major"/>
    </font>
    <font>
      <sz val="8.5"/>
      <color theme="1"/>
      <name val="Calibri Light"/>
      <family val="2"/>
      <scheme val="major"/>
    </font>
    <font>
      <sz val="8.5"/>
      <name val="Calibri Light"/>
      <family val="2"/>
      <scheme val="major"/>
    </font>
    <font>
      <b/>
      <sz val="8.5"/>
      <color theme="1"/>
      <name val="Arial"/>
      <family val="2"/>
    </font>
    <font>
      <sz val="8.5"/>
      <color rgb="FFF8F8F8"/>
      <name val="Arial"/>
      <family val="2"/>
    </font>
    <font>
      <sz val="8.5"/>
      <color theme="1"/>
      <name val="Calibri"/>
      <family val="2"/>
      <scheme val="minor"/>
    </font>
    <font>
      <sz val="11"/>
      <color rgb="FFD1D2D3"/>
      <name val="Arial"/>
      <family val="2"/>
    </font>
    <font>
      <u/>
      <sz val="8.5"/>
      <color theme="10"/>
      <name val="Arial"/>
      <family val="2"/>
    </font>
    <font>
      <u/>
      <sz val="11"/>
      <name val="Calibri"/>
      <family val="2"/>
      <scheme val="minor"/>
    </font>
    <font>
      <sz val="11"/>
      <color theme="1"/>
      <name val="Calibri Light"/>
      <family val="2"/>
    </font>
    <font>
      <sz val="11"/>
      <name val="Calibri Light"/>
      <family val="2"/>
    </font>
    <font>
      <sz val="8"/>
      <color theme="0"/>
      <name val="Calibri"/>
      <family val="2"/>
      <scheme val="minor"/>
    </font>
    <font>
      <sz val="8"/>
      <name val="Calibri Light"/>
      <family val="2"/>
    </font>
    <font>
      <sz val="8"/>
      <name val="Calibri"/>
      <family val="2"/>
      <scheme val="minor"/>
    </font>
    <font>
      <sz val="11"/>
      <name val="Calibri Light"/>
      <family val="2"/>
      <scheme val="major"/>
    </font>
    <font>
      <sz val="8.5"/>
      <color theme="0"/>
      <name val="Whith"/>
    </font>
    <font>
      <sz val="8.5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8.5"/>
      <color theme="2"/>
      <name val="Whith"/>
    </font>
    <font>
      <sz val="8.5"/>
      <color theme="2"/>
      <name val="Arial"/>
      <family val="2"/>
    </font>
    <font>
      <sz val="12"/>
      <color theme="1"/>
      <name val="Calibri Light"/>
      <family val="2"/>
      <scheme val="major"/>
    </font>
    <font>
      <sz val="8.5"/>
      <color theme="0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16">
    <xf numFmtId="0" fontId="0" fillId="0" borderId="0"/>
    <xf numFmtId="0" fontId="28" fillId="0" borderId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30" fillId="0" borderId="0" applyNumberFormat="0" applyFill="0" applyBorder="0" applyAlignment="0" applyProtection="0"/>
    <xf numFmtId="0" fontId="28" fillId="0" borderId="0"/>
    <xf numFmtId="0" fontId="30" fillId="0" borderId="0" applyNumberForma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31" fillId="3" borderId="1" applyNumberFormat="0">
      <alignment horizontal="left"/>
    </xf>
    <xf numFmtId="0" fontId="32" fillId="0" borderId="0"/>
    <xf numFmtId="43" fontId="28" fillId="0" borderId="0" applyFont="0" applyFill="0" applyBorder="0" applyAlignment="0" applyProtection="0"/>
    <xf numFmtId="0" fontId="29" fillId="0" borderId="0"/>
    <xf numFmtId="0" fontId="28" fillId="0" borderId="0"/>
    <xf numFmtId="0" fontId="29" fillId="0" borderId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8" fillId="0" borderId="0"/>
    <xf numFmtId="43" fontId="27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5" fillId="0" borderId="0" applyFont="0" applyFill="0" applyBorder="0" applyAlignment="0" applyProtection="0"/>
    <xf numFmtId="0" fontId="25" fillId="0" borderId="0"/>
    <xf numFmtId="43" fontId="24" fillId="0" borderId="0" applyFont="0" applyFill="0" applyBorder="0" applyAlignment="0" applyProtection="0"/>
    <xf numFmtId="0" fontId="24" fillId="0" borderId="0"/>
    <xf numFmtId="0" fontId="41" fillId="0" borderId="0" applyNumberFormat="0" applyFill="0" applyBorder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5" fillId="4" borderId="0" applyNumberFormat="0" applyBorder="0" applyAlignment="0" applyProtection="0"/>
    <xf numFmtId="0" fontId="46" fillId="5" borderId="0" applyNumberFormat="0" applyBorder="0" applyAlignment="0" applyProtection="0"/>
    <xf numFmtId="0" fontId="47" fillId="6" borderId="0" applyNumberFormat="0" applyBorder="0" applyAlignment="0" applyProtection="0"/>
    <xf numFmtId="0" fontId="48" fillId="7" borderId="7" applyNumberFormat="0" applyAlignment="0" applyProtection="0"/>
    <xf numFmtId="0" fontId="49" fillId="8" borderId="8" applyNumberFormat="0" applyAlignment="0" applyProtection="0"/>
    <xf numFmtId="0" fontId="50" fillId="8" borderId="7" applyNumberFormat="0" applyAlignment="0" applyProtection="0"/>
    <xf numFmtId="0" fontId="51" fillId="0" borderId="9" applyNumberFormat="0" applyFill="0" applyAlignment="0" applyProtection="0"/>
    <xf numFmtId="0" fontId="52" fillId="9" borderId="10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12" applyNumberFormat="0" applyFill="0" applyAlignment="0" applyProtection="0"/>
    <xf numFmtId="0" fontId="56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56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56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56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56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56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0" borderId="0"/>
    <xf numFmtId="0" fontId="23" fillId="10" borderId="11" applyNumberFormat="0" applyFont="0" applyAlignment="0" applyProtection="0"/>
    <xf numFmtId="0" fontId="57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1" fillId="0" borderId="0" applyFont="0" applyFill="0" applyBorder="0" applyAlignment="0" applyProtection="0"/>
    <xf numFmtId="0" fontId="21" fillId="0" borderId="0"/>
    <xf numFmtId="44" fontId="28" fillId="0" borderId="0"/>
    <xf numFmtId="9" fontId="28" fillId="0" borderId="0"/>
    <xf numFmtId="43" fontId="20" fillId="0" borderId="0" applyFont="0" applyFill="0" applyBorder="0" applyAlignment="0" applyProtection="0"/>
    <xf numFmtId="0" fontId="20" fillId="0" borderId="0"/>
    <xf numFmtId="43" fontId="28" fillId="0" borderId="0" applyFont="0" applyFill="0" applyBorder="0" applyAlignment="0" applyProtection="0"/>
    <xf numFmtId="0" fontId="20" fillId="10" borderId="11" applyNumberFormat="0" applyFont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32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10" borderId="11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9" fillId="0" borderId="0"/>
    <xf numFmtId="0" fontId="32" fillId="0" borderId="0"/>
    <xf numFmtId="0" fontId="33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79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0" fontId="29" fillId="0" borderId="0"/>
    <xf numFmtId="43" fontId="14" fillId="0" borderId="0" applyFont="0" applyFill="0" applyBorder="0" applyAlignment="0" applyProtection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2" fillId="0" borderId="0"/>
    <xf numFmtId="9" fontId="33" fillId="0" borderId="0" applyFont="0" applyFill="0" applyBorder="0" applyAlignment="0" applyProtection="0"/>
    <xf numFmtId="0" fontId="33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2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712">
    <xf numFmtId="0" fontId="0" fillId="0" borderId="0" xfId="0"/>
    <xf numFmtId="0" fontId="34" fillId="2" borderId="2" xfId="1" applyFont="1" applyFill="1" applyBorder="1"/>
    <xf numFmtId="0" fontId="35" fillId="2" borderId="0" xfId="1" applyFont="1" applyFill="1"/>
    <xf numFmtId="0" fontId="34" fillId="2" borderId="0" xfId="1" applyFont="1" applyFill="1"/>
    <xf numFmtId="0" fontId="36" fillId="2" borderId="0" xfId="1" applyFont="1" applyFill="1"/>
    <xf numFmtId="0" fontId="34" fillId="2" borderId="3" xfId="30" applyFont="1" applyFill="1" applyBorder="1" applyAlignment="1">
      <alignment horizontal="left" vertical="center"/>
    </xf>
    <xf numFmtId="0" fontId="39" fillId="2" borderId="0" xfId="1" applyFont="1" applyFill="1"/>
    <xf numFmtId="0" fontId="40" fillId="2" borderId="0" xfId="1" applyFont="1" applyFill="1"/>
    <xf numFmtId="166" fontId="58" fillId="0" borderId="16" xfId="3" applyNumberFormat="1" applyFont="1" applyBorder="1" applyAlignment="1">
      <alignment horizontal="center" vertical="center"/>
    </xf>
    <xf numFmtId="166" fontId="58" fillId="0" borderId="0" xfId="3" applyNumberFormat="1" applyFont="1" applyBorder="1" applyAlignment="1">
      <alignment horizontal="center" vertical="center"/>
    </xf>
    <xf numFmtId="166" fontId="58" fillId="0" borderId="17" xfId="3" applyNumberFormat="1" applyFont="1" applyBorder="1" applyAlignment="1">
      <alignment horizontal="center" vertical="center"/>
    </xf>
    <xf numFmtId="0" fontId="61" fillId="35" borderId="16" xfId="3" applyNumberFormat="1" applyFont="1" applyFill="1" applyBorder="1" applyAlignment="1">
      <alignment horizontal="center" vertical="center"/>
    </xf>
    <xf numFmtId="0" fontId="61" fillId="35" borderId="0" xfId="3" applyNumberFormat="1" applyFont="1" applyFill="1" applyBorder="1" applyAlignment="1">
      <alignment horizontal="center" vertical="center"/>
    </xf>
    <xf numFmtId="0" fontId="61" fillId="35" borderId="17" xfId="3" applyNumberFormat="1" applyFont="1" applyFill="1" applyBorder="1" applyAlignment="1">
      <alignment horizontal="center" vertical="center"/>
    </xf>
    <xf numFmtId="0" fontId="58" fillId="0" borderId="16" xfId="3" applyNumberFormat="1" applyFont="1" applyBorder="1" applyAlignment="1">
      <alignment horizontal="center" vertical="center"/>
    </xf>
    <xf numFmtId="0" fontId="58" fillId="0" borderId="0" xfId="3" applyNumberFormat="1" applyFont="1" applyBorder="1" applyAlignment="1">
      <alignment horizontal="center" vertical="center"/>
    </xf>
    <xf numFmtId="1" fontId="58" fillId="0" borderId="17" xfId="3" applyNumberFormat="1" applyFont="1" applyBorder="1" applyAlignment="1">
      <alignment horizontal="center" vertical="center"/>
    </xf>
    <xf numFmtId="1" fontId="61" fillId="35" borderId="17" xfId="3" applyNumberFormat="1" applyFont="1" applyFill="1" applyBorder="1" applyAlignment="1">
      <alignment horizontal="center" vertical="center"/>
    </xf>
    <xf numFmtId="0" fontId="58" fillId="0" borderId="17" xfId="3" applyNumberFormat="1" applyFont="1" applyBorder="1" applyAlignment="1">
      <alignment horizontal="center" vertical="center"/>
    </xf>
    <xf numFmtId="0" fontId="61" fillId="0" borderId="16" xfId="3" applyNumberFormat="1" applyFont="1" applyBorder="1" applyAlignment="1">
      <alignment horizontal="center" vertical="center"/>
    </xf>
    <xf numFmtId="0" fontId="61" fillId="0" borderId="0" xfId="3" applyNumberFormat="1" applyFont="1" applyBorder="1" applyAlignment="1">
      <alignment horizontal="center" vertical="center"/>
    </xf>
    <xf numFmtId="0" fontId="61" fillId="0" borderId="17" xfId="3" applyNumberFormat="1" applyFont="1" applyBorder="1" applyAlignment="1">
      <alignment horizontal="center" vertical="center"/>
    </xf>
    <xf numFmtId="0" fontId="58" fillId="0" borderId="18" xfId="3" applyNumberFormat="1" applyFont="1" applyBorder="1" applyAlignment="1">
      <alignment horizontal="center" vertical="center"/>
    </xf>
    <xf numFmtId="0" fontId="58" fillId="0" borderId="19" xfId="3" applyNumberFormat="1" applyFont="1" applyBorder="1" applyAlignment="1">
      <alignment horizontal="center" vertical="center"/>
    </xf>
    <xf numFmtId="0" fontId="58" fillId="0" borderId="20" xfId="3" applyNumberFormat="1" applyFont="1" applyBorder="1" applyAlignment="1">
      <alignment horizontal="center" vertical="center"/>
    </xf>
    <xf numFmtId="0" fontId="61" fillId="0" borderId="19" xfId="3" applyNumberFormat="1" applyFont="1" applyBorder="1" applyAlignment="1">
      <alignment horizontal="center" vertical="center"/>
    </xf>
    <xf numFmtId="0" fontId="61" fillId="0" borderId="20" xfId="3" applyNumberFormat="1" applyFont="1" applyBorder="1" applyAlignment="1">
      <alignment horizontal="center" vertical="center"/>
    </xf>
    <xf numFmtId="0" fontId="61" fillId="0" borderId="18" xfId="3" applyNumberFormat="1" applyFont="1" applyBorder="1" applyAlignment="1">
      <alignment horizontal="center" vertical="center"/>
    </xf>
    <xf numFmtId="166" fontId="61" fillId="0" borderId="0" xfId="3" applyNumberFormat="1" applyFont="1" applyBorder="1" applyAlignment="1">
      <alignment horizontal="center" vertical="center"/>
    </xf>
    <xf numFmtId="166" fontId="61" fillId="0" borderId="17" xfId="3" applyNumberFormat="1" applyFont="1" applyBorder="1" applyAlignment="1">
      <alignment horizontal="center" vertical="center"/>
    </xf>
    <xf numFmtId="166" fontId="61" fillId="35" borderId="0" xfId="3" applyNumberFormat="1" applyFont="1" applyFill="1" applyBorder="1" applyAlignment="1">
      <alignment horizontal="center" vertical="center"/>
    </xf>
    <xf numFmtId="166" fontId="61" fillId="35" borderId="17" xfId="3" applyNumberFormat="1" applyFont="1" applyFill="1" applyBorder="1" applyAlignment="1">
      <alignment horizontal="center" vertical="center"/>
    </xf>
    <xf numFmtId="166" fontId="61" fillId="0" borderId="16" xfId="3" applyNumberFormat="1" applyFont="1" applyBorder="1" applyAlignment="1">
      <alignment horizontal="center" vertical="center"/>
    </xf>
    <xf numFmtId="166" fontId="61" fillId="35" borderId="16" xfId="3" applyNumberFormat="1" applyFont="1" applyFill="1" applyBorder="1" applyAlignment="1">
      <alignment horizontal="center" vertical="center"/>
    </xf>
    <xf numFmtId="166" fontId="61" fillId="35" borderId="19" xfId="3" applyNumberFormat="1" applyFont="1" applyFill="1" applyBorder="1" applyAlignment="1">
      <alignment horizontal="center" vertical="center"/>
    </xf>
    <xf numFmtId="166" fontId="61" fillId="35" borderId="20" xfId="3" applyNumberFormat="1" applyFont="1" applyFill="1" applyBorder="1" applyAlignment="1">
      <alignment horizontal="center" vertical="center"/>
    </xf>
    <xf numFmtId="166" fontId="61" fillId="35" borderId="18" xfId="3" applyNumberFormat="1" applyFont="1" applyFill="1" applyBorder="1" applyAlignment="1">
      <alignment horizontal="center" vertical="center"/>
    </xf>
    <xf numFmtId="0" fontId="61" fillId="35" borderId="18" xfId="3" applyNumberFormat="1" applyFont="1" applyFill="1" applyBorder="1" applyAlignment="1">
      <alignment horizontal="center" vertical="center"/>
    </xf>
    <xf numFmtId="0" fontId="61" fillId="35" borderId="19" xfId="3" applyNumberFormat="1" applyFont="1" applyFill="1" applyBorder="1" applyAlignment="1">
      <alignment horizontal="center" vertical="center"/>
    </xf>
    <xf numFmtId="0" fontId="61" fillId="35" borderId="20" xfId="3" applyNumberFormat="1" applyFont="1" applyFill="1" applyBorder="1" applyAlignment="1">
      <alignment horizontal="center" vertical="center"/>
    </xf>
    <xf numFmtId="0" fontId="61" fillId="0" borderId="13" xfId="3" applyNumberFormat="1" applyFont="1" applyBorder="1" applyAlignment="1">
      <alignment horizontal="center" vertical="center"/>
    </xf>
    <xf numFmtId="0" fontId="61" fillId="0" borderId="14" xfId="3" applyNumberFormat="1" applyFont="1" applyBorder="1" applyAlignment="1">
      <alignment horizontal="center" vertical="center"/>
    </xf>
    <xf numFmtId="0" fontId="61" fillId="0" borderId="15" xfId="3" applyNumberFormat="1" applyFont="1" applyBorder="1" applyAlignment="1">
      <alignment horizontal="center" vertical="center"/>
    </xf>
    <xf numFmtId="166" fontId="61" fillId="0" borderId="19" xfId="3" applyNumberFormat="1" applyFont="1" applyBorder="1" applyAlignment="1">
      <alignment horizontal="center" vertical="center"/>
    </xf>
    <xf numFmtId="166" fontId="61" fillId="0" borderId="20" xfId="3" applyNumberFormat="1" applyFont="1" applyBorder="1" applyAlignment="1">
      <alignment horizontal="center" vertical="center"/>
    </xf>
    <xf numFmtId="166" fontId="61" fillId="0" borderId="18" xfId="3" applyNumberFormat="1" applyFont="1" applyBorder="1" applyAlignment="1">
      <alignment horizontal="center" vertical="center"/>
    </xf>
    <xf numFmtId="0" fontId="58" fillId="0" borderId="0" xfId="6" applyFont="1"/>
    <xf numFmtId="166" fontId="61" fillId="0" borderId="14" xfId="3" applyNumberFormat="1" applyFont="1" applyBorder="1" applyAlignment="1">
      <alignment horizontal="center" vertical="center"/>
    </xf>
    <xf numFmtId="166" fontId="61" fillId="0" borderId="15" xfId="3" applyNumberFormat="1" applyFont="1" applyBorder="1" applyAlignment="1">
      <alignment horizontal="center" vertical="center"/>
    </xf>
    <xf numFmtId="166" fontId="61" fillId="0" borderId="13" xfId="3" applyNumberFormat="1" applyFont="1" applyBorder="1" applyAlignment="1">
      <alignment horizontal="center" vertical="center"/>
    </xf>
    <xf numFmtId="1" fontId="61" fillId="35" borderId="19" xfId="3" applyNumberFormat="1" applyFont="1" applyFill="1" applyBorder="1" applyAlignment="1">
      <alignment horizontal="center" vertical="center"/>
    </xf>
    <xf numFmtId="1" fontId="61" fillId="35" borderId="20" xfId="3" applyNumberFormat="1" applyFont="1" applyFill="1" applyBorder="1" applyAlignment="1">
      <alignment horizontal="center" vertical="center"/>
    </xf>
    <xf numFmtId="166" fontId="58" fillId="0" borderId="13" xfId="3" applyNumberFormat="1" applyFont="1" applyBorder="1" applyAlignment="1">
      <alignment horizontal="center" vertical="center"/>
    </xf>
    <xf numFmtId="166" fontId="58" fillId="0" borderId="14" xfId="3" applyNumberFormat="1" applyFont="1" applyBorder="1" applyAlignment="1">
      <alignment horizontal="center" vertical="center"/>
    </xf>
    <xf numFmtId="166" fontId="58" fillId="0" borderId="15" xfId="3" applyNumberFormat="1" applyFont="1" applyBorder="1" applyAlignment="1">
      <alignment horizontal="center" vertical="center"/>
    </xf>
    <xf numFmtId="167" fontId="58" fillId="0" borderId="13" xfId="3" applyNumberFormat="1" applyFont="1" applyBorder="1" applyAlignment="1">
      <alignment horizontal="center" vertical="center"/>
    </xf>
    <xf numFmtId="167" fontId="58" fillId="0" borderId="14" xfId="3" applyNumberFormat="1" applyFont="1" applyBorder="1" applyAlignment="1">
      <alignment horizontal="center" vertical="center"/>
    </xf>
    <xf numFmtId="167" fontId="58" fillId="0" borderId="15" xfId="3" applyNumberFormat="1" applyFont="1" applyBorder="1" applyAlignment="1">
      <alignment horizontal="center" vertical="center"/>
    </xf>
    <xf numFmtId="167" fontId="61" fillId="35" borderId="16" xfId="3" applyNumberFormat="1" applyFont="1" applyFill="1" applyBorder="1" applyAlignment="1">
      <alignment horizontal="center" vertical="center"/>
    </xf>
    <xf numFmtId="167" fontId="61" fillId="35" borderId="0" xfId="3" applyNumberFormat="1" applyFont="1" applyFill="1" applyBorder="1" applyAlignment="1">
      <alignment horizontal="center" vertical="center"/>
    </xf>
    <xf numFmtId="167" fontId="61" fillId="35" borderId="17" xfId="3" applyNumberFormat="1" applyFont="1" applyFill="1" applyBorder="1" applyAlignment="1">
      <alignment horizontal="center" vertical="center"/>
    </xf>
    <xf numFmtId="167" fontId="58" fillId="0" borderId="16" xfId="3" applyNumberFormat="1" applyFont="1" applyBorder="1" applyAlignment="1">
      <alignment horizontal="center" vertical="center"/>
    </xf>
    <xf numFmtId="167" fontId="58" fillId="0" borderId="0" xfId="3" applyNumberFormat="1" applyFont="1" applyBorder="1" applyAlignment="1">
      <alignment horizontal="center" vertical="center"/>
    </xf>
    <xf numFmtId="167" fontId="58" fillId="0" borderId="17" xfId="3" applyNumberFormat="1" applyFont="1" applyBorder="1" applyAlignment="1">
      <alignment horizontal="center" vertical="center"/>
    </xf>
    <xf numFmtId="1" fontId="58" fillId="0" borderId="13" xfId="3" applyNumberFormat="1" applyFont="1" applyBorder="1" applyAlignment="1">
      <alignment horizontal="center" vertical="center"/>
    </xf>
    <xf numFmtId="1" fontId="58" fillId="0" borderId="14" xfId="3" applyNumberFormat="1" applyFont="1" applyBorder="1" applyAlignment="1">
      <alignment horizontal="center" vertical="center"/>
    </xf>
    <xf numFmtId="1" fontId="58" fillId="0" borderId="15" xfId="3" applyNumberFormat="1" applyFont="1" applyBorder="1" applyAlignment="1">
      <alignment horizontal="center" vertical="center"/>
    </xf>
    <xf numFmtId="1" fontId="61" fillId="35" borderId="16" xfId="3" applyNumberFormat="1" applyFont="1" applyFill="1" applyBorder="1" applyAlignment="1">
      <alignment horizontal="center" vertical="center"/>
    </xf>
    <xf numFmtId="1" fontId="61" fillId="35" borderId="0" xfId="3" applyNumberFormat="1" applyFont="1" applyFill="1" applyBorder="1" applyAlignment="1">
      <alignment horizontal="center" vertical="center"/>
    </xf>
    <xf numFmtId="1" fontId="58" fillId="0" borderId="16" xfId="3" applyNumberFormat="1" applyFont="1" applyBorder="1" applyAlignment="1">
      <alignment horizontal="center" vertical="center"/>
    </xf>
    <xf numFmtId="1" fontId="58" fillId="0" borderId="0" xfId="3" applyNumberFormat="1" applyFont="1" applyBorder="1" applyAlignment="1">
      <alignment horizontal="center" vertical="center"/>
    </xf>
    <xf numFmtId="1" fontId="61" fillId="35" borderId="18" xfId="3" applyNumberFormat="1" applyFont="1" applyFill="1" applyBorder="1" applyAlignment="1">
      <alignment horizontal="center" vertical="center"/>
    </xf>
    <xf numFmtId="167" fontId="58" fillId="0" borderId="18" xfId="3" applyNumberFormat="1" applyFont="1" applyBorder="1" applyAlignment="1">
      <alignment horizontal="center" vertical="center"/>
    </xf>
    <xf numFmtId="167" fontId="58" fillId="0" borderId="19" xfId="3" applyNumberFormat="1" applyFont="1" applyBorder="1" applyAlignment="1">
      <alignment horizontal="center" vertical="center"/>
    </xf>
    <xf numFmtId="167" fontId="58" fillId="0" borderId="20" xfId="3" applyNumberFormat="1" applyFont="1" applyBorder="1" applyAlignment="1">
      <alignment horizontal="center" vertical="center"/>
    </xf>
    <xf numFmtId="166" fontId="61" fillId="0" borderId="0" xfId="3" applyNumberFormat="1" applyFont="1" applyFill="1" applyBorder="1" applyAlignment="1">
      <alignment horizontal="center" vertical="center"/>
    </xf>
    <xf numFmtId="169" fontId="58" fillId="0" borderId="13" xfId="3" applyNumberFormat="1" applyFont="1" applyBorder="1" applyAlignment="1">
      <alignment horizontal="center" vertical="center"/>
    </xf>
    <xf numFmtId="169" fontId="58" fillId="0" borderId="14" xfId="3" applyNumberFormat="1" applyFont="1" applyBorder="1" applyAlignment="1">
      <alignment horizontal="center" vertical="center"/>
    </xf>
    <xf numFmtId="169" fontId="58" fillId="0" borderId="15" xfId="3" applyNumberFormat="1" applyFont="1" applyBorder="1" applyAlignment="1">
      <alignment horizontal="center" vertical="center"/>
    </xf>
    <xf numFmtId="169" fontId="61" fillId="35" borderId="16" xfId="3" applyNumberFormat="1" applyFont="1" applyFill="1" applyBorder="1" applyAlignment="1">
      <alignment horizontal="center" vertical="center"/>
    </xf>
    <xf numFmtId="169" fontId="61" fillId="35" borderId="0" xfId="3" applyNumberFormat="1" applyFont="1" applyFill="1" applyBorder="1" applyAlignment="1">
      <alignment horizontal="center" vertical="center"/>
    </xf>
    <xf numFmtId="169" fontId="61" fillId="35" borderId="17" xfId="3" applyNumberFormat="1" applyFont="1" applyFill="1" applyBorder="1" applyAlignment="1">
      <alignment horizontal="center" vertical="center"/>
    </xf>
    <xf numFmtId="169" fontId="58" fillId="0" borderId="16" xfId="3" applyNumberFormat="1" applyFont="1" applyBorder="1" applyAlignment="1">
      <alignment horizontal="center" vertical="center"/>
    </xf>
    <xf numFmtId="169" fontId="58" fillId="0" borderId="0" xfId="3" applyNumberFormat="1" applyFont="1" applyBorder="1" applyAlignment="1">
      <alignment horizontal="center" vertical="center"/>
    </xf>
    <xf numFmtId="169" fontId="58" fillId="0" borderId="17" xfId="3" applyNumberFormat="1" applyFont="1" applyBorder="1" applyAlignment="1">
      <alignment horizontal="center" vertical="center"/>
    </xf>
    <xf numFmtId="169" fontId="58" fillId="0" borderId="18" xfId="3" applyNumberFormat="1" applyFont="1" applyBorder="1" applyAlignment="1">
      <alignment horizontal="center" vertical="center"/>
    </xf>
    <xf numFmtId="169" fontId="58" fillId="0" borderId="19" xfId="3" applyNumberFormat="1" applyFont="1" applyBorder="1" applyAlignment="1">
      <alignment horizontal="center" vertical="center"/>
    </xf>
    <xf numFmtId="169" fontId="58" fillId="0" borderId="20" xfId="3" applyNumberFormat="1" applyFont="1" applyBorder="1" applyAlignment="1">
      <alignment horizontal="center" vertical="center"/>
    </xf>
    <xf numFmtId="166" fontId="58" fillId="0" borderId="18" xfId="3" applyNumberFormat="1" applyFont="1" applyBorder="1" applyAlignment="1">
      <alignment horizontal="center" vertical="center"/>
    </xf>
    <xf numFmtId="166" fontId="58" fillId="0" borderId="19" xfId="3" applyNumberFormat="1" applyFont="1" applyBorder="1" applyAlignment="1">
      <alignment horizontal="center" vertical="center"/>
    </xf>
    <xf numFmtId="166" fontId="58" fillId="0" borderId="20" xfId="3" applyNumberFormat="1" applyFont="1" applyBorder="1" applyAlignment="1">
      <alignment horizontal="center" vertical="center"/>
    </xf>
    <xf numFmtId="166" fontId="71" fillId="0" borderId="0" xfId="3" applyNumberFormat="1" applyFont="1" applyBorder="1" applyAlignment="1">
      <alignment horizontal="center" vertical="center"/>
    </xf>
    <xf numFmtId="166" fontId="71" fillId="0" borderId="17" xfId="3" applyNumberFormat="1" applyFont="1" applyBorder="1" applyAlignment="1">
      <alignment horizontal="center" vertical="center"/>
    </xf>
    <xf numFmtId="166" fontId="66" fillId="0" borderId="16" xfId="3" applyNumberFormat="1" applyFont="1" applyBorder="1" applyAlignment="1">
      <alignment horizontal="center" vertical="center"/>
    </xf>
    <xf numFmtId="166" fontId="66" fillId="0" borderId="0" xfId="3" applyNumberFormat="1" applyFont="1" applyBorder="1" applyAlignment="1">
      <alignment horizontal="center" vertical="center"/>
    </xf>
    <xf numFmtId="0" fontId="69" fillId="35" borderId="16" xfId="3" applyNumberFormat="1" applyFont="1" applyFill="1" applyBorder="1" applyAlignment="1">
      <alignment horizontal="center" vertical="center"/>
    </xf>
    <xf numFmtId="0" fontId="69" fillId="35" borderId="0" xfId="3" applyNumberFormat="1" applyFont="1" applyFill="1" applyBorder="1" applyAlignment="1">
      <alignment horizontal="center" vertical="center"/>
    </xf>
    <xf numFmtId="0" fontId="66" fillId="0" borderId="16" xfId="3" applyNumberFormat="1" applyFont="1" applyBorder="1" applyAlignment="1">
      <alignment horizontal="center" vertical="center"/>
    </xf>
    <xf numFmtId="0" fontId="66" fillId="0" borderId="0" xfId="3" applyNumberFormat="1" applyFont="1" applyBorder="1" applyAlignment="1">
      <alignment horizontal="center" vertical="center"/>
    </xf>
    <xf numFmtId="0" fontId="69" fillId="35" borderId="18" xfId="3" applyNumberFormat="1" applyFont="1" applyFill="1" applyBorder="1" applyAlignment="1">
      <alignment horizontal="center" vertical="center"/>
    </xf>
    <xf numFmtId="0" fontId="69" fillId="35" borderId="19" xfId="3" applyNumberFormat="1" applyFont="1" applyFill="1" applyBorder="1" applyAlignment="1">
      <alignment horizontal="center" vertical="center"/>
    </xf>
    <xf numFmtId="0" fontId="59" fillId="2" borderId="0" xfId="6" applyFont="1" applyFill="1" applyAlignment="1">
      <alignment horizontal="center"/>
    </xf>
    <xf numFmtId="0" fontId="62" fillId="2" borderId="0" xfId="6" applyFont="1" applyFill="1" applyAlignment="1">
      <alignment horizontal="center"/>
    </xf>
    <xf numFmtId="164" fontId="58" fillId="0" borderId="0" xfId="3" applyNumberFormat="1" applyFont="1" applyBorder="1" applyAlignment="1">
      <alignment horizontal="center" vertical="center"/>
    </xf>
    <xf numFmtId="164" fontId="58" fillId="0" borderId="17" xfId="3" applyNumberFormat="1" applyFont="1" applyBorder="1" applyAlignment="1">
      <alignment horizontal="center" vertical="center"/>
    </xf>
    <xf numFmtId="164" fontId="61" fillId="35" borderId="19" xfId="3" applyNumberFormat="1" applyFont="1" applyFill="1" applyBorder="1" applyAlignment="1">
      <alignment horizontal="center" vertical="center"/>
    </xf>
    <xf numFmtId="164" fontId="61" fillId="35" borderId="20" xfId="3" applyNumberFormat="1" applyFont="1" applyFill="1" applyBorder="1" applyAlignment="1">
      <alignment horizontal="center" vertical="center"/>
    </xf>
    <xf numFmtId="169" fontId="61" fillId="35" borderId="19" xfId="3" applyNumberFormat="1" applyFont="1" applyFill="1" applyBorder="1" applyAlignment="1">
      <alignment horizontal="center" vertical="center"/>
    </xf>
    <xf numFmtId="169" fontId="61" fillId="35" borderId="20" xfId="3" applyNumberFormat="1" applyFont="1" applyFill="1" applyBorder="1" applyAlignment="1">
      <alignment horizontal="center" vertical="center"/>
    </xf>
    <xf numFmtId="3" fontId="58" fillId="35" borderId="19" xfId="16" applyNumberFormat="1" applyFont="1" applyFill="1" applyBorder="1" applyAlignment="1">
      <alignment horizontal="center" vertical="center"/>
    </xf>
    <xf numFmtId="3" fontId="58" fillId="35" borderId="20" xfId="16" applyNumberFormat="1" applyFont="1" applyFill="1" applyBorder="1" applyAlignment="1">
      <alignment horizontal="center" vertical="center"/>
    </xf>
    <xf numFmtId="167" fontId="61" fillId="0" borderId="0" xfId="3" applyNumberFormat="1" applyFont="1" applyBorder="1" applyAlignment="1">
      <alignment horizontal="center" vertical="center"/>
    </xf>
    <xf numFmtId="167" fontId="61" fillId="0" borderId="17" xfId="3" applyNumberFormat="1" applyFont="1" applyBorder="1" applyAlignment="1">
      <alignment horizontal="center" vertical="center"/>
    </xf>
    <xf numFmtId="167" fontId="61" fillId="0" borderId="16" xfId="3" applyNumberFormat="1" applyFont="1" applyBorder="1" applyAlignment="1">
      <alignment horizontal="center" vertical="center"/>
    </xf>
    <xf numFmtId="166" fontId="71" fillId="0" borderId="16" xfId="3" applyNumberFormat="1" applyFont="1" applyBorder="1" applyAlignment="1">
      <alignment horizontal="center" vertical="center"/>
    </xf>
    <xf numFmtId="169" fontId="61" fillId="35" borderId="18" xfId="3" applyNumberFormat="1" applyFont="1" applyFill="1" applyBorder="1" applyAlignment="1">
      <alignment horizontal="center" vertical="center"/>
    </xf>
    <xf numFmtId="0" fontId="76" fillId="0" borderId="0" xfId="0" applyFont="1"/>
    <xf numFmtId="164" fontId="58" fillId="0" borderId="0" xfId="2" applyNumberFormat="1" applyFont="1" applyBorder="1"/>
    <xf numFmtId="0" fontId="61" fillId="0" borderId="17" xfId="3" applyNumberFormat="1" applyFont="1" applyFill="1" applyBorder="1" applyAlignment="1">
      <alignment horizontal="center" vertical="center"/>
    </xf>
    <xf numFmtId="0" fontId="58" fillId="0" borderId="0" xfId="0" applyFont="1"/>
    <xf numFmtId="0" fontId="61" fillId="0" borderId="19" xfId="3" applyNumberFormat="1" applyFont="1" applyFill="1" applyBorder="1" applyAlignment="1">
      <alignment horizontal="center" vertical="center"/>
    </xf>
    <xf numFmtId="0" fontId="61" fillId="0" borderId="20" xfId="3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left" vertical="center"/>
    </xf>
    <xf numFmtId="0" fontId="62" fillId="0" borderId="0" xfId="6" applyFont="1"/>
    <xf numFmtId="0" fontId="64" fillId="0" borderId="0" xfId="0" applyFont="1"/>
    <xf numFmtId="0" fontId="58" fillId="0" borderId="0" xfId="0" applyFont="1" applyAlignment="1">
      <alignment horizontal="center"/>
    </xf>
    <xf numFmtId="0" fontId="77" fillId="0" borderId="0" xfId="9" applyFont="1" applyBorder="1"/>
    <xf numFmtId="0" fontId="58" fillId="0" borderId="13" xfId="3" applyNumberFormat="1" applyFont="1" applyBorder="1" applyAlignment="1">
      <alignment horizontal="center" vertical="center"/>
    </xf>
    <xf numFmtId="0" fontId="58" fillId="0" borderId="14" xfId="3" applyNumberFormat="1" applyFont="1" applyBorder="1" applyAlignment="1">
      <alignment horizontal="center" vertical="center"/>
    </xf>
    <xf numFmtId="0" fontId="58" fillId="0" borderId="15" xfId="3" applyNumberFormat="1" applyFont="1" applyBorder="1" applyAlignment="1">
      <alignment horizontal="center" vertical="center"/>
    </xf>
    <xf numFmtId="164" fontId="58" fillId="0" borderId="0" xfId="2" applyNumberFormat="1" applyFont="1" applyFill="1" applyBorder="1" applyAlignment="1">
      <alignment horizontal="center" vertical="center"/>
    </xf>
    <xf numFmtId="164" fontId="58" fillId="0" borderId="17" xfId="2" applyNumberFormat="1" applyFont="1" applyFill="1" applyBorder="1" applyAlignment="1">
      <alignment horizontal="center" vertical="center"/>
    </xf>
    <xf numFmtId="164" fontId="58" fillId="35" borderId="0" xfId="2" applyNumberFormat="1" applyFont="1" applyFill="1" applyBorder="1" applyAlignment="1">
      <alignment horizontal="center" vertical="center"/>
    </xf>
    <xf numFmtId="164" fontId="58" fillId="35" borderId="17" xfId="2" applyNumberFormat="1" applyFont="1" applyFill="1" applyBorder="1" applyAlignment="1">
      <alignment horizontal="center" vertical="center"/>
    </xf>
    <xf numFmtId="164" fontId="58" fillId="0" borderId="19" xfId="2" applyNumberFormat="1" applyFont="1" applyFill="1" applyBorder="1" applyAlignment="1">
      <alignment horizontal="center" vertical="center"/>
    </xf>
    <xf numFmtId="164" fontId="58" fillId="0" borderId="20" xfId="2" applyNumberFormat="1" applyFont="1" applyFill="1" applyBorder="1" applyAlignment="1">
      <alignment horizontal="center" vertical="center"/>
    </xf>
    <xf numFmtId="0" fontId="62" fillId="0" borderId="0" xfId="0" applyFont="1"/>
    <xf numFmtId="167" fontId="61" fillId="35" borderId="18" xfId="3" applyNumberFormat="1" applyFont="1" applyFill="1" applyBorder="1" applyAlignment="1">
      <alignment horizontal="center" vertical="center"/>
    </xf>
    <xf numFmtId="167" fontId="61" fillId="35" borderId="19" xfId="3" applyNumberFormat="1" applyFont="1" applyFill="1" applyBorder="1" applyAlignment="1">
      <alignment horizontal="center" vertical="center"/>
    </xf>
    <xf numFmtId="167" fontId="61" fillId="35" borderId="20" xfId="3" applyNumberFormat="1" applyFont="1" applyFill="1" applyBorder="1" applyAlignment="1">
      <alignment horizontal="center" vertical="center"/>
    </xf>
    <xf numFmtId="3" fontId="58" fillId="35" borderId="16" xfId="16" applyNumberFormat="1" applyFont="1" applyFill="1" applyBorder="1" applyAlignment="1">
      <alignment horizontal="center" vertical="center"/>
    </xf>
    <xf numFmtId="167" fontId="58" fillId="35" borderId="17" xfId="16" applyNumberFormat="1" applyFont="1" applyFill="1" applyBorder="1" applyAlignment="1">
      <alignment horizontal="center" vertical="center"/>
    </xf>
    <xf numFmtId="0" fontId="58" fillId="35" borderId="17" xfId="16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78" fillId="0" borderId="0" xfId="156" applyFont="1"/>
    <xf numFmtId="0" fontId="80" fillId="0" borderId="0" xfId="157" applyFont="1"/>
    <xf numFmtId="0" fontId="79" fillId="0" borderId="0" xfId="157"/>
    <xf numFmtId="0" fontId="80" fillId="0" borderId="0" xfId="157" applyFont="1" applyAlignment="1">
      <alignment horizontal="left" vertical="center"/>
    </xf>
    <xf numFmtId="0" fontId="81" fillId="2" borderId="14" xfId="157" applyFont="1" applyFill="1" applyBorder="1" applyAlignment="1">
      <alignment horizontal="center"/>
    </xf>
    <xf numFmtId="173" fontId="81" fillId="2" borderId="15" xfId="157" applyNumberFormat="1" applyFont="1" applyFill="1" applyBorder="1" applyAlignment="1">
      <alignment horizontal="center"/>
    </xf>
    <xf numFmtId="0" fontId="81" fillId="2" borderId="13" xfId="157" applyFont="1" applyFill="1" applyBorder="1" applyAlignment="1">
      <alignment horizontal="center"/>
    </xf>
    <xf numFmtId="0" fontId="82" fillId="0" borderId="13" xfId="157" applyFont="1" applyBorder="1" applyAlignment="1">
      <alignment horizontal="center"/>
    </xf>
    <xf numFmtId="0" fontId="82" fillId="0" borderId="14" xfId="157" applyFont="1" applyBorder="1" applyAlignment="1">
      <alignment horizontal="center"/>
    </xf>
    <xf numFmtId="0" fontId="82" fillId="0" borderId="15" xfId="157" applyFont="1" applyBorder="1" applyAlignment="1">
      <alignment horizontal="center"/>
    </xf>
    <xf numFmtId="0" fontId="81" fillId="2" borderId="16" xfId="157" applyFont="1" applyFill="1" applyBorder="1" applyAlignment="1">
      <alignment horizontal="center"/>
    </xf>
    <xf numFmtId="175" fontId="82" fillId="35" borderId="16" xfId="157" applyNumberFormat="1" applyFont="1" applyFill="1" applyBorder="1" applyAlignment="1">
      <alignment horizontal="center"/>
    </xf>
    <xf numFmtId="175" fontId="82" fillId="35" borderId="0" xfId="157" applyNumberFormat="1" applyFont="1" applyFill="1" applyAlignment="1">
      <alignment horizontal="center"/>
    </xf>
    <xf numFmtId="175" fontId="82" fillId="35" borderId="17" xfId="157" applyNumberFormat="1" applyFont="1" applyFill="1" applyBorder="1" applyAlignment="1">
      <alignment horizontal="center"/>
    </xf>
    <xf numFmtId="0" fontId="81" fillId="2" borderId="18" xfId="157" applyFont="1" applyFill="1" applyBorder="1" applyAlignment="1">
      <alignment horizontal="center"/>
    </xf>
    <xf numFmtId="0" fontId="82" fillId="0" borderId="18" xfId="157" applyFont="1" applyBorder="1" applyAlignment="1">
      <alignment horizontal="center"/>
    </xf>
    <xf numFmtId="0" fontId="82" fillId="0" borderId="19" xfId="157" applyFont="1" applyBorder="1" applyAlignment="1">
      <alignment horizontal="center"/>
    </xf>
    <xf numFmtId="0" fontId="82" fillId="0" borderId="20" xfId="157" applyFont="1" applyBorder="1" applyAlignment="1">
      <alignment horizontal="center"/>
    </xf>
    <xf numFmtId="0" fontId="83" fillId="0" borderId="0" xfId="157" applyFont="1"/>
    <xf numFmtId="167" fontId="79" fillId="0" borderId="0" xfId="157" applyNumberFormat="1"/>
    <xf numFmtId="3" fontId="58" fillId="35" borderId="18" xfId="16" applyNumberFormat="1" applyFont="1" applyFill="1" applyBorder="1" applyAlignment="1">
      <alignment horizontal="center" vertical="center"/>
    </xf>
    <xf numFmtId="0" fontId="66" fillId="0" borderId="0" xfId="219" applyFont="1"/>
    <xf numFmtId="0" fontId="33" fillId="0" borderId="0" xfId="219"/>
    <xf numFmtId="14" fontId="58" fillId="0" borderId="0" xfId="125" applyNumberFormat="1" applyFont="1"/>
    <xf numFmtId="14" fontId="62" fillId="2" borderId="16" xfId="125" applyNumberFormat="1" applyFont="1" applyFill="1" applyBorder="1" applyAlignment="1">
      <alignment horizontal="center"/>
    </xf>
    <xf numFmtId="14" fontId="62" fillId="2" borderId="0" xfId="125" applyNumberFormat="1" applyFont="1" applyFill="1" applyAlignment="1">
      <alignment horizontal="center"/>
    </xf>
    <xf numFmtId="14" fontId="62" fillId="2" borderId="17" xfId="125" applyNumberFormat="1" applyFont="1" applyFill="1" applyBorder="1" applyAlignment="1">
      <alignment horizontal="center"/>
    </xf>
    <xf numFmtId="0" fontId="62" fillId="2" borderId="16" xfId="125" applyFont="1" applyFill="1" applyBorder="1" applyAlignment="1">
      <alignment horizontal="center"/>
    </xf>
    <xf numFmtId="169" fontId="58" fillId="35" borderId="16" xfId="112" applyNumberFormat="1" applyFont="1" applyFill="1" applyBorder="1" applyAlignment="1">
      <alignment horizontal="center"/>
    </xf>
    <xf numFmtId="169" fontId="58" fillId="35" borderId="0" xfId="112" applyNumberFormat="1" applyFont="1" applyFill="1" applyAlignment="1">
      <alignment horizontal="center"/>
    </xf>
    <xf numFmtId="169" fontId="58" fillId="35" borderId="17" xfId="112" applyNumberFormat="1" applyFont="1" applyFill="1" applyBorder="1" applyAlignment="1">
      <alignment horizontal="center"/>
    </xf>
    <xf numFmtId="0" fontId="62" fillId="2" borderId="18" xfId="125" applyFont="1" applyFill="1" applyBorder="1" applyAlignment="1">
      <alignment horizontal="center"/>
    </xf>
    <xf numFmtId="169" fontId="58" fillId="0" borderId="18" xfId="112" applyNumberFormat="1" applyFont="1" applyBorder="1" applyAlignment="1">
      <alignment horizontal="center"/>
    </xf>
    <xf numFmtId="169" fontId="58" fillId="0" borderId="19" xfId="112" applyNumberFormat="1" applyFont="1" applyBorder="1" applyAlignment="1">
      <alignment horizontal="center"/>
    </xf>
    <xf numFmtId="169" fontId="58" fillId="0" borderId="20" xfId="112" applyNumberFormat="1" applyFont="1" applyBorder="1" applyAlignment="1">
      <alignment horizontal="center"/>
    </xf>
    <xf numFmtId="0" fontId="58" fillId="0" borderId="0" xfId="125" applyFont="1"/>
    <xf numFmtId="0" fontId="20" fillId="0" borderId="0" xfId="112"/>
    <xf numFmtId="3" fontId="61" fillId="0" borderId="0" xfId="3" applyNumberFormat="1" applyFont="1" applyBorder="1" applyAlignment="1">
      <alignment horizontal="center" vertical="center"/>
    </xf>
    <xf numFmtId="3" fontId="61" fillId="0" borderId="17" xfId="3" applyNumberFormat="1" applyFont="1" applyBorder="1" applyAlignment="1">
      <alignment horizontal="center" vertical="center"/>
    </xf>
    <xf numFmtId="3" fontId="61" fillId="35" borderId="0" xfId="3" applyNumberFormat="1" applyFont="1" applyFill="1" applyBorder="1" applyAlignment="1">
      <alignment horizontal="center" vertical="center"/>
    </xf>
    <xf numFmtId="3" fontId="61" fillId="35" borderId="17" xfId="3" applyNumberFormat="1" applyFont="1" applyFill="1" applyBorder="1" applyAlignment="1">
      <alignment horizontal="center" vertical="center"/>
    </xf>
    <xf numFmtId="3" fontId="61" fillId="0" borderId="16" xfId="3" applyNumberFormat="1" applyFont="1" applyBorder="1" applyAlignment="1">
      <alignment horizontal="center" vertical="center"/>
    </xf>
    <xf numFmtId="3" fontId="61" fillId="35" borderId="16" xfId="3" applyNumberFormat="1" applyFont="1" applyFill="1" applyBorder="1" applyAlignment="1">
      <alignment horizontal="center" vertical="center"/>
    </xf>
    <xf numFmtId="3" fontId="61" fillId="0" borderId="19" xfId="3" applyNumberFormat="1" applyFont="1" applyBorder="1" applyAlignment="1">
      <alignment horizontal="center" vertical="center"/>
    </xf>
    <xf numFmtId="3" fontId="61" fillId="0" borderId="20" xfId="3" applyNumberFormat="1" applyFont="1" applyBorder="1" applyAlignment="1">
      <alignment horizontal="center" vertical="center"/>
    </xf>
    <xf numFmtId="3" fontId="61" fillId="0" borderId="18" xfId="3" applyNumberFormat="1" applyFont="1" applyBorder="1" applyAlignment="1">
      <alignment horizontal="center" vertical="center"/>
    </xf>
    <xf numFmtId="0" fontId="58" fillId="0" borderId="0" xfId="17" applyFont="1"/>
    <xf numFmtId="0" fontId="59" fillId="2" borderId="0" xfId="17" applyFont="1" applyFill="1" applyAlignment="1">
      <alignment horizontal="center"/>
    </xf>
    <xf numFmtId="9" fontId="58" fillId="0" borderId="0" xfId="29" applyFont="1" applyBorder="1" applyAlignment="1">
      <alignment wrapText="1"/>
    </xf>
    <xf numFmtId="0" fontId="39" fillId="2" borderId="3" xfId="30" applyFont="1" applyFill="1" applyBorder="1" applyAlignment="1">
      <alignment horizontal="left" vertical="center"/>
    </xf>
    <xf numFmtId="0" fontId="34" fillId="2" borderId="0" xfId="1" applyFont="1" applyFill="1" applyBorder="1"/>
    <xf numFmtId="14" fontId="75" fillId="0" borderId="0" xfId="217" applyNumberFormat="1" applyFont="1"/>
    <xf numFmtId="14" fontId="86" fillId="2" borderId="16" xfId="217" applyNumberFormat="1" applyFont="1" applyFill="1" applyBorder="1" applyAlignment="1">
      <alignment horizontal="center"/>
    </xf>
    <xf numFmtId="14" fontId="86" fillId="2" borderId="17" xfId="217" applyNumberFormat="1" applyFont="1" applyFill="1" applyBorder="1" applyAlignment="1">
      <alignment horizontal="center"/>
    </xf>
    <xf numFmtId="0" fontId="75" fillId="0" borderId="0" xfId="217" applyFont="1"/>
    <xf numFmtId="171" fontId="58" fillId="35" borderId="16" xfId="112" applyNumberFormat="1" applyFont="1" applyFill="1" applyBorder="1" applyAlignment="1">
      <alignment horizontal="center"/>
    </xf>
    <xf numFmtId="171" fontId="58" fillId="35" borderId="0" xfId="112" applyNumberFormat="1" applyFont="1" applyFill="1" applyAlignment="1">
      <alignment horizontal="center"/>
    </xf>
    <xf numFmtId="171" fontId="58" fillId="0" borderId="18" xfId="112" applyNumberFormat="1" applyFont="1" applyBorder="1" applyAlignment="1">
      <alignment horizontal="center"/>
    </xf>
    <xf numFmtId="171" fontId="58" fillId="0" borderId="19" xfId="112" applyNumberFormat="1" applyFont="1" applyBorder="1" applyAlignment="1">
      <alignment horizontal="center"/>
    </xf>
    <xf numFmtId="171" fontId="58" fillId="0" borderId="20" xfId="112" applyNumberFormat="1" applyFont="1" applyBorder="1" applyAlignment="1">
      <alignment horizontal="center"/>
    </xf>
    <xf numFmtId="0" fontId="64" fillId="0" borderId="0" xfId="112" applyFont="1"/>
    <xf numFmtId="0" fontId="89" fillId="2" borderId="3" xfId="30" applyFont="1" applyFill="1" applyBorder="1" applyAlignment="1">
      <alignment horizontal="right" vertical="center"/>
    </xf>
    <xf numFmtId="0" fontId="89" fillId="2" borderId="3" xfId="9" applyFont="1" applyFill="1" applyBorder="1" applyAlignment="1">
      <alignment horizontal="right" vertical="center"/>
    </xf>
    <xf numFmtId="0" fontId="86" fillId="2" borderId="13" xfId="217" applyFont="1" applyFill="1" applyBorder="1" applyAlignment="1">
      <alignment horizontal="center"/>
    </xf>
    <xf numFmtId="0" fontId="62" fillId="2" borderId="13" xfId="125" applyFont="1" applyFill="1" applyBorder="1" applyAlignment="1">
      <alignment horizontal="center"/>
    </xf>
    <xf numFmtId="0" fontId="58" fillId="0" borderId="0" xfId="273" applyFont="1"/>
    <xf numFmtId="0" fontId="59" fillId="2" borderId="0" xfId="273" applyFont="1" applyFill="1" applyAlignment="1">
      <alignment horizontal="center" vertical="center"/>
    </xf>
    <xf numFmtId="164" fontId="58" fillId="0" borderId="0" xfId="273" applyNumberFormat="1" applyFont="1"/>
    <xf numFmtId="0" fontId="60" fillId="0" borderId="0" xfId="273" applyFont="1" applyAlignment="1">
      <alignment horizontal="left" vertical="center"/>
    </xf>
    <xf numFmtId="0" fontId="58" fillId="0" borderId="0" xfId="273" applyFont="1" applyAlignment="1">
      <alignment vertical="center"/>
    </xf>
    <xf numFmtId="0" fontId="58" fillId="0" borderId="0" xfId="273" applyFont="1" applyAlignment="1">
      <alignment horizontal="right"/>
    </xf>
    <xf numFmtId="0" fontId="61" fillId="0" borderId="0" xfId="273" applyFont="1" applyAlignment="1">
      <alignment horizontal="center" vertical="center"/>
    </xf>
    <xf numFmtId="0" fontId="59" fillId="2" borderId="13" xfId="273" applyFont="1" applyFill="1" applyBorder="1" applyAlignment="1">
      <alignment horizontal="center" vertical="center"/>
    </xf>
    <xf numFmtId="0" fontId="59" fillId="2" borderId="14" xfId="273" applyFont="1" applyFill="1" applyBorder="1" applyAlignment="1">
      <alignment horizontal="center" vertical="center"/>
    </xf>
    <xf numFmtId="165" fontId="59" fillId="2" borderId="15" xfId="273" applyNumberFormat="1" applyFont="1" applyFill="1" applyBorder="1" applyAlignment="1">
      <alignment horizontal="center" vertical="center"/>
    </xf>
    <xf numFmtId="1" fontId="58" fillId="0" borderId="0" xfId="273" applyNumberFormat="1" applyFont="1"/>
    <xf numFmtId="10" fontId="58" fillId="0" borderId="0" xfId="274" applyNumberFormat="1" applyFont="1"/>
    <xf numFmtId="0" fontId="62" fillId="0" borderId="0" xfId="273" applyFont="1"/>
    <xf numFmtId="0" fontId="62" fillId="0" borderId="0" xfId="273" applyFont="1" applyAlignment="1">
      <alignment horizontal="center"/>
    </xf>
    <xf numFmtId="0" fontId="58" fillId="0" borderId="0" xfId="273" applyFont="1" applyAlignment="1">
      <alignment horizontal="center"/>
    </xf>
    <xf numFmtId="0" fontId="61" fillId="0" borderId="0" xfId="273" applyFont="1" applyAlignment="1">
      <alignment horizontal="center"/>
    </xf>
    <xf numFmtId="164" fontId="61" fillId="0" borderId="13" xfId="274" applyNumberFormat="1" applyFont="1" applyBorder="1" applyAlignment="1">
      <alignment horizontal="center" vertical="center"/>
    </xf>
    <xf numFmtId="164" fontId="61" fillId="0" borderId="14" xfId="274" applyNumberFormat="1" applyFont="1" applyBorder="1" applyAlignment="1">
      <alignment horizontal="center" vertical="center"/>
    </xf>
    <xf numFmtId="164" fontId="61" fillId="0" borderId="15" xfId="274" applyNumberFormat="1" applyFont="1" applyBorder="1" applyAlignment="1">
      <alignment horizontal="center" vertical="center"/>
    </xf>
    <xf numFmtId="164" fontId="61" fillId="35" borderId="16" xfId="274" applyNumberFormat="1" applyFont="1" applyFill="1" applyBorder="1" applyAlignment="1">
      <alignment horizontal="center" vertical="center"/>
    </xf>
    <xf numFmtId="164" fontId="61" fillId="35" borderId="0" xfId="274" applyNumberFormat="1" applyFont="1" applyFill="1" applyBorder="1" applyAlignment="1">
      <alignment horizontal="center" vertical="center"/>
    </xf>
    <xf numFmtId="164" fontId="61" fillId="35" borderId="17" xfId="274" applyNumberFormat="1" applyFont="1" applyFill="1" applyBorder="1" applyAlignment="1">
      <alignment horizontal="center" vertical="center"/>
    </xf>
    <xf numFmtId="164" fontId="61" fillId="0" borderId="16" xfId="274" applyNumberFormat="1" applyFont="1" applyBorder="1" applyAlignment="1">
      <alignment horizontal="center" vertical="center"/>
    </xf>
    <xf numFmtId="164" fontId="61" fillId="0" borderId="0" xfId="274" applyNumberFormat="1" applyFont="1" applyBorder="1" applyAlignment="1">
      <alignment horizontal="center" vertical="center"/>
    </xf>
    <xf numFmtId="164" fontId="61" fillId="0" borderId="17" xfId="274" applyNumberFormat="1" applyFont="1" applyBorder="1" applyAlignment="1">
      <alignment horizontal="center" vertical="center"/>
    </xf>
    <xf numFmtId="164" fontId="61" fillId="35" borderId="18" xfId="274" applyNumberFormat="1" applyFont="1" applyFill="1" applyBorder="1" applyAlignment="1">
      <alignment horizontal="center" vertical="center"/>
    </xf>
    <xf numFmtId="164" fontId="61" fillId="35" borderId="19" xfId="274" applyNumberFormat="1" applyFont="1" applyFill="1" applyBorder="1" applyAlignment="1">
      <alignment horizontal="center" vertical="center"/>
    </xf>
    <xf numFmtId="164" fontId="61" fillId="35" borderId="20" xfId="274" applyNumberFormat="1" applyFont="1" applyFill="1" applyBorder="1" applyAlignment="1">
      <alignment horizontal="center" vertical="center"/>
    </xf>
    <xf numFmtId="0" fontId="61" fillId="0" borderId="0" xfId="273" applyFont="1"/>
    <xf numFmtId="0" fontId="63" fillId="0" borderId="0" xfId="273" applyFont="1"/>
    <xf numFmtId="7" fontId="58" fillId="0" borderId="0" xfId="273" applyNumberFormat="1" applyFont="1"/>
    <xf numFmtId="0" fontId="58" fillId="0" borderId="0" xfId="275" applyFont="1"/>
    <xf numFmtId="0" fontId="59" fillId="2" borderId="16" xfId="273" applyFont="1" applyFill="1" applyBorder="1" applyAlignment="1">
      <alignment horizontal="center"/>
    </xf>
    <xf numFmtId="0" fontId="59" fillId="2" borderId="0" xfId="273" applyFont="1" applyFill="1" applyAlignment="1">
      <alignment horizontal="center"/>
    </xf>
    <xf numFmtId="0" fontId="59" fillId="2" borderId="0" xfId="275" applyFont="1" applyFill="1" applyAlignment="1">
      <alignment horizontal="center"/>
    </xf>
    <xf numFmtId="0" fontId="59" fillId="2" borderId="17" xfId="273" applyFont="1" applyFill="1" applyBorder="1" applyAlignment="1">
      <alignment horizontal="center"/>
    </xf>
    <xf numFmtId="165" fontId="59" fillId="2" borderId="0" xfId="273" applyNumberFormat="1" applyFont="1" applyFill="1" applyAlignment="1">
      <alignment horizontal="center" vertical="center"/>
    </xf>
    <xf numFmtId="0" fontId="64" fillId="0" borderId="0" xfId="273" applyFont="1"/>
    <xf numFmtId="0" fontId="58" fillId="0" borderId="0" xfId="273" applyFont="1" applyAlignment="1">
      <alignment horizontal="center" vertical="center" wrapText="1"/>
    </xf>
    <xf numFmtId="0" fontId="59" fillId="2" borderId="13" xfId="273" applyFont="1" applyFill="1" applyBorder="1" applyAlignment="1">
      <alignment horizontal="center" vertical="center" wrapText="1"/>
    </xf>
    <xf numFmtId="0" fontId="59" fillId="2" borderId="14" xfId="273" applyFont="1" applyFill="1" applyBorder="1" applyAlignment="1">
      <alignment horizontal="center" vertical="center" wrapText="1"/>
    </xf>
    <xf numFmtId="0" fontId="59" fillId="2" borderId="15" xfId="273" applyFont="1" applyFill="1" applyBorder="1" applyAlignment="1">
      <alignment horizontal="center" vertical="center" wrapText="1"/>
    </xf>
    <xf numFmtId="0" fontId="59" fillId="2" borderId="0" xfId="273" applyFont="1" applyFill="1" applyAlignment="1">
      <alignment horizontal="center" vertical="center" wrapText="1"/>
    </xf>
    <xf numFmtId="0" fontId="59" fillId="0" borderId="0" xfId="273" applyFont="1" applyAlignment="1">
      <alignment horizontal="center" vertical="center"/>
    </xf>
    <xf numFmtId="0" fontId="59" fillId="2" borderId="0" xfId="273" applyFont="1" applyFill="1" applyAlignment="1">
      <alignment vertical="center"/>
    </xf>
    <xf numFmtId="0" fontId="58" fillId="0" borderId="0" xfId="276" applyFont="1"/>
    <xf numFmtId="0" fontId="60" fillId="0" borderId="0" xfId="276" applyFont="1" applyAlignment="1">
      <alignment horizontal="left" vertical="center"/>
    </xf>
    <xf numFmtId="0" fontId="58" fillId="0" borderId="0" xfId="277" applyFont="1"/>
    <xf numFmtId="0" fontId="58" fillId="0" borderId="0" xfId="278" applyFont="1"/>
    <xf numFmtId="0" fontId="61" fillId="0" borderId="0" xfId="277" applyFont="1" applyAlignment="1">
      <alignment horizontal="center"/>
    </xf>
    <xf numFmtId="0" fontId="59" fillId="2" borderId="0" xfId="277" applyFont="1" applyFill="1" applyAlignment="1">
      <alignment horizontal="center" vertical="center"/>
    </xf>
    <xf numFmtId="165" fontId="59" fillId="2" borderId="0" xfId="277" applyNumberFormat="1" applyFont="1" applyFill="1" applyAlignment="1">
      <alignment horizontal="center" vertical="center"/>
    </xf>
    <xf numFmtId="0" fontId="58" fillId="0" borderId="0" xfId="277" applyFont="1" applyAlignment="1">
      <alignment horizontal="right"/>
    </xf>
    <xf numFmtId="0" fontId="59" fillId="2" borderId="16" xfId="277" applyFont="1" applyFill="1" applyBorder="1" applyAlignment="1">
      <alignment horizontal="center"/>
    </xf>
    <xf numFmtId="0" fontId="59" fillId="2" borderId="0" xfId="277" applyFont="1" applyFill="1" applyAlignment="1">
      <alignment horizontal="center"/>
    </xf>
    <xf numFmtId="0" fontId="59" fillId="2" borderId="0" xfId="278" applyFont="1" applyFill="1" applyAlignment="1">
      <alignment horizontal="center"/>
    </xf>
    <xf numFmtId="0" fontId="59" fillId="2" borderId="17" xfId="277" applyFont="1" applyFill="1" applyBorder="1" applyAlignment="1">
      <alignment horizontal="center"/>
    </xf>
    <xf numFmtId="0" fontId="63" fillId="0" borderId="0" xfId="277" applyFont="1"/>
    <xf numFmtId="0" fontId="61" fillId="0" borderId="0" xfId="276" applyFont="1"/>
    <xf numFmtId="0" fontId="60" fillId="0" borderId="0" xfId="275" applyFont="1" applyAlignment="1">
      <alignment horizontal="left" vertical="center"/>
    </xf>
    <xf numFmtId="0" fontId="59" fillId="2" borderId="16" xfId="275" applyFont="1" applyFill="1" applyBorder="1" applyAlignment="1">
      <alignment horizontal="center"/>
    </xf>
    <xf numFmtId="0" fontId="59" fillId="2" borderId="17" xfId="275" applyFont="1" applyFill="1" applyBorder="1" applyAlignment="1">
      <alignment horizontal="center"/>
    </xf>
    <xf numFmtId="0" fontId="59" fillId="2" borderId="0" xfId="275" applyFont="1" applyFill="1" applyAlignment="1">
      <alignment horizontal="center" vertical="center"/>
    </xf>
    <xf numFmtId="0" fontId="58" fillId="0" borderId="0" xfId="279" applyFont="1"/>
    <xf numFmtId="170" fontId="59" fillId="2" borderId="15" xfId="273" applyNumberFormat="1" applyFont="1" applyFill="1" applyBorder="1" applyAlignment="1">
      <alignment horizontal="center" vertical="center"/>
    </xf>
    <xf numFmtId="166" fontId="61" fillId="0" borderId="13" xfId="3" applyNumberFormat="1" applyFont="1" applyFill="1" applyBorder="1" applyAlignment="1">
      <alignment horizontal="center" vertical="center"/>
    </xf>
    <xf numFmtId="166" fontId="61" fillId="0" borderId="14" xfId="3" applyNumberFormat="1" applyFont="1" applyFill="1" applyBorder="1" applyAlignment="1">
      <alignment horizontal="center" vertical="center"/>
    </xf>
    <xf numFmtId="166" fontId="61" fillId="0" borderId="15" xfId="3" applyNumberFormat="1" applyFont="1" applyFill="1" applyBorder="1" applyAlignment="1">
      <alignment horizontal="center" vertical="center"/>
    </xf>
    <xf numFmtId="164" fontId="61" fillId="0" borderId="13" xfId="274" applyNumberFormat="1" applyFont="1" applyFill="1" applyBorder="1" applyAlignment="1">
      <alignment horizontal="center" vertical="center"/>
    </xf>
    <xf numFmtId="164" fontId="61" fillId="0" borderId="14" xfId="274" applyNumberFormat="1" applyFont="1" applyFill="1" applyBorder="1" applyAlignment="1">
      <alignment horizontal="center" vertical="center"/>
    </xf>
    <xf numFmtId="164" fontId="61" fillId="0" borderId="15" xfId="274" applyNumberFormat="1" applyFont="1" applyFill="1" applyBorder="1" applyAlignment="1">
      <alignment horizontal="center" vertical="center"/>
    </xf>
    <xf numFmtId="0" fontId="58" fillId="0" borderId="18" xfId="273" applyFont="1" applyBorder="1"/>
    <xf numFmtId="0" fontId="58" fillId="0" borderId="19" xfId="273" applyFont="1" applyBorder="1"/>
    <xf numFmtId="164" fontId="58" fillId="0" borderId="0" xfId="274" applyNumberFormat="1" applyFont="1" applyBorder="1"/>
    <xf numFmtId="164" fontId="58" fillId="0" borderId="0" xfId="274" applyNumberFormat="1" applyFont="1"/>
    <xf numFmtId="166" fontId="58" fillId="0" borderId="0" xfId="273" applyNumberFormat="1" applyFont="1"/>
    <xf numFmtId="0" fontId="58" fillId="0" borderId="0" xfId="280" applyFont="1"/>
    <xf numFmtId="166" fontId="58" fillId="0" borderId="0" xfId="280" applyNumberFormat="1" applyFont="1"/>
    <xf numFmtId="0" fontId="61" fillId="0" borderId="0" xfId="275" applyFont="1" applyAlignment="1">
      <alignment horizontal="center" vertical="center"/>
    </xf>
    <xf numFmtId="0" fontId="62" fillId="0" borderId="0" xfId="275" applyFont="1" applyAlignment="1">
      <alignment horizontal="center"/>
    </xf>
    <xf numFmtId="0" fontId="58" fillId="0" borderId="0" xfId="275" applyFont="1" applyAlignment="1">
      <alignment horizontal="center"/>
    </xf>
    <xf numFmtId="0" fontId="61" fillId="0" borderId="0" xfId="275" applyFont="1" applyAlignment="1">
      <alignment horizontal="center"/>
    </xf>
    <xf numFmtId="0" fontId="63" fillId="0" borderId="0" xfId="275" applyFont="1"/>
    <xf numFmtId="0" fontId="61" fillId="0" borderId="0" xfId="275" applyFont="1"/>
    <xf numFmtId="9" fontId="58" fillId="0" borderId="0" xfId="274" applyFont="1" applyBorder="1"/>
    <xf numFmtId="166" fontId="60" fillId="0" borderId="0" xfId="273" applyNumberFormat="1" applyFont="1" applyAlignment="1">
      <alignment horizontal="left" vertical="center"/>
    </xf>
    <xf numFmtId="166" fontId="59" fillId="2" borderId="0" xfId="273" applyNumberFormat="1" applyFont="1" applyFill="1" applyAlignment="1">
      <alignment horizontal="center"/>
    </xf>
    <xf numFmtId="166" fontId="59" fillId="2" borderId="16" xfId="273" applyNumberFormat="1" applyFont="1" applyFill="1" applyBorder="1" applyAlignment="1">
      <alignment horizontal="center"/>
    </xf>
    <xf numFmtId="166" fontId="61" fillId="0" borderId="0" xfId="273" applyNumberFormat="1" applyFont="1"/>
    <xf numFmtId="0" fontId="59" fillId="2" borderId="13" xfId="273" applyFont="1" applyFill="1" applyBorder="1" applyAlignment="1">
      <alignment horizontal="center"/>
    </xf>
    <xf numFmtId="0" fontId="59" fillId="2" borderId="18" xfId="273" applyFont="1" applyFill="1" applyBorder="1" applyAlignment="1">
      <alignment horizontal="center"/>
    </xf>
    <xf numFmtId="10" fontId="61" fillId="0" borderId="18" xfId="274" applyNumberFormat="1" applyFont="1" applyBorder="1" applyAlignment="1">
      <alignment horizontal="center" vertical="center"/>
    </xf>
    <xf numFmtId="10" fontId="61" fillId="0" borderId="19" xfId="274" applyNumberFormat="1" applyFont="1" applyBorder="1" applyAlignment="1">
      <alignment horizontal="center" vertical="center"/>
    </xf>
    <xf numFmtId="10" fontId="61" fillId="0" borderId="20" xfId="274" applyNumberFormat="1" applyFont="1" applyBorder="1" applyAlignment="1">
      <alignment horizontal="center" vertical="center"/>
    </xf>
    <xf numFmtId="0" fontId="58" fillId="0" borderId="0" xfId="281" applyFont="1"/>
    <xf numFmtId="9" fontId="58" fillId="0" borderId="0" xfId="274" applyFont="1"/>
    <xf numFmtId="166" fontId="58" fillId="0" borderId="0" xfId="275" applyNumberFormat="1" applyFont="1"/>
    <xf numFmtId="1" fontId="58" fillId="0" borderId="0" xfId="275" applyNumberFormat="1" applyFont="1"/>
    <xf numFmtId="164" fontId="58" fillId="0" borderId="0" xfId="282" applyNumberFormat="1" applyFont="1" applyBorder="1" applyAlignment="1">
      <alignment horizontal="center" vertical="center"/>
    </xf>
    <xf numFmtId="164" fontId="58" fillId="0" borderId="17" xfId="282" applyNumberFormat="1" applyFont="1" applyBorder="1" applyAlignment="1">
      <alignment horizontal="center" vertical="center"/>
    </xf>
    <xf numFmtId="164" fontId="61" fillId="35" borderId="19" xfId="282" applyNumberFormat="1" applyFont="1" applyFill="1" applyBorder="1" applyAlignment="1">
      <alignment horizontal="center" vertical="center"/>
    </xf>
    <xf numFmtId="164" fontId="61" fillId="35" borderId="20" xfId="282" applyNumberFormat="1" applyFont="1" applyFill="1" applyBorder="1" applyAlignment="1">
      <alignment horizontal="center" vertical="center"/>
    </xf>
    <xf numFmtId="174" fontId="58" fillId="0" borderId="0" xfId="274" applyNumberFormat="1" applyFont="1"/>
    <xf numFmtId="167" fontId="58" fillId="0" borderId="0" xfId="281" applyNumberFormat="1" applyFont="1"/>
    <xf numFmtId="0" fontId="60" fillId="0" borderId="0" xfId="281" applyFont="1" applyAlignment="1">
      <alignment horizontal="left" vertical="center"/>
    </xf>
    <xf numFmtId="0" fontId="61" fillId="0" borderId="0" xfId="283" applyFont="1" applyAlignment="1">
      <alignment horizontal="center" vertical="center"/>
    </xf>
    <xf numFmtId="0" fontId="59" fillId="2" borderId="0" xfId="283" applyFont="1" applyFill="1" applyAlignment="1">
      <alignment horizontal="center"/>
    </xf>
    <xf numFmtId="0" fontId="59" fillId="2" borderId="0" xfId="283" applyFont="1" applyFill="1" applyAlignment="1">
      <alignment horizontal="center" vertical="center"/>
    </xf>
    <xf numFmtId="0" fontId="61" fillId="0" borderId="0" xfId="275" applyFont="1" applyAlignment="1">
      <alignment horizontal="left" vertical="center"/>
    </xf>
    <xf numFmtId="0" fontId="60" fillId="0" borderId="0" xfId="280" applyFont="1" applyAlignment="1">
      <alignment horizontal="left" vertical="center"/>
    </xf>
    <xf numFmtId="0" fontId="59" fillId="2" borderId="13" xfId="275" applyFont="1" applyFill="1" applyBorder="1" applyAlignment="1">
      <alignment horizontal="center" vertical="center"/>
    </xf>
    <xf numFmtId="0" fontId="59" fillId="2" borderId="18" xfId="275" applyFont="1" applyFill="1" applyBorder="1" applyAlignment="1">
      <alignment horizontal="center" vertical="center"/>
    </xf>
    <xf numFmtId="0" fontId="58" fillId="0" borderId="0" xfId="284" applyFont="1"/>
    <xf numFmtId="0" fontId="59" fillId="2" borderId="13" xfId="284" applyFont="1" applyFill="1" applyBorder="1" applyAlignment="1">
      <alignment horizontal="center"/>
    </xf>
    <xf numFmtId="0" fontId="59" fillId="2" borderId="15" xfId="284" applyFont="1" applyFill="1" applyBorder="1" applyAlignment="1">
      <alignment horizontal="center"/>
    </xf>
    <xf numFmtId="168" fontId="61" fillId="0" borderId="16" xfId="285" applyNumberFormat="1" applyFont="1" applyBorder="1" applyAlignment="1">
      <alignment horizontal="center"/>
    </xf>
    <xf numFmtId="167" fontId="61" fillId="0" borderId="17" xfId="285" applyNumberFormat="1" applyFont="1" applyBorder="1" applyAlignment="1">
      <alignment horizontal="center"/>
    </xf>
    <xf numFmtId="168" fontId="61" fillId="0" borderId="18" xfId="285" applyNumberFormat="1" applyFont="1" applyBorder="1" applyAlignment="1">
      <alignment horizontal="center"/>
    </xf>
    <xf numFmtId="167" fontId="61" fillId="0" borderId="20" xfId="285" applyNumberFormat="1" applyFont="1" applyBorder="1" applyAlignment="1">
      <alignment horizontal="center"/>
    </xf>
    <xf numFmtId="0" fontId="58" fillId="0" borderId="0" xfId="284" applyFont="1" applyAlignment="1">
      <alignment horizontal="left"/>
    </xf>
    <xf numFmtId="0" fontId="59" fillId="2" borderId="0" xfId="284" applyFont="1" applyFill="1" applyAlignment="1">
      <alignment horizontal="center"/>
    </xf>
    <xf numFmtId="0" fontId="61" fillId="0" borderId="15" xfId="285" applyNumberFormat="1" applyFont="1" applyBorder="1" applyAlignment="1">
      <alignment horizontal="center"/>
    </xf>
    <xf numFmtId="168" fontId="61" fillId="0" borderId="13" xfId="285" applyNumberFormat="1" applyFont="1" applyBorder="1" applyAlignment="1">
      <alignment horizontal="center"/>
    </xf>
    <xf numFmtId="0" fontId="61" fillId="0" borderId="17" xfId="285" applyNumberFormat="1" applyFont="1" applyBorder="1" applyAlignment="1">
      <alignment horizontal="center"/>
    </xf>
    <xf numFmtId="0" fontId="61" fillId="0" borderId="20" xfId="285" applyNumberFormat="1" applyFont="1" applyBorder="1" applyAlignment="1">
      <alignment horizontal="center"/>
    </xf>
    <xf numFmtId="164" fontId="61" fillId="0" borderId="19" xfId="274" applyNumberFormat="1" applyFont="1" applyFill="1" applyBorder="1" applyAlignment="1">
      <alignment horizontal="center" vertical="center"/>
    </xf>
    <xf numFmtId="164" fontId="61" fillId="0" borderId="20" xfId="274" applyNumberFormat="1" applyFont="1" applyFill="1" applyBorder="1" applyAlignment="1">
      <alignment horizontal="center" vertical="center"/>
    </xf>
    <xf numFmtId="164" fontId="61" fillId="0" borderId="18" xfId="274" applyNumberFormat="1" applyFont="1" applyFill="1" applyBorder="1" applyAlignment="1">
      <alignment horizontal="center" vertical="center"/>
    </xf>
    <xf numFmtId="0" fontId="62" fillId="0" borderId="0" xfId="275" applyFont="1"/>
    <xf numFmtId="0" fontId="62" fillId="0" borderId="0" xfId="280" applyFont="1"/>
    <xf numFmtId="0" fontId="62" fillId="0" borderId="0" xfId="276" applyFont="1"/>
    <xf numFmtId="0" fontId="60" fillId="0" borderId="0" xfId="279" applyFont="1" applyAlignment="1">
      <alignment horizontal="left" vertical="center"/>
    </xf>
    <xf numFmtId="0" fontId="62" fillId="0" borderId="0" xfId="279" applyFont="1"/>
    <xf numFmtId="166" fontId="58" fillId="0" borderId="0" xfId="279" applyNumberFormat="1" applyFont="1"/>
    <xf numFmtId="0" fontId="58" fillId="0" borderId="0" xfId="289" applyFont="1"/>
    <xf numFmtId="0" fontId="60" fillId="0" borderId="0" xfId="289" applyFont="1" applyAlignment="1">
      <alignment horizontal="left" vertical="center"/>
    </xf>
    <xf numFmtId="0" fontId="58" fillId="0" borderId="0" xfId="289" applyFont="1" applyAlignment="1">
      <alignment wrapText="1"/>
    </xf>
    <xf numFmtId="0" fontId="62" fillId="0" borderId="0" xfId="289" applyFont="1" applyAlignment="1">
      <alignment wrapText="1"/>
    </xf>
    <xf numFmtId="0" fontId="61" fillId="0" borderId="0" xfId="289" applyFont="1" applyAlignment="1">
      <alignment horizontal="center" vertical="center"/>
    </xf>
    <xf numFmtId="0" fontId="59" fillId="2" borderId="14" xfId="289" applyFont="1" applyFill="1" applyBorder="1" applyAlignment="1">
      <alignment horizontal="center" vertical="center"/>
    </xf>
    <xf numFmtId="165" fontId="59" fillId="2" borderId="15" xfId="289" applyNumberFormat="1" applyFont="1" applyFill="1" applyBorder="1" applyAlignment="1">
      <alignment horizontal="center" vertical="center"/>
    </xf>
    <xf numFmtId="0" fontId="59" fillId="2" borderId="0" xfId="289" applyFont="1" applyFill="1" applyAlignment="1">
      <alignment horizontal="center" vertical="center"/>
    </xf>
    <xf numFmtId="14" fontId="61" fillId="0" borderId="0" xfId="289" applyNumberFormat="1" applyFont="1"/>
    <xf numFmtId="10" fontId="58" fillId="0" borderId="0" xfId="289" applyNumberFormat="1" applyFont="1"/>
    <xf numFmtId="0" fontId="59" fillId="2" borderId="13" xfId="289" applyFont="1" applyFill="1" applyBorder="1" applyAlignment="1">
      <alignment horizontal="center" vertical="center"/>
    </xf>
    <xf numFmtId="0" fontId="90" fillId="0" borderId="0" xfId="219" applyFont="1"/>
    <xf numFmtId="0" fontId="91" fillId="0" borderId="0" xfId="289" applyFont="1" applyAlignment="1">
      <alignment wrapText="1"/>
    </xf>
    <xf numFmtId="0" fontId="67" fillId="2" borderId="16" xfId="275" applyFont="1" applyFill="1" applyBorder="1" applyAlignment="1">
      <alignment horizontal="center"/>
    </xf>
    <xf numFmtId="0" fontId="67" fillId="2" borderId="0" xfId="275" applyFont="1" applyFill="1" applyAlignment="1">
      <alignment horizontal="center"/>
    </xf>
    <xf numFmtId="0" fontId="67" fillId="2" borderId="17" xfId="275" applyFont="1" applyFill="1" applyBorder="1" applyAlignment="1">
      <alignment horizontal="center"/>
    </xf>
    <xf numFmtId="0" fontId="67" fillId="2" borderId="0" xfId="275" applyFont="1" applyFill="1" applyAlignment="1">
      <alignment horizontal="center" vertical="center"/>
    </xf>
    <xf numFmtId="0" fontId="58" fillId="0" borderId="18" xfId="289" applyFont="1" applyBorder="1" applyAlignment="1">
      <alignment horizontal="center"/>
    </xf>
    <xf numFmtId="0" fontId="58" fillId="0" borderId="19" xfId="289" applyFont="1" applyBorder="1" applyAlignment="1">
      <alignment horizontal="center"/>
    </xf>
    <xf numFmtId="0" fontId="58" fillId="0" borderId="20" xfId="289" applyFont="1" applyBorder="1" applyAlignment="1">
      <alignment horizontal="center"/>
    </xf>
    <xf numFmtId="0" fontId="58" fillId="0" borderId="0" xfId="289" applyFont="1" applyAlignment="1">
      <alignment horizontal="center"/>
    </xf>
    <xf numFmtId="0" fontId="58" fillId="0" borderId="0" xfId="289" applyFont="1" applyAlignment="1">
      <alignment horizontal="center" wrapText="1"/>
    </xf>
    <xf numFmtId="0" fontId="7" fillId="0" borderId="0" xfId="279"/>
    <xf numFmtId="0" fontId="61" fillId="0" borderId="0" xfId="279" applyFont="1"/>
    <xf numFmtId="16" fontId="58" fillId="0" borderId="0" xfId="279" applyNumberFormat="1" applyFont="1"/>
    <xf numFmtId="0" fontId="59" fillId="2" borderId="0" xfId="290" applyFont="1" applyFill="1" applyAlignment="1">
      <alignment horizontal="center"/>
    </xf>
    <xf numFmtId="0" fontId="65" fillId="0" borderId="0" xfId="279" applyFont="1"/>
    <xf numFmtId="0" fontId="59" fillId="0" borderId="0" xfId="279" applyFont="1"/>
    <xf numFmtId="2" fontId="58" fillId="0" borderId="0" xfId="274" applyNumberFormat="1" applyFont="1"/>
    <xf numFmtId="14" fontId="61" fillId="0" borderId="0" xfId="273" applyNumberFormat="1" applyFont="1"/>
    <xf numFmtId="14" fontId="58" fillId="0" borderId="0" xfId="3" applyNumberFormat="1" applyFont="1" applyBorder="1" applyAlignment="1">
      <alignment horizontal="left" vertical="center"/>
    </xf>
    <xf numFmtId="0" fontId="58" fillId="0" borderId="0" xfId="3" applyNumberFormat="1" applyFont="1" applyBorder="1" applyAlignment="1">
      <alignment horizontal="left" vertical="center"/>
    </xf>
    <xf numFmtId="1" fontId="58" fillId="0" borderId="18" xfId="3" applyNumberFormat="1" applyFont="1" applyBorder="1" applyAlignment="1">
      <alignment horizontal="center" vertical="center"/>
    </xf>
    <xf numFmtId="1" fontId="58" fillId="0" borderId="19" xfId="3" applyNumberFormat="1" applyFont="1" applyBorder="1" applyAlignment="1">
      <alignment horizontal="center" vertical="center"/>
    </xf>
    <xf numFmtId="1" fontId="58" fillId="0" borderId="20" xfId="3" applyNumberFormat="1" applyFont="1" applyBorder="1" applyAlignment="1">
      <alignment horizontal="center" vertical="center"/>
    </xf>
    <xf numFmtId="0" fontId="62" fillId="2" borderId="14" xfId="279" applyFont="1" applyFill="1" applyBorder="1" applyAlignment="1">
      <alignment horizontal="center"/>
    </xf>
    <xf numFmtId="172" fontId="62" fillId="2" borderId="15" xfId="279" applyNumberFormat="1" applyFont="1" applyFill="1" applyBorder="1" applyAlignment="1">
      <alignment horizontal="center"/>
    </xf>
    <xf numFmtId="0" fontId="62" fillId="2" borderId="0" xfId="279" applyFont="1" applyFill="1" applyAlignment="1">
      <alignment horizontal="center"/>
    </xf>
    <xf numFmtId="0" fontId="58" fillId="0" borderId="0" xfId="279" applyFont="1" applyAlignment="1">
      <alignment vertical="center"/>
    </xf>
    <xf numFmtId="0" fontId="74" fillId="0" borderId="0" xfId="279" applyFont="1"/>
    <xf numFmtId="0" fontId="60" fillId="0" borderId="0" xfId="279" applyFont="1" applyAlignment="1">
      <alignment vertical="center"/>
    </xf>
    <xf numFmtId="0" fontId="58" fillId="0" borderId="0" xfId="279" applyFont="1" applyAlignment="1">
      <alignment horizontal="center"/>
    </xf>
    <xf numFmtId="1" fontId="61" fillId="0" borderId="0" xfId="285" applyNumberFormat="1" applyFont="1" applyBorder="1" applyAlignment="1">
      <alignment horizontal="left"/>
    </xf>
    <xf numFmtId="10" fontId="58" fillId="0" borderId="0" xfId="274" applyNumberFormat="1" applyFont="1" applyBorder="1"/>
    <xf numFmtId="0" fontId="58" fillId="0" borderId="0" xfId="279" applyFont="1" applyAlignment="1">
      <alignment horizontal="left"/>
    </xf>
    <xf numFmtId="0" fontId="58" fillId="0" borderId="0" xfId="279" applyFont="1" applyAlignment="1">
      <alignment wrapText="1"/>
    </xf>
    <xf numFmtId="170" fontId="59" fillId="0" borderId="0" xfId="273" applyNumberFormat="1" applyFont="1" applyAlignment="1">
      <alignment horizontal="center" vertical="center"/>
    </xf>
    <xf numFmtId="164" fontId="58" fillId="0" borderId="0" xfId="279" applyNumberFormat="1" applyFont="1"/>
    <xf numFmtId="164" fontId="61" fillId="0" borderId="13" xfId="274" applyNumberFormat="1" applyFont="1" applyFill="1" applyBorder="1" applyAlignment="1">
      <alignment horizontal="center"/>
    </xf>
    <xf numFmtId="164" fontId="61" fillId="0" borderId="14" xfId="274" applyNumberFormat="1" applyFont="1" applyFill="1" applyBorder="1" applyAlignment="1">
      <alignment horizontal="center"/>
    </xf>
    <xf numFmtId="164" fontId="61" fillId="0" borderId="15" xfId="274" applyNumberFormat="1" applyFont="1" applyFill="1" applyBorder="1" applyAlignment="1">
      <alignment horizontal="center"/>
    </xf>
    <xf numFmtId="164" fontId="61" fillId="35" borderId="18" xfId="274" applyNumberFormat="1" applyFont="1" applyFill="1" applyBorder="1" applyAlignment="1">
      <alignment horizontal="center"/>
    </xf>
    <xf numFmtId="164" fontId="61" fillId="35" borderId="19" xfId="274" applyNumberFormat="1" applyFont="1" applyFill="1" applyBorder="1" applyAlignment="1">
      <alignment horizontal="center"/>
    </xf>
    <xf numFmtId="164" fontId="61" fillId="35" borderId="20" xfId="274" applyNumberFormat="1" applyFont="1" applyFill="1" applyBorder="1" applyAlignment="1">
      <alignment horizontal="center"/>
    </xf>
    <xf numFmtId="0" fontId="62" fillId="2" borderId="13" xfId="279" applyFont="1" applyFill="1" applyBorder="1" applyAlignment="1">
      <alignment horizontal="center"/>
    </xf>
    <xf numFmtId="0" fontId="64" fillId="0" borderId="0" xfId="279" applyFont="1"/>
    <xf numFmtId="0" fontId="75" fillId="0" borderId="0" xfId="293" applyFont="1"/>
    <xf numFmtId="0" fontId="20" fillId="0" borderId="0" xfId="293" applyFont="1"/>
    <xf numFmtId="14" fontId="75" fillId="0" borderId="0" xfId="293" applyNumberFormat="1" applyFont="1"/>
    <xf numFmtId="164" fontId="58" fillId="0" borderId="18" xfId="294" applyNumberFormat="1" applyFont="1" applyBorder="1" applyAlignment="1">
      <alignment horizontal="center"/>
    </xf>
    <xf numFmtId="164" fontId="58" fillId="0" borderId="19" xfId="294" applyNumberFormat="1" applyFont="1" applyBorder="1" applyAlignment="1">
      <alignment horizontal="center"/>
    </xf>
    <xf numFmtId="164" fontId="58" fillId="0" borderId="20" xfId="294" applyNumberFormat="1" applyFont="1" applyBorder="1" applyAlignment="1">
      <alignment horizontal="center"/>
    </xf>
    <xf numFmtId="0" fontId="7" fillId="0" borderId="0" xfId="293"/>
    <xf numFmtId="0" fontId="7" fillId="0" borderId="0" xfId="294"/>
    <xf numFmtId="0" fontId="62" fillId="2" borderId="14" xfId="294" applyFont="1" applyFill="1" applyBorder="1" applyAlignment="1">
      <alignment horizontal="center" vertical="distributed"/>
    </xf>
    <xf numFmtId="0" fontId="62" fillId="2" borderId="15" xfId="294" applyFont="1" applyFill="1" applyBorder="1" applyAlignment="1">
      <alignment horizontal="center" vertical="distributed"/>
    </xf>
    <xf numFmtId="14" fontId="62" fillId="2" borderId="13" xfId="294" applyNumberFormat="1" applyFont="1" applyFill="1" applyBorder="1" applyAlignment="1">
      <alignment horizontal="center" vertical="center"/>
    </xf>
    <xf numFmtId="1" fontId="61" fillId="0" borderId="14" xfId="285" applyNumberFormat="1" applyFont="1" applyBorder="1" applyAlignment="1">
      <alignment horizontal="center"/>
    </xf>
    <xf numFmtId="1" fontId="61" fillId="0" borderId="15" xfId="285" applyNumberFormat="1" applyFont="1" applyBorder="1" applyAlignment="1">
      <alignment horizontal="center"/>
    </xf>
    <xf numFmtId="14" fontId="62" fillId="2" borderId="16" xfId="294" applyNumberFormat="1" applyFont="1" applyFill="1" applyBorder="1" applyAlignment="1">
      <alignment horizontal="center" vertical="center"/>
    </xf>
    <xf numFmtId="1" fontId="61" fillId="35" borderId="0" xfId="285" applyNumberFormat="1" applyFont="1" applyFill="1" applyBorder="1" applyAlignment="1">
      <alignment horizontal="center"/>
    </xf>
    <xf numFmtId="1" fontId="61" fillId="35" borderId="17" xfId="285" applyNumberFormat="1" applyFont="1" applyFill="1" applyBorder="1" applyAlignment="1">
      <alignment horizontal="center"/>
    </xf>
    <xf numFmtId="1" fontId="61" fillId="0" borderId="0" xfId="285" applyNumberFormat="1" applyFont="1" applyBorder="1" applyAlignment="1">
      <alignment horizontal="center"/>
    </xf>
    <xf numFmtId="1" fontId="61" fillId="0" borderId="17" xfId="285" applyNumberFormat="1" applyFont="1" applyBorder="1" applyAlignment="1">
      <alignment horizontal="center"/>
    </xf>
    <xf numFmtId="9" fontId="7" fillId="0" borderId="0" xfId="294" applyNumberFormat="1"/>
    <xf numFmtId="14" fontId="62" fillId="2" borderId="18" xfId="294" applyNumberFormat="1" applyFont="1" applyFill="1" applyBorder="1" applyAlignment="1">
      <alignment horizontal="center" vertical="center"/>
    </xf>
    <xf numFmtId="1" fontId="7" fillId="0" borderId="0" xfId="294" applyNumberFormat="1"/>
    <xf numFmtId="1" fontId="61" fillId="0" borderId="19" xfId="285" applyNumberFormat="1" applyFont="1" applyBorder="1" applyAlignment="1">
      <alignment horizontal="center"/>
    </xf>
    <xf numFmtId="1" fontId="61" fillId="0" borderId="20" xfId="285" applyNumberFormat="1" applyFont="1" applyBorder="1" applyAlignment="1">
      <alignment horizontal="center"/>
    </xf>
    <xf numFmtId="0" fontId="84" fillId="0" borderId="0" xfId="294" applyFont="1" applyAlignment="1">
      <alignment horizontal="left" vertical="center" readingOrder="1"/>
    </xf>
    <xf numFmtId="0" fontId="7" fillId="0" borderId="0" xfId="294" applyAlignment="1">
      <alignment vertical="distributed"/>
    </xf>
    <xf numFmtId="14" fontId="62" fillId="2" borderId="13" xfId="294" applyNumberFormat="1" applyFont="1" applyFill="1" applyBorder="1" applyAlignment="1">
      <alignment horizontal="left" vertical="center"/>
    </xf>
    <xf numFmtId="14" fontId="62" fillId="2" borderId="14" xfId="294" applyNumberFormat="1" applyFont="1" applyFill="1" applyBorder="1" applyAlignment="1">
      <alignment horizontal="left" vertical="center"/>
    </xf>
    <xf numFmtId="14" fontId="62" fillId="2" borderId="15" xfId="294" applyNumberFormat="1" applyFont="1" applyFill="1" applyBorder="1" applyAlignment="1">
      <alignment horizontal="left" vertical="center"/>
    </xf>
    <xf numFmtId="14" fontId="62" fillId="2" borderId="13" xfId="294" applyNumberFormat="1" applyFont="1" applyFill="1" applyBorder="1" applyAlignment="1">
      <alignment horizontal="center"/>
    </xf>
    <xf numFmtId="176" fontId="61" fillId="0" borderId="13" xfId="274" applyNumberFormat="1" applyFont="1" applyBorder="1" applyAlignment="1">
      <alignment horizontal="center"/>
    </xf>
    <xf numFmtId="176" fontId="61" fillId="0" borderId="14" xfId="274" applyNumberFormat="1" applyFont="1" applyBorder="1" applyAlignment="1">
      <alignment horizontal="center"/>
    </xf>
    <xf numFmtId="176" fontId="61" fillId="0" borderId="15" xfId="274" applyNumberFormat="1" applyFont="1" applyBorder="1" applyAlignment="1">
      <alignment horizontal="center"/>
    </xf>
    <xf numFmtId="14" fontId="62" fillId="2" borderId="16" xfId="294" applyNumberFormat="1" applyFont="1" applyFill="1" applyBorder="1" applyAlignment="1">
      <alignment horizontal="center"/>
    </xf>
    <xf numFmtId="176" fontId="58" fillId="35" borderId="16" xfId="274" applyNumberFormat="1" applyFont="1" applyFill="1" applyBorder="1" applyAlignment="1">
      <alignment horizontal="center" vertical="center"/>
    </xf>
    <xf numFmtId="176" fontId="58" fillId="35" borderId="0" xfId="274" applyNumberFormat="1" applyFont="1" applyFill="1" applyBorder="1" applyAlignment="1">
      <alignment horizontal="center" vertical="center"/>
    </xf>
    <xf numFmtId="176" fontId="58" fillId="35" borderId="17" xfId="274" applyNumberFormat="1" applyFont="1" applyFill="1" applyBorder="1" applyAlignment="1">
      <alignment horizontal="center" vertical="center"/>
    </xf>
    <xf numFmtId="176" fontId="61" fillId="0" borderId="16" xfId="274" applyNumberFormat="1" applyFont="1" applyBorder="1" applyAlignment="1">
      <alignment horizontal="center"/>
    </xf>
    <xf numFmtId="176" fontId="61" fillId="0" borderId="0" xfId="274" applyNumberFormat="1" applyFont="1" applyBorder="1" applyAlignment="1">
      <alignment horizontal="center"/>
    </xf>
    <xf numFmtId="176" fontId="61" fillId="0" borderId="17" xfId="274" applyNumberFormat="1" applyFont="1" applyBorder="1" applyAlignment="1">
      <alignment horizontal="center"/>
    </xf>
    <xf numFmtId="176" fontId="58" fillId="35" borderId="18" xfId="274" applyNumberFormat="1" applyFont="1" applyFill="1" applyBorder="1" applyAlignment="1">
      <alignment horizontal="center" vertical="center"/>
    </xf>
    <xf numFmtId="176" fontId="58" fillId="35" borderId="19" xfId="274" applyNumberFormat="1" applyFont="1" applyFill="1" applyBorder="1" applyAlignment="1">
      <alignment horizontal="center" vertical="center"/>
    </xf>
    <xf numFmtId="176" fontId="58" fillId="35" borderId="20" xfId="274" applyNumberFormat="1" applyFont="1" applyFill="1" applyBorder="1" applyAlignment="1">
      <alignment horizontal="center" vertical="center"/>
    </xf>
    <xf numFmtId="14" fontId="58" fillId="0" borderId="0" xfId="273" applyNumberFormat="1" applyFont="1"/>
    <xf numFmtId="169" fontId="58" fillId="0" borderId="16" xfId="112" applyNumberFormat="1" applyFont="1" applyBorder="1" applyAlignment="1">
      <alignment horizontal="center"/>
    </xf>
    <xf numFmtId="169" fontId="58" fillId="0" borderId="0" xfId="112" applyNumberFormat="1" applyFont="1" applyAlignment="1">
      <alignment horizontal="center"/>
    </xf>
    <xf numFmtId="169" fontId="58" fillId="0" borderId="17" xfId="112" applyNumberFormat="1" applyFont="1" applyBorder="1" applyAlignment="1">
      <alignment horizontal="center"/>
    </xf>
    <xf numFmtId="0" fontId="7" fillId="0" borderId="0" xfId="281"/>
    <xf numFmtId="171" fontId="58" fillId="0" borderId="16" xfId="112" applyNumberFormat="1" applyFont="1" applyBorder="1" applyAlignment="1">
      <alignment horizontal="center"/>
    </xf>
    <xf numFmtId="171" fontId="58" fillId="0" borderId="0" xfId="112" applyNumberFormat="1" applyFont="1" applyAlignment="1">
      <alignment horizontal="center"/>
    </xf>
    <xf numFmtId="171" fontId="58" fillId="0" borderId="17" xfId="112" applyNumberFormat="1" applyFont="1" applyBorder="1" applyAlignment="1">
      <alignment horizontal="center"/>
    </xf>
    <xf numFmtId="176" fontId="58" fillId="35" borderId="0" xfId="112" applyNumberFormat="1" applyFont="1" applyFill="1" applyAlignment="1">
      <alignment horizontal="center"/>
    </xf>
    <xf numFmtId="176" fontId="58" fillId="35" borderId="17" xfId="112" applyNumberFormat="1" applyFont="1" applyFill="1" applyBorder="1" applyAlignment="1">
      <alignment horizontal="center"/>
    </xf>
    <xf numFmtId="0" fontId="66" fillId="0" borderId="0" xfId="302" applyFont="1"/>
    <xf numFmtId="0" fontId="67" fillId="2" borderId="0" xfId="303" applyFont="1" applyFill="1" applyAlignment="1">
      <alignment horizontal="center" vertical="center"/>
    </xf>
    <xf numFmtId="0" fontId="68" fillId="0" borderId="0" xfId="302" applyFont="1" applyAlignment="1">
      <alignment horizontal="left" vertical="center"/>
    </xf>
    <xf numFmtId="0" fontId="69" fillId="0" borderId="0" xfId="303" applyFont="1" applyAlignment="1">
      <alignment horizontal="center" vertical="center"/>
    </xf>
    <xf numFmtId="0" fontId="70" fillId="2" borderId="13" xfId="303" applyFont="1" applyFill="1" applyBorder="1" applyAlignment="1">
      <alignment horizontal="center" vertical="center"/>
    </xf>
    <xf numFmtId="0" fontId="70" fillId="2" borderId="14" xfId="303" applyFont="1" applyFill="1" applyBorder="1" applyAlignment="1">
      <alignment horizontal="center" vertical="center"/>
    </xf>
    <xf numFmtId="170" fontId="70" fillId="2" borderId="15" xfId="303" applyNumberFormat="1" applyFont="1" applyFill="1" applyBorder="1" applyAlignment="1">
      <alignment horizontal="center" vertical="center"/>
    </xf>
    <xf numFmtId="0" fontId="71" fillId="0" borderId="0" xfId="302" applyFont="1"/>
    <xf numFmtId="10" fontId="71" fillId="0" borderId="0" xfId="304" applyNumberFormat="1" applyFont="1"/>
    <xf numFmtId="0" fontId="69" fillId="0" borderId="0" xfId="303" applyFont="1"/>
    <xf numFmtId="0" fontId="66" fillId="0" borderId="0" xfId="303" applyFont="1"/>
    <xf numFmtId="0" fontId="67" fillId="2" borderId="16" xfId="303" applyFont="1" applyFill="1" applyBorder="1" applyAlignment="1">
      <alignment horizontal="center"/>
    </xf>
    <xf numFmtId="0" fontId="67" fillId="2" borderId="0" xfId="303" applyFont="1" applyFill="1" applyAlignment="1">
      <alignment horizontal="center"/>
    </xf>
    <xf numFmtId="166" fontId="66" fillId="0" borderId="0" xfId="302" applyNumberFormat="1" applyFont="1"/>
    <xf numFmtId="0" fontId="58" fillId="0" borderId="0" xfId="302" applyFont="1"/>
    <xf numFmtId="0" fontId="60" fillId="0" borderId="0" xfId="302" applyFont="1" applyAlignment="1">
      <alignment horizontal="left" vertical="center"/>
    </xf>
    <xf numFmtId="0" fontId="58" fillId="0" borderId="0" xfId="303" applyFont="1"/>
    <xf numFmtId="0" fontId="61" fillId="0" borderId="0" xfId="303" applyFont="1" applyAlignment="1">
      <alignment horizontal="center"/>
    </xf>
    <xf numFmtId="0" fontId="59" fillId="2" borderId="14" xfId="303" applyFont="1" applyFill="1" applyBorder="1" applyAlignment="1">
      <alignment horizontal="center" vertical="center"/>
    </xf>
    <xf numFmtId="170" fontId="59" fillId="2" borderId="15" xfId="303" applyNumberFormat="1" applyFont="1" applyFill="1" applyBorder="1" applyAlignment="1">
      <alignment horizontal="center" vertical="center"/>
    </xf>
    <xf numFmtId="0" fontId="58" fillId="0" borderId="0" xfId="303" applyFont="1" applyAlignment="1">
      <alignment horizontal="right"/>
    </xf>
    <xf numFmtId="0" fontId="59" fillId="2" borderId="0" xfId="303" applyFont="1" applyFill="1" applyAlignment="1">
      <alignment horizontal="center" vertical="center"/>
    </xf>
    <xf numFmtId="0" fontId="59" fillId="2" borderId="16" xfId="303" applyFont="1" applyFill="1" applyBorder="1" applyAlignment="1">
      <alignment horizontal="center"/>
    </xf>
    <xf numFmtId="0" fontId="59" fillId="2" borderId="0" xfId="303" applyFont="1" applyFill="1" applyAlignment="1">
      <alignment horizontal="center"/>
    </xf>
    <xf numFmtId="0" fontId="61" fillId="0" borderId="0" xfId="303" applyFont="1"/>
    <xf numFmtId="0" fontId="63" fillId="0" borderId="0" xfId="303" applyFont="1"/>
    <xf numFmtId="0" fontId="62" fillId="0" borderId="0" xfId="302" applyFont="1"/>
    <xf numFmtId="0" fontId="59" fillId="2" borderId="13" xfId="303" applyFont="1" applyFill="1" applyBorder="1" applyAlignment="1">
      <alignment horizontal="center" vertical="center"/>
    </xf>
    <xf numFmtId="0" fontId="58" fillId="0" borderId="0" xfId="305" applyFont="1"/>
    <xf numFmtId="0" fontId="60" fillId="0" borderId="0" xfId="305" applyFont="1" applyAlignment="1">
      <alignment horizontal="left" vertical="center"/>
    </xf>
    <xf numFmtId="0" fontId="58" fillId="0" borderId="0" xfId="306" applyFont="1"/>
    <xf numFmtId="0" fontId="58" fillId="0" borderId="0" xfId="307" applyFont="1"/>
    <xf numFmtId="0" fontId="61" fillId="0" borderId="0" xfId="306" applyFont="1" applyAlignment="1">
      <alignment horizontal="center"/>
    </xf>
    <xf numFmtId="0" fontId="59" fillId="2" borderId="0" xfId="306" applyFont="1" applyFill="1" applyAlignment="1">
      <alignment horizontal="center" vertical="center"/>
    </xf>
    <xf numFmtId="165" fontId="59" fillId="2" borderId="0" xfId="306" applyNumberFormat="1" applyFont="1" applyFill="1" applyAlignment="1">
      <alignment horizontal="center" vertical="center"/>
    </xf>
    <xf numFmtId="0" fontId="58" fillId="0" borderId="0" xfId="306" applyFont="1" applyAlignment="1">
      <alignment horizontal="right"/>
    </xf>
    <xf numFmtId="0" fontId="59" fillId="2" borderId="16" xfId="306" applyFont="1" applyFill="1" applyBorder="1" applyAlignment="1">
      <alignment horizontal="center"/>
    </xf>
    <xf numFmtId="0" fontId="59" fillId="2" borderId="0" xfId="306" applyFont="1" applyFill="1" applyAlignment="1">
      <alignment horizontal="center"/>
    </xf>
    <xf numFmtId="0" fontId="59" fillId="2" borderId="0" xfId="307" applyFont="1" applyFill="1" applyAlignment="1">
      <alignment horizontal="center"/>
    </xf>
    <xf numFmtId="0" fontId="63" fillId="0" borderId="0" xfId="306" applyFont="1"/>
    <xf numFmtId="0" fontId="61" fillId="0" borderId="0" xfId="305" applyFont="1"/>
    <xf numFmtId="10" fontId="58" fillId="0" borderId="0" xfId="304" applyNumberFormat="1" applyFont="1"/>
    <xf numFmtId="9" fontId="58" fillId="0" borderId="0" xfId="304" applyFont="1"/>
    <xf numFmtId="164" fontId="58" fillId="0" borderId="0" xfId="304" applyNumberFormat="1" applyFont="1"/>
    <xf numFmtId="166" fontId="58" fillId="0" borderId="0" xfId="302" applyNumberFormat="1" applyFont="1"/>
    <xf numFmtId="0" fontId="61" fillId="0" borderId="0" xfId="307" applyFont="1" applyAlignment="1">
      <alignment horizontal="center" vertical="center"/>
    </xf>
    <xf numFmtId="0" fontId="60" fillId="0" borderId="0" xfId="307" applyFont="1" applyAlignment="1">
      <alignment horizontal="left" vertical="center"/>
    </xf>
    <xf numFmtId="0" fontId="59" fillId="2" borderId="0" xfId="307" applyFont="1" applyFill="1" applyAlignment="1">
      <alignment horizontal="center" vertical="center"/>
    </xf>
    <xf numFmtId="171" fontId="58" fillId="0" borderId="16" xfId="302" applyNumberFormat="1" applyFont="1" applyBorder="1" applyAlignment="1">
      <alignment horizontal="center" vertical="center"/>
    </xf>
    <xf numFmtId="171" fontId="58" fillId="0" borderId="0" xfId="302" applyNumberFormat="1" applyFont="1" applyAlignment="1">
      <alignment horizontal="center" vertical="center"/>
    </xf>
    <xf numFmtId="171" fontId="58" fillId="0" borderId="17" xfId="302" applyNumberFormat="1" applyFont="1" applyBorder="1" applyAlignment="1">
      <alignment horizontal="center" vertical="center"/>
    </xf>
    <xf numFmtId="3" fontId="58" fillId="0" borderId="18" xfId="308" applyNumberFormat="1" applyFont="1" applyBorder="1" applyAlignment="1">
      <alignment horizontal="center" vertical="center"/>
    </xf>
    <xf numFmtId="3" fontId="58" fillId="0" borderId="19" xfId="308" applyNumberFormat="1" applyFont="1" applyBorder="1" applyAlignment="1">
      <alignment horizontal="center" vertical="center"/>
    </xf>
    <xf numFmtId="3" fontId="58" fillId="0" borderId="20" xfId="308" applyNumberFormat="1" applyFont="1" applyBorder="1" applyAlignment="1">
      <alignment horizontal="center" vertical="center"/>
    </xf>
    <xf numFmtId="0" fontId="61" fillId="0" borderId="0" xfId="303" applyFont="1" applyAlignment="1">
      <alignment horizontal="center" vertical="center"/>
    </xf>
    <xf numFmtId="166" fontId="58" fillId="0" borderId="0" xfId="304" applyNumberFormat="1" applyFont="1"/>
    <xf numFmtId="0" fontId="62" fillId="0" borderId="0" xfId="305" applyFont="1"/>
    <xf numFmtId="0" fontId="85" fillId="0" borderId="0" xfId="302" applyFont="1"/>
    <xf numFmtId="172" fontId="86" fillId="2" borderId="15" xfId="217" applyNumberFormat="1" applyFont="1" applyFill="1" applyBorder="1" applyAlignment="1">
      <alignment horizontal="center"/>
    </xf>
    <xf numFmtId="0" fontId="4" fillId="0" borderId="0" xfId="309"/>
    <xf numFmtId="0" fontId="81" fillId="2" borderId="13" xfId="309" applyFont="1" applyFill="1" applyBorder="1" applyAlignment="1">
      <alignment horizontal="center" vertical="center"/>
    </xf>
    <xf numFmtId="0" fontId="81" fillId="2" borderId="15" xfId="309" applyFont="1" applyFill="1" applyBorder="1" applyAlignment="1">
      <alignment horizontal="center" vertical="center"/>
    </xf>
    <xf numFmtId="14" fontId="81" fillId="2" borderId="13" xfId="309" applyNumberFormat="1" applyFont="1" applyFill="1" applyBorder="1" applyAlignment="1">
      <alignment horizontal="center" vertical="center"/>
    </xf>
    <xf numFmtId="2" fontId="83" fillId="3" borderId="13" xfId="309" applyNumberFormat="1" applyFont="1" applyFill="1" applyBorder="1" applyAlignment="1">
      <alignment horizontal="center" vertical="center"/>
    </xf>
    <xf numFmtId="2" fontId="83" fillId="3" borderId="15" xfId="309" applyNumberFormat="1" applyFont="1" applyFill="1" applyBorder="1" applyAlignment="1">
      <alignment horizontal="center" vertical="center"/>
    </xf>
    <xf numFmtId="14" fontId="81" fillId="2" borderId="16" xfId="309" applyNumberFormat="1" applyFont="1" applyFill="1" applyBorder="1" applyAlignment="1">
      <alignment horizontal="center" vertical="center"/>
    </xf>
    <xf numFmtId="2" fontId="83" fillId="35" borderId="16" xfId="309" applyNumberFormat="1" applyFont="1" applyFill="1" applyBorder="1" applyAlignment="1">
      <alignment horizontal="center" vertical="center"/>
    </xf>
    <xf numFmtId="2" fontId="83" fillId="35" borderId="17" xfId="309" applyNumberFormat="1" applyFont="1" applyFill="1" applyBorder="1" applyAlignment="1">
      <alignment horizontal="center" vertical="center"/>
    </xf>
    <xf numFmtId="2" fontId="83" fillId="3" borderId="16" xfId="309" applyNumberFormat="1" applyFont="1" applyFill="1" applyBorder="1" applyAlignment="1">
      <alignment horizontal="center" vertical="center"/>
    </xf>
    <xf numFmtId="2" fontId="83" fillId="3" borderId="17" xfId="309" applyNumberFormat="1" applyFont="1" applyFill="1" applyBorder="1" applyAlignment="1">
      <alignment horizontal="center" vertical="center"/>
    </xf>
    <xf numFmtId="14" fontId="81" fillId="2" borderId="18" xfId="309" applyNumberFormat="1" applyFont="1" applyFill="1" applyBorder="1" applyAlignment="1">
      <alignment horizontal="center" vertical="center"/>
    </xf>
    <xf numFmtId="2" fontId="83" fillId="35" borderId="18" xfId="309" applyNumberFormat="1" applyFont="1" applyFill="1" applyBorder="1" applyAlignment="1">
      <alignment horizontal="center" vertical="center"/>
    </xf>
    <xf numFmtId="2" fontId="83" fillId="35" borderId="20" xfId="309" applyNumberFormat="1" applyFont="1" applyFill="1" applyBorder="1" applyAlignment="1">
      <alignment horizontal="center" vertical="center"/>
    </xf>
    <xf numFmtId="0" fontId="71" fillId="0" borderId="0" xfId="310" applyFont="1"/>
    <xf numFmtId="0" fontId="92" fillId="3" borderId="0" xfId="311" applyFont="1" applyFill="1"/>
    <xf numFmtId="14" fontId="71" fillId="0" borderId="0" xfId="125" applyNumberFormat="1" applyFont="1"/>
    <xf numFmtId="14" fontId="93" fillId="2" borderId="16" xfId="125" applyNumberFormat="1" applyFont="1" applyFill="1" applyBorder="1" applyAlignment="1">
      <alignment horizontal="center"/>
    </xf>
    <xf numFmtId="14" fontId="93" fillId="2" borderId="0" xfId="125" applyNumberFormat="1" applyFont="1" applyFill="1" applyAlignment="1">
      <alignment horizontal="center"/>
    </xf>
    <xf numFmtId="14" fontId="71" fillId="0" borderId="0" xfId="310" applyNumberFormat="1" applyFont="1"/>
    <xf numFmtId="0" fontId="93" fillId="2" borderId="13" xfId="125" applyFont="1" applyFill="1" applyBorder="1" applyAlignment="1">
      <alignment horizontal="center"/>
    </xf>
    <xf numFmtId="169" fontId="71" fillId="0" borderId="16" xfId="310" applyNumberFormat="1" applyFont="1" applyBorder="1" applyAlignment="1">
      <alignment horizontal="center"/>
    </xf>
    <xf numFmtId="169" fontId="71" fillId="0" borderId="0" xfId="310" applyNumberFormat="1" applyFont="1" applyAlignment="1">
      <alignment horizontal="center"/>
    </xf>
    <xf numFmtId="169" fontId="71" fillId="35" borderId="18" xfId="310" applyNumberFormat="1" applyFont="1" applyFill="1" applyBorder="1" applyAlignment="1">
      <alignment horizontal="center"/>
    </xf>
    <xf numFmtId="169" fontId="71" fillId="35" borderId="19" xfId="310" applyNumberFormat="1" applyFont="1" applyFill="1" applyBorder="1" applyAlignment="1">
      <alignment horizontal="center"/>
    </xf>
    <xf numFmtId="0" fontId="71" fillId="0" borderId="0" xfId="0" applyFont="1"/>
    <xf numFmtId="0" fontId="92" fillId="0" borderId="0" xfId="310" applyFont="1"/>
    <xf numFmtId="14" fontId="93" fillId="2" borderId="17" xfId="125" applyNumberFormat="1" applyFont="1" applyFill="1" applyBorder="1" applyAlignment="1">
      <alignment horizontal="center"/>
    </xf>
    <xf numFmtId="0" fontId="93" fillId="2" borderId="16" xfId="125" applyFont="1" applyFill="1" applyBorder="1" applyAlignment="1">
      <alignment horizontal="center"/>
    </xf>
    <xf numFmtId="169" fontId="71" fillId="35" borderId="0" xfId="310" applyNumberFormat="1" applyFont="1" applyFill="1" applyAlignment="1">
      <alignment horizontal="center"/>
    </xf>
    <xf numFmtId="166" fontId="58" fillId="0" borderId="0" xfId="0" applyNumberFormat="1" applyFont="1"/>
    <xf numFmtId="167" fontId="58" fillId="0" borderId="0" xfId="273" applyNumberFormat="1" applyFont="1"/>
    <xf numFmtId="167" fontId="58" fillId="0" borderId="0" xfId="0" applyNumberFormat="1" applyFont="1"/>
    <xf numFmtId="0" fontId="20" fillId="0" borderId="0" xfId="312" applyFont="1"/>
    <xf numFmtId="164" fontId="87" fillId="0" borderId="0" xfId="313" applyNumberFormat="1" applyFont="1"/>
    <xf numFmtId="0" fontId="87" fillId="0" borderId="0" xfId="312" applyFont="1"/>
    <xf numFmtId="0" fontId="81" fillId="0" borderId="0" xfId="312" applyFont="1"/>
    <xf numFmtId="0" fontId="81" fillId="2" borderId="13" xfId="312" applyFont="1" applyFill="1" applyBorder="1" applyAlignment="1">
      <alignment horizontal="center"/>
    </xf>
    <xf numFmtId="0" fontId="81" fillId="2" borderId="14" xfId="312" applyFont="1" applyFill="1" applyBorder="1" applyAlignment="1">
      <alignment horizontal="center"/>
    </xf>
    <xf numFmtId="164" fontId="81" fillId="2" borderId="14" xfId="313" applyNumberFormat="1" applyFont="1" applyFill="1" applyBorder="1" applyAlignment="1">
      <alignment horizontal="center" wrapText="1"/>
    </xf>
    <xf numFmtId="164" fontId="81" fillId="2" borderId="0" xfId="313" applyNumberFormat="1" applyFont="1" applyFill="1" applyBorder="1" applyAlignment="1">
      <alignment horizontal="center" wrapText="1"/>
    </xf>
    <xf numFmtId="14" fontId="81" fillId="2" borderId="24" xfId="312" applyNumberFormat="1" applyFont="1" applyFill="1" applyBorder="1" applyAlignment="1">
      <alignment horizontal="center"/>
    </xf>
    <xf numFmtId="166" fontId="87" fillId="0" borderId="0" xfId="312" applyNumberFormat="1" applyFont="1" applyAlignment="1">
      <alignment horizontal="center"/>
    </xf>
    <xf numFmtId="164" fontId="87" fillId="0" borderId="0" xfId="313" applyNumberFormat="1" applyFont="1" applyBorder="1" applyAlignment="1">
      <alignment horizontal="center"/>
    </xf>
    <xf numFmtId="164" fontId="81" fillId="0" borderId="0" xfId="312" applyNumberFormat="1" applyFont="1"/>
    <xf numFmtId="166" fontId="87" fillId="35" borderId="0" xfId="312" applyNumberFormat="1" applyFont="1" applyFill="1" applyAlignment="1">
      <alignment horizontal="center"/>
    </xf>
    <xf numFmtId="164" fontId="87" fillId="35" borderId="0" xfId="313" applyNumberFormat="1" applyFont="1" applyFill="1" applyBorder="1" applyAlignment="1">
      <alignment horizontal="center"/>
    </xf>
    <xf numFmtId="0" fontId="88" fillId="0" borderId="0" xfId="312" applyFont="1" applyAlignment="1">
      <alignment horizontal="center"/>
    </xf>
    <xf numFmtId="177" fontId="87" fillId="0" borderId="0" xfId="312" applyNumberFormat="1" applyFont="1"/>
    <xf numFmtId="166" fontId="87" fillId="0" borderId="0" xfId="312" applyNumberFormat="1" applyFont="1"/>
    <xf numFmtId="14" fontId="81" fillId="0" borderId="0" xfId="312" applyNumberFormat="1" applyFont="1" applyAlignment="1">
      <alignment horizontal="center"/>
    </xf>
    <xf numFmtId="164" fontId="87" fillId="0" borderId="0" xfId="313" applyNumberFormat="1" applyFont="1" applyFill="1" applyBorder="1" applyAlignment="1">
      <alignment horizontal="center"/>
    </xf>
    <xf numFmtId="14" fontId="86" fillId="2" borderId="0" xfId="217" applyNumberFormat="1" applyFont="1" applyFill="1" applyBorder="1" applyAlignment="1">
      <alignment horizontal="center"/>
    </xf>
    <xf numFmtId="0" fontId="62" fillId="0" borderId="0" xfId="21" applyFont="1"/>
    <xf numFmtId="0" fontId="58" fillId="0" borderId="0" xfId="21" applyFont="1"/>
    <xf numFmtId="0" fontId="64" fillId="0" borderId="0" xfId="21" applyFont="1" applyAlignment="1">
      <alignment vertical="center"/>
    </xf>
    <xf numFmtId="0" fontId="61" fillId="0" borderId="0" xfId="21" applyFont="1" applyAlignment="1">
      <alignment horizontal="center"/>
    </xf>
    <xf numFmtId="0" fontId="62" fillId="2" borderId="13" xfId="21" applyFont="1" applyFill="1" applyBorder="1" applyAlignment="1">
      <alignment horizontal="center"/>
    </xf>
    <xf numFmtId="0" fontId="62" fillId="2" borderId="14" xfId="21" applyFont="1" applyFill="1" applyBorder="1" applyAlignment="1">
      <alignment horizontal="center"/>
    </xf>
    <xf numFmtId="173" fontId="62" fillId="2" borderId="15" xfId="21" applyNumberFormat="1" applyFont="1" applyFill="1" applyBorder="1" applyAlignment="1">
      <alignment horizontal="center"/>
    </xf>
    <xf numFmtId="0" fontId="62" fillId="2" borderId="21" xfId="21" applyFont="1" applyFill="1" applyBorder="1" applyAlignment="1">
      <alignment horizontal="center"/>
    </xf>
    <xf numFmtId="166" fontId="58" fillId="0" borderId="21" xfId="113" applyNumberFormat="1" applyFont="1" applyFill="1" applyBorder="1" applyAlignment="1">
      <alignment horizontal="center"/>
    </xf>
    <xf numFmtId="166" fontId="58" fillId="0" borderId="22" xfId="113" applyNumberFormat="1" applyFont="1" applyFill="1" applyBorder="1" applyAlignment="1">
      <alignment horizontal="center"/>
    </xf>
    <xf numFmtId="166" fontId="58" fillId="0" borderId="23" xfId="113" applyNumberFormat="1" applyFont="1" applyFill="1" applyBorder="1" applyAlignment="1">
      <alignment horizontal="center"/>
    </xf>
    <xf numFmtId="0" fontId="61" fillId="0" borderId="0" xfId="21" applyFont="1"/>
    <xf numFmtId="166" fontId="58" fillId="0" borderId="0" xfId="21" applyNumberFormat="1" applyFont="1" applyAlignment="1">
      <alignment horizontal="center"/>
    </xf>
    <xf numFmtId="0" fontId="61" fillId="0" borderId="0" xfId="21" applyFont="1" applyAlignment="1">
      <alignment horizontal="left"/>
    </xf>
    <xf numFmtId="166" fontId="61" fillId="0" borderId="0" xfId="21" applyNumberFormat="1" applyFont="1" applyAlignment="1">
      <alignment horizontal="left"/>
    </xf>
    <xf numFmtId="166" fontId="58" fillId="0" borderId="0" xfId="314" applyNumberFormat="1" applyFont="1" applyFill="1" applyBorder="1" applyAlignment="1">
      <alignment horizontal="center"/>
    </xf>
    <xf numFmtId="166" fontId="58" fillId="0" borderId="0" xfId="314" applyNumberFormat="1" applyFont="1" applyFill="1" applyBorder="1" applyAlignment="1">
      <alignment horizontal="left"/>
    </xf>
    <xf numFmtId="166" fontId="58" fillId="0" borderId="0" xfId="21" applyNumberFormat="1" applyFont="1"/>
    <xf numFmtId="43" fontId="58" fillId="0" borderId="0" xfId="21" applyNumberFormat="1" applyFont="1"/>
    <xf numFmtId="0" fontId="58" fillId="0" borderId="0" xfId="21" applyFont="1" applyAlignment="1">
      <alignment horizontal="left"/>
    </xf>
    <xf numFmtId="173" fontId="58" fillId="0" borderId="0" xfId="21" applyNumberFormat="1" applyFont="1" applyAlignment="1">
      <alignment horizontal="left"/>
    </xf>
    <xf numFmtId="0" fontId="58" fillId="0" borderId="0" xfId="112" applyFont="1"/>
    <xf numFmtId="0" fontId="62" fillId="2" borderId="24" xfId="21" applyFont="1" applyFill="1" applyBorder="1" applyAlignment="1">
      <alignment horizontal="center"/>
    </xf>
    <xf numFmtId="166" fontId="58" fillId="0" borderId="0" xfId="113" applyNumberFormat="1" applyFont="1" applyFill="1" applyBorder="1" applyAlignment="1">
      <alignment horizontal="center"/>
    </xf>
    <xf numFmtId="166" fontId="58" fillId="0" borderId="17" xfId="113" applyNumberFormat="1" applyFont="1" applyFill="1" applyBorder="1" applyAlignment="1">
      <alignment horizontal="center"/>
    </xf>
    <xf numFmtId="0" fontId="62" fillId="2" borderId="25" xfId="21" applyFont="1" applyFill="1" applyBorder="1" applyAlignment="1">
      <alignment horizontal="center"/>
    </xf>
    <xf numFmtId="166" fontId="58" fillId="35" borderId="0" xfId="113" applyNumberFormat="1" applyFont="1" applyFill="1" applyBorder="1" applyAlignment="1">
      <alignment horizontal="center"/>
    </xf>
    <xf numFmtId="166" fontId="58" fillId="35" borderId="17" xfId="113" applyNumberFormat="1" applyFont="1" applyFill="1" applyBorder="1" applyAlignment="1">
      <alignment horizontal="center"/>
    </xf>
    <xf numFmtId="0" fontId="62" fillId="2" borderId="26" xfId="21" applyFont="1" applyFill="1" applyBorder="1" applyAlignment="1">
      <alignment horizontal="center"/>
    </xf>
    <xf numFmtId="0" fontId="61" fillId="0" borderId="0" xfId="112" applyFont="1"/>
    <xf numFmtId="0" fontId="61" fillId="0" borderId="0" xfId="112" applyFont="1" applyAlignment="1">
      <alignment horizontal="center" vertical="center"/>
    </xf>
    <xf numFmtId="0" fontId="58" fillId="0" borderId="0" xfId="112" applyFont="1" applyAlignment="1">
      <alignment vertical="center"/>
    </xf>
    <xf numFmtId="0" fontId="62" fillId="2" borderId="13" xfId="112" applyFont="1" applyFill="1" applyBorder="1" applyAlignment="1">
      <alignment horizontal="center" vertical="center"/>
    </xf>
    <xf numFmtId="0" fontId="62" fillId="2" borderId="14" xfId="112" applyFont="1" applyFill="1" applyBorder="1" applyAlignment="1">
      <alignment horizontal="center" vertical="center"/>
    </xf>
    <xf numFmtId="172" fontId="62" fillId="2" borderId="15" xfId="112" applyNumberFormat="1" applyFont="1" applyFill="1" applyBorder="1" applyAlignment="1">
      <alignment horizontal="center" vertical="center"/>
    </xf>
    <xf numFmtId="166" fontId="58" fillId="3" borderId="13" xfId="113" applyNumberFormat="1" applyFont="1" applyFill="1" applyBorder="1" applyAlignment="1">
      <alignment horizontal="center" vertical="center"/>
    </xf>
    <xf numFmtId="166" fontId="58" fillId="3" borderId="14" xfId="113" applyNumberFormat="1" applyFont="1" applyFill="1" applyBorder="1" applyAlignment="1">
      <alignment horizontal="center" vertical="center"/>
    </xf>
    <xf numFmtId="166" fontId="58" fillId="3" borderId="15" xfId="113" applyNumberFormat="1" applyFont="1" applyFill="1" applyBorder="1" applyAlignment="1">
      <alignment horizontal="center" vertical="center"/>
    </xf>
    <xf numFmtId="0" fontId="62" fillId="2" borderId="16" xfId="112" applyFont="1" applyFill="1" applyBorder="1" applyAlignment="1">
      <alignment horizontal="center" vertical="center"/>
    </xf>
    <xf numFmtId="166" fontId="58" fillId="35" borderId="16" xfId="113" applyNumberFormat="1" applyFont="1" applyFill="1" applyBorder="1" applyAlignment="1">
      <alignment horizontal="center" vertical="center"/>
    </xf>
    <xf numFmtId="166" fontId="58" fillId="35" borderId="0" xfId="113" applyNumberFormat="1" applyFont="1" applyFill="1" applyBorder="1" applyAlignment="1">
      <alignment horizontal="center" vertical="center"/>
    </xf>
    <xf numFmtId="166" fontId="58" fillId="35" borderId="17" xfId="113" applyNumberFormat="1" applyFont="1" applyFill="1" applyBorder="1" applyAlignment="1">
      <alignment horizontal="center" vertical="center"/>
    </xf>
    <xf numFmtId="0" fontId="62" fillId="2" borderId="18" xfId="112" applyFont="1" applyFill="1" applyBorder="1" applyAlignment="1">
      <alignment horizontal="center" vertical="center"/>
    </xf>
    <xf numFmtId="166" fontId="58" fillId="3" borderId="18" xfId="113" applyNumberFormat="1" applyFont="1" applyFill="1" applyBorder="1" applyAlignment="1">
      <alignment horizontal="center" vertical="center"/>
    </xf>
    <xf numFmtId="166" fontId="58" fillId="3" borderId="19" xfId="113" applyNumberFormat="1" applyFont="1" applyFill="1" applyBorder="1" applyAlignment="1">
      <alignment horizontal="center" vertical="center"/>
    </xf>
    <xf numFmtId="166" fontId="58" fillId="3" borderId="20" xfId="113" applyNumberFormat="1" applyFont="1" applyFill="1" applyBorder="1" applyAlignment="1">
      <alignment horizontal="center" vertical="center"/>
    </xf>
    <xf numFmtId="166" fontId="58" fillId="0" borderId="0" xfId="112" applyNumberFormat="1" applyFont="1"/>
    <xf numFmtId="0" fontId="64" fillId="0" borderId="0" xfId="112" applyFont="1" applyAlignment="1">
      <alignment horizontal="center"/>
    </xf>
    <xf numFmtId="0" fontId="58" fillId="0" borderId="0" xfId="112" applyFont="1" applyAlignment="1">
      <alignment horizontal="center"/>
    </xf>
    <xf numFmtId="0" fontId="62" fillId="2" borderId="13" xfId="112" applyFont="1" applyFill="1" applyBorder="1" applyAlignment="1">
      <alignment horizontal="center"/>
    </xf>
    <xf numFmtId="0" fontId="62" fillId="2" borderId="14" xfId="112" applyFont="1" applyFill="1" applyBorder="1" applyAlignment="1">
      <alignment horizontal="center"/>
    </xf>
    <xf numFmtId="0" fontId="62" fillId="2" borderId="15" xfId="315" applyFont="1" applyFill="1" applyBorder="1" applyAlignment="1">
      <alignment horizontal="center"/>
    </xf>
    <xf numFmtId="0" fontId="73" fillId="0" borderId="0" xfId="112" applyFont="1"/>
    <xf numFmtId="0" fontId="58" fillId="0" borderId="13" xfId="315" applyFont="1" applyBorder="1" applyAlignment="1">
      <alignment horizontal="center"/>
    </xf>
    <xf numFmtId="168" fontId="58" fillId="0" borderId="14" xfId="113" applyNumberFormat="1" applyFont="1" applyBorder="1" applyAlignment="1">
      <alignment horizontal="center"/>
    </xf>
    <xf numFmtId="168" fontId="58" fillId="0" borderId="15" xfId="113" applyNumberFormat="1" applyFont="1" applyBorder="1" applyAlignment="1">
      <alignment horizontal="center"/>
    </xf>
    <xf numFmtId="43" fontId="58" fillId="0" borderId="0" xfId="113" applyFont="1"/>
    <xf numFmtId="43" fontId="58" fillId="0" borderId="0" xfId="112" applyNumberFormat="1" applyFont="1"/>
    <xf numFmtId="0" fontId="58" fillId="35" borderId="16" xfId="315" applyFont="1" applyFill="1" applyBorder="1" applyAlignment="1">
      <alignment horizontal="center"/>
    </xf>
    <xf numFmtId="168" fontId="58" fillId="35" borderId="0" xfId="113" applyNumberFormat="1" applyFont="1" applyFill="1" applyBorder="1" applyAlignment="1">
      <alignment horizontal="center"/>
    </xf>
    <xf numFmtId="168" fontId="58" fillId="35" borderId="17" xfId="113" applyNumberFormat="1" applyFont="1" applyFill="1" applyBorder="1" applyAlignment="1">
      <alignment horizontal="center"/>
    </xf>
    <xf numFmtId="0" fontId="58" fillId="0" borderId="16" xfId="315" applyFont="1" applyBorder="1" applyAlignment="1">
      <alignment horizontal="center"/>
    </xf>
    <xf numFmtId="168" fontId="58" fillId="0" borderId="0" xfId="113" applyNumberFormat="1" applyFont="1" applyBorder="1" applyAlignment="1">
      <alignment horizontal="center"/>
    </xf>
    <xf numFmtId="168" fontId="58" fillId="0" borderId="17" xfId="113" applyNumberFormat="1" applyFont="1" applyBorder="1" applyAlignment="1">
      <alignment horizontal="center"/>
    </xf>
    <xf numFmtId="0" fontId="58" fillId="35" borderId="16" xfId="112" applyFont="1" applyFill="1" applyBorder="1" applyAlignment="1">
      <alignment horizontal="center"/>
    </xf>
    <xf numFmtId="0" fontId="58" fillId="0" borderId="16" xfId="112" applyFont="1" applyBorder="1" applyAlignment="1">
      <alignment horizontal="center"/>
    </xf>
    <xf numFmtId="0" fontId="58" fillId="0" borderId="18" xfId="112" applyFont="1" applyBorder="1" applyAlignment="1">
      <alignment horizontal="center"/>
    </xf>
    <xf numFmtId="168" fontId="58" fillId="0" borderId="19" xfId="113" applyNumberFormat="1" applyFont="1" applyBorder="1" applyAlignment="1">
      <alignment horizontal="center"/>
    </xf>
    <xf numFmtId="168" fontId="58" fillId="0" borderId="20" xfId="113" applyNumberFormat="1" applyFont="1" applyBorder="1" applyAlignment="1">
      <alignment horizontal="center"/>
    </xf>
    <xf numFmtId="43" fontId="58" fillId="0" borderId="0" xfId="112" applyNumberFormat="1" applyFont="1" applyAlignment="1">
      <alignment horizontal="center"/>
    </xf>
    <xf numFmtId="3" fontId="58" fillId="0" borderId="16" xfId="3" applyNumberFormat="1" applyFont="1" applyBorder="1" applyAlignment="1">
      <alignment horizontal="center" vertical="center"/>
    </xf>
    <xf numFmtId="3" fontId="58" fillId="0" borderId="0" xfId="3" applyNumberFormat="1" applyFont="1" applyBorder="1" applyAlignment="1">
      <alignment horizontal="center" vertical="center"/>
    </xf>
    <xf numFmtId="3" fontId="58" fillId="0" borderId="17" xfId="3" applyNumberFormat="1" applyFont="1" applyBorder="1" applyAlignment="1">
      <alignment horizontal="center" vertical="center"/>
    </xf>
    <xf numFmtId="3" fontId="58" fillId="35" borderId="18" xfId="3" applyNumberFormat="1" applyFont="1" applyFill="1" applyBorder="1" applyAlignment="1">
      <alignment horizontal="center" vertical="center"/>
    </xf>
    <xf numFmtId="3" fontId="58" fillId="35" borderId="19" xfId="3" applyNumberFormat="1" applyFont="1" applyFill="1" applyBorder="1" applyAlignment="1">
      <alignment horizontal="center" vertical="center"/>
    </xf>
    <xf numFmtId="3" fontId="58" fillId="35" borderId="20" xfId="3" applyNumberFormat="1" applyFont="1" applyFill="1" applyBorder="1" applyAlignment="1">
      <alignment horizontal="center" vertical="center"/>
    </xf>
    <xf numFmtId="3" fontId="58" fillId="0" borderId="18" xfId="3" applyNumberFormat="1" applyFont="1" applyBorder="1" applyAlignment="1">
      <alignment horizontal="center" vertical="center"/>
    </xf>
    <xf numFmtId="3" fontId="58" fillId="0" borderId="19" xfId="3" applyNumberFormat="1" applyFont="1" applyBorder="1" applyAlignment="1">
      <alignment horizontal="center" vertical="center"/>
    </xf>
    <xf numFmtId="3" fontId="61" fillId="0" borderId="13" xfId="3" applyNumberFormat="1" applyFont="1" applyBorder="1" applyAlignment="1">
      <alignment horizontal="center" vertical="center"/>
    </xf>
    <xf numFmtId="3" fontId="61" fillId="0" borderId="14" xfId="3" applyNumberFormat="1" applyFont="1" applyBorder="1" applyAlignment="1">
      <alignment horizontal="center" vertical="center"/>
    </xf>
    <xf numFmtId="3" fontId="61" fillId="0" borderId="15" xfId="3" applyNumberFormat="1" applyFont="1" applyBorder="1" applyAlignment="1">
      <alignment horizontal="center" vertical="center"/>
    </xf>
    <xf numFmtId="3" fontId="61" fillId="35" borderId="18" xfId="3" applyNumberFormat="1" applyFont="1" applyFill="1" applyBorder="1" applyAlignment="1">
      <alignment horizontal="center" vertical="center"/>
    </xf>
    <xf numFmtId="3" fontId="61" fillId="35" borderId="19" xfId="3" applyNumberFormat="1" applyFont="1" applyFill="1" applyBorder="1" applyAlignment="1">
      <alignment horizontal="center" vertical="center"/>
    </xf>
    <xf numFmtId="3" fontId="61" fillId="35" borderId="20" xfId="3" applyNumberFormat="1" applyFont="1" applyFill="1" applyBorder="1" applyAlignment="1">
      <alignment horizontal="center" vertical="center"/>
    </xf>
    <xf numFmtId="3" fontId="61" fillId="0" borderId="16" xfId="3" applyNumberFormat="1" applyFont="1" applyFill="1" applyBorder="1" applyAlignment="1">
      <alignment horizontal="center" vertical="center"/>
    </xf>
    <xf numFmtId="3" fontId="61" fillId="0" borderId="0" xfId="3" applyNumberFormat="1" applyFont="1" applyFill="1" applyBorder="1" applyAlignment="1">
      <alignment horizontal="center" vertical="center"/>
    </xf>
    <xf numFmtId="3" fontId="61" fillId="0" borderId="17" xfId="3" applyNumberFormat="1" applyFont="1" applyFill="1" applyBorder="1" applyAlignment="1">
      <alignment horizontal="center" vertical="center"/>
    </xf>
    <xf numFmtId="3" fontId="58" fillId="0" borderId="18" xfId="273" applyNumberFormat="1" applyFont="1" applyBorder="1"/>
    <xf numFmtId="3" fontId="58" fillId="0" borderId="19" xfId="273" applyNumberFormat="1" applyFont="1" applyBorder="1"/>
    <xf numFmtId="3" fontId="61" fillId="0" borderId="19" xfId="3" applyNumberFormat="1" applyFont="1" applyFill="1" applyBorder="1" applyAlignment="1">
      <alignment horizontal="center" vertical="center"/>
    </xf>
    <xf numFmtId="3" fontId="58" fillId="0" borderId="16" xfId="273" applyNumberFormat="1" applyFont="1" applyBorder="1"/>
    <xf numFmtId="3" fontId="58" fillId="0" borderId="0" xfId="273" applyNumberFormat="1" applyFont="1"/>
    <xf numFmtId="3" fontId="58" fillId="0" borderId="13" xfId="3" applyNumberFormat="1" applyFont="1" applyBorder="1" applyAlignment="1">
      <alignment horizontal="center" vertical="center"/>
    </xf>
    <xf numFmtId="3" fontId="58" fillId="0" borderId="14" xfId="3" applyNumberFormat="1" applyFont="1" applyBorder="1" applyAlignment="1">
      <alignment horizontal="center" vertical="center"/>
    </xf>
    <xf numFmtId="3" fontId="58" fillId="0" borderId="15" xfId="3" applyNumberFormat="1" applyFont="1" applyBorder="1" applyAlignment="1">
      <alignment horizontal="center" vertical="center"/>
    </xf>
    <xf numFmtId="3" fontId="58" fillId="0" borderId="0" xfId="0" applyNumberFormat="1" applyFont="1"/>
    <xf numFmtId="3" fontId="58" fillId="0" borderId="0" xfId="274" applyNumberFormat="1" applyFont="1"/>
    <xf numFmtId="3" fontId="72" fillId="35" borderId="16" xfId="3" applyNumberFormat="1" applyFont="1" applyFill="1" applyBorder="1" applyAlignment="1">
      <alignment horizontal="center" vertical="center"/>
    </xf>
    <xf numFmtId="3" fontId="72" fillId="35" borderId="0" xfId="3" applyNumberFormat="1" applyFont="1" applyFill="1" applyBorder="1" applyAlignment="1">
      <alignment horizontal="center" vertical="center"/>
    </xf>
    <xf numFmtId="3" fontId="72" fillId="35" borderId="17" xfId="3" applyNumberFormat="1" applyFont="1" applyFill="1" applyBorder="1" applyAlignment="1">
      <alignment horizontal="center" vertical="center"/>
    </xf>
    <xf numFmtId="3" fontId="72" fillId="0" borderId="16" xfId="3" applyNumberFormat="1" applyFont="1" applyFill="1" applyBorder="1" applyAlignment="1">
      <alignment horizontal="center" vertical="center"/>
    </xf>
    <xf numFmtId="3" fontId="72" fillId="0" borderId="0" xfId="3" applyNumberFormat="1" applyFont="1" applyFill="1" applyBorder="1" applyAlignment="1">
      <alignment horizontal="center" vertical="center"/>
    </xf>
    <xf numFmtId="3" fontId="72" fillId="0" borderId="17" xfId="3" applyNumberFormat="1" applyFont="1" applyFill="1" applyBorder="1" applyAlignment="1">
      <alignment horizontal="center" vertical="center"/>
    </xf>
    <xf numFmtId="3" fontId="72" fillId="35" borderId="18" xfId="3" applyNumberFormat="1" applyFont="1" applyFill="1" applyBorder="1" applyAlignment="1">
      <alignment horizontal="center" vertical="center"/>
    </xf>
    <xf numFmtId="3" fontId="72" fillId="35" borderId="19" xfId="3" applyNumberFormat="1" applyFont="1" applyFill="1" applyBorder="1" applyAlignment="1">
      <alignment horizontal="center" vertical="center"/>
    </xf>
    <xf numFmtId="3" fontId="72" fillId="35" borderId="20" xfId="3" applyNumberFormat="1" applyFont="1" applyFill="1" applyBorder="1" applyAlignment="1">
      <alignment horizontal="center" vertical="center"/>
    </xf>
    <xf numFmtId="3" fontId="58" fillId="0" borderId="20" xfId="3" applyNumberFormat="1" applyFont="1" applyBorder="1" applyAlignment="1">
      <alignment horizontal="center" vertical="center"/>
    </xf>
    <xf numFmtId="0" fontId="59" fillId="2" borderId="14" xfId="273" applyFont="1" applyFill="1" applyBorder="1" applyAlignment="1">
      <alignment horizontal="center"/>
    </xf>
    <xf numFmtId="172" fontId="59" fillId="2" borderId="14" xfId="273" applyNumberFormat="1" applyFont="1" applyFill="1" applyBorder="1" applyAlignment="1">
      <alignment horizontal="center"/>
    </xf>
    <xf numFmtId="172" fontId="59" fillId="2" borderId="15" xfId="273" applyNumberFormat="1" applyFont="1" applyFill="1" applyBorder="1" applyAlignment="1">
      <alignment horizontal="center"/>
    </xf>
    <xf numFmtId="0" fontId="59" fillId="2" borderId="13" xfId="273" applyFont="1" applyFill="1" applyBorder="1" applyAlignment="1">
      <alignment horizontal="center"/>
    </xf>
    <xf numFmtId="0" fontId="59" fillId="2" borderId="0" xfId="273" applyFont="1" applyFill="1" applyAlignment="1">
      <alignment horizontal="center" vertical="center"/>
    </xf>
    <xf numFmtId="0" fontId="59" fillId="2" borderId="14" xfId="277" applyFont="1" applyFill="1" applyBorder="1" applyAlignment="1">
      <alignment horizontal="center"/>
    </xf>
    <xf numFmtId="172" fontId="59" fillId="2" borderId="14" xfId="277" applyNumberFormat="1" applyFont="1" applyFill="1" applyBorder="1" applyAlignment="1">
      <alignment horizontal="center"/>
    </xf>
    <xf numFmtId="172" fontId="59" fillId="2" borderId="15" xfId="277" applyNumberFormat="1" applyFont="1" applyFill="1" applyBorder="1" applyAlignment="1">
      <alignment horizontal="center"/>
    </xf>
    <xf numFmtId="0" fontId="59" fillId="2" borderId="13" xfId="277" applyFont="1" applyFill="1" applyBorder="1" applyAlignment="1">
      <alignment horizontal="center"/>
    </xf>
    <xf numFmtId="0" fontId="59" fillId="2" borderId="14" xfId="275" applyFont="1" applyFill="1" applyBorder="1" applyAlignment="1">
      <alignment horizontal="center"/>
    </xf>
    <xf numFmtId="172" fontId="59" fillId="2" borderId="14" xfId="275" applyNumberFormat="1" applyFont="1" applyFill="1" applyBorder="1" applyAlignment="1">
      <alignment horizontal="center"/>
    </xf>
    <xf numFmtId="0" fontId="59" fillId="2" borderId="13" xfId="275" applyFont="1" applyFill="1" applyBorder="1" applyAlignment="1">
      <alignment horizontal="center"/>
    </xf>
    <xf numFmtId="0" fontId="59" fillId="2" borderId="0" xfId="273" applyFont="1" applyFill="1" applyAlignment="1">
      <alignment horizontal="center"/>
    </xf>
    <xf numFmtId="172" fontId="59" fillId="2" borderId="0" xfId="273" applyNumberFormat="1" applyFont="1" applyFill="1" applyAlignment="1">
      <alignment horizontal="center"/>
    </xf>
    <xf numFmtId="0" fontId="64" fillId="0" borderId="0" xfId="284" applyFont="1" applyAlignment="1">
      <alignment horizontal="left" vertical="center" wrapText="1"/>
    </xf>
    <xf numFmtId="0" fontId="67" fillId="2" borderId="14" xfId="303" applyFont="1" applyFill="1" applyBorder="1" applyAlignment="1">
      <alignment horizontal="center"/>
    </xf>
    <xf numFmtId="172" fontId="67" fillId="2" borderId="14" xfId="303" applyNumberFormat="1" applyFont="1" applyFill="1" applyBorder="1" applyAlignment="1">
      <alignment horizontal="center"/>
    </xf>
    <xf numFmtId="0" fontId="67" fillId="2" borderId="13" xfId="303" applyFont="1" applyFill="1" applyBorder="1" applyAlignment="1">
      <alignment horizontal="center"/>
    </xf>
    <xf numFmtId="0" fontId="59" fillId="2" borderId="14" xfId="306" applyFont="1" applyFill="1" applyBorder="1" applyAlignment="1">
      <alignment horizontal="center"/>
    </xf>
    <xf numFmtId="172" fontId="59" fillId="2" borderId="14" xfId="306" applyNumberFormat="1" applyFont="1" applyFill="1" applyBorder="1" applyAlignment="1">
      <alignment horizontal="center"/>
    </xf>
    <xf numFmtId="0" fontId="59" fillId="2" borderId="13" xfId="306" applyFont="1" applyFill="1" applyBorder="1" applyAlignment="1">
      <alignment horizontal="center"/>
    </xf>
    <xf numFmtId="172" fontId="67" fillId="2" borderId="14" xfId="275" applyNumberFormat="1" applyFont="1" applyFill="1" applyBorder="1" applyAlignment="1">
      <alignment horizontal="center"/>
    </xf>
    <xf numFmtId="172" fontId="67" fillId="2" borderId="15" xfId="275" applyNumberFormat="1" applyFont="1" applyFill="1" applyBorder="1" applyAlignment="1">
      <alignment horizontal="center"/>
    </xf>
    <xf numFmtId="0" fontId="67" fillId="2" borderId="13" xfId="275" applyFont="1" applyFill="1" applyBorder="1" applyAlignment="1">
      <alignment horizontal="center"/>
    </xf>
    <xf numFmtId="0" fontId="67" fillId="2" borderId="14" xfId="275" applyFont="1" applyFill="1" applyBorder="1" applyAlignment="1">
      <alignment horizontal="center"/>
    </xf>
    <xf numFmtId="0" fontId="86" fillId="2" borderId="14" xfId="217" applyFont="1" applyFill="1" applyBorder="1" applyAlignment="1">
      <alignment horizontal="center"/>
    </xf>
    <xf numFmtId="0" fontId="86" fillId="2" borderId="14" xfId="217" applyNumberFormat="1" applyFont="1" applyFill="1" applyBorder="1" applyAlignment="1">
      <alignment horizontal="center"/>
    </xf>
    <xf numFmtId="0" fontId="86" fillId="2" borderId="13" xfId="217" applyFont="1" applyFill="1" applyBorder="1" applyAlignment="1">
      <alignment horizontal="center"/>
    </xf>
    <xf numFmtId="0" fontId="62" fillId="2" borderId="14" xfId="125" applyFont="1" applyFill="1" applyBorder="1" applyAlignment="1">
      <alignment horizontal="center"/>
    </xf>
    <xf numFmtId="172" fontId="62" fillId="2" borderId="14" xfId="125" applyNumberFormat="1" applyFont="1" applyFill="1" applyBorder="1" applyAlignment="1">
      <alignment horizontal="center"/>
    </xf>
    <xf numFmtId="172" fontId="62" fillId="2" borderId="15" xfId="125" applyNumberFormat="1" applyFont="1" applyFill="1" applyBorder="1" applyAlignment="1">
      <alignment horizontal="center"/>
    </xf>
    <xf numFmtId="0" fontId="62" fillId="2" borderId="13" xfId="125" applyFont="1" applyFill="1" applyBorder="1" applyAlignment="1">
      <alignment horizontal="center"/>
    </xf>
    <xf numFmtId="0" fontId="93" fillId="2" borderId="14" xfId="125" applyFont="1" applyFill="1" applyBorder="1" applyAlignment="1">
      <alignment horizontal="center"/>
    </xf>
    <xf numFmtId="172" fontId="93" fillId="2" borderId="14" xfId="125" applyNumberFormat="1" applyFont="1" applyFill="1" applyBorder="1" applyAlignment="1">
      <alignment horizontal="center"/>
    </xf>
    <xf numFmtId="0" fontId="71" fillId="0" borderId="0" xfId="125" applyFont="1" applyAlignment="1">
      <alignment horizontal="center"/>
    </xf>
    <xf numFmtId="0" fontId="93" fillId="2" borderId="13" xfId="125" applyFont="1" applyFill="1" applyBorder="1" applyAlignment="1">
      <alignment horizontal="center"/>
    </xf>
    <xf numFmtId="172" fontId="93" fillId="2" borderId="0" xfId="125" applyNumberFormat="1" applyFont="1" applyFill="1" applyAlignment="1">
      <alignment horizontal="center"/>
    </xf>
    <xf numFmtId="3" fontId="61" fillId="0" borderId="13" xfId="3" applyNumberFormat="1" applyFont="1" applyFill="1" applyBorder="1" applyAlignment="1">
      <alignment horizontal="center" vertical="center"/>
    </xf>
    <xf numFmtId="3" fontId="61" fillId="0" borderId="14" xfId="3" applyNumberFormat="1" applyFont="1" applyFill="1" applyBorder="1" applyAlignment="1">
      <alignment horizontal="center" vertical="center"/>
    </xf>
    <xf numFmtId="3" fontId="61" fillId="0" borderId="15" xfId="3" applyNumberFormat="1" applyFont="1" applyFill="1" applyBorder="1" applyAlignment="1">
      <alignment horizontal="center" vertical="center"/>
    </xf>
    <xf numFmtId="0" fontId="1" fillId="0" borderId="0" xfId="294" applyFont="1"/>
    <xf numFmtId="0" fontId="1" fillId="0" borderId="0" xfId="309" applyFont="1" applyAlignment="1">
      <alignment vertical="center"/>
    </xf>
  </cellXfs>
  <cellStyles count="316">
    <cellStyle name="20% - Accent1" xfId="54" builtinId="30" customBuiltin="1"/>
    <cellStyle name="20% - Accent1 2" xfId="90" xr:uid="{8A55F86E-7F2C-411C-8C60-58C26506240B}"/>
    <cellStyle name="20% - Accent2" xfId="58" builtinId="34" customBuiltin="1"/>
    <cellStyle name="20% - Accent2 2" xfId="93" xr:uid="{9B97621C-1088-4406-BB17-B9F686A6178F}"/>
    <cellStyle name="20% - Accent3" xfId="62" builtinId="38" customBuiltin="1"/>
    <cellStyle name="20% - Accent3 2" xfId="96" xr:uid="{30417D71-61A8-4CDF-9A88-46F6E9AD59C0}"/>
    <cellStyle name="20% - Accent4" xfId="66" builtinId="42" customBuiltin="1"/>
    <cellStyle name="20% - Accent4 2" xfId="99" xr:uid="{47501C4E-44CA-4092-B518-D4955A6C2BEE}"/>
    <cellStyle name="20% - Accent5" xfId="70" builtinId="46" customBuiltin="1"/>
    <cellStyle name="20% - Accent5 2" xfId="102" xr:uid="{E0BD7853-FF46-4644-BE31-65EB3AAAB161}"/>
    <cellStyle name="20% - Accent6" xfId="74" builtinId="50" customBuiltin="1"/>
    <cellStyle name="20% - Accent6 2" xfId="105" xr:uid="{C9DBA3BC-A53E-43C1-AFF8-97D07A4DC1AC}"/>
    <cellStyle name="40% - Accent1" xfId="55" builtinId="31" customBuiltin="1"/>
    <cellStyle name="40% - Accent1 2" xfId="91" xr:uid="{74CB66DA-D370-4059-82CF-7073F258F8AC}"/>
    <cellStyle name="40% - Accent2" xfId="59" builtinId="35" customBuiltin="1"/>
    <cellStyle name="40% - Accent2 2" xfId="94" xr:uid="{8AC82A7F-0B9B-4C68-BD45-C38BA7EDF0B2}"/>
    <cellStyle name="40% - Accent3" xfId="63" builtinId="39" customBuiltin="1"/>
    <cellStyle name="40% - Accent3 2" xfId="97" xr:uid="{064A5AD4-2A24-4B30-BC79-F145B173477D}"/>
    <cellStyle name="40% - Accent4" xfId="67" builtinId="43" customBuiltin="1"/>
    <cellStyle name="40% - Accent4 2" xfId="100" xr:uid="{EF93C142-4365-4392-AFE7-D2A63B290300}"/>
    <cellStyle name="40% - Accent5" xfId="71" builtinId="47" customBuiltin="1"/>
    <cellStyle name="40% - Accent5 2" xfId="103" xr:uid="{AECB47C4-8C56-40C2-B262-BA0DE3E52829}"/>
    <cellStyle name="40% - Accent6" xfId="75" builtinId="51" customBuiltin="1"/>
    <cellStyle name="40% - Accent6 2" xfId="106" xr:uid="{86198566-7548-485E-A41B-3B767311FD87}"/>
    <cellStyle name="60% - Accent1" xfId="56" builtinId="32" customBuiltin="1"/>
    <cellStyle name="60% - Accent1 2" xfId="92" xr:uid="{A7072402-199C-4A3C-9FBC-2253F71B741F}"/>
    <cellStyle name="60% - Accent2" xfId="60" builtinId="36" customBuiltin="1"/>
    <cellStyle name="60% - Accent2 2" xfId="95" xr:uid="{CBF2A83C-B875-4240-9B50-821EF5988244}"/>
    <cellStyle name="60% - Accent3" xfId="64" builtinId="40" customBuiltin="1"/>
    <cellStyle name="60% - Accent3 2" xfId="98" xr:uid="{5ECACAC1-5A1E-4D84-B70B-2D64C2F6D2A8}"/>
    <cellStyle name="60% - Accent4" xfId="68" builtinId="44" customBuiltin="1"/>
    <cellStyle name="60% - Accent4 2" xfId="101" xr:uid="{D56F4D24-E442-4406-A8EA-E4438494C6E6}"/>
    <cellStyle name="60% - Accent5" xfId="72" builtinId="48" customBuiltin="1"/>
    <cellStyle name="60% - Accent5 2" xfId="104" xr:uid="{BF48CE90-D4B4-41EF-9D34-236B4A474411}"/>
    <cellStyle name="60% - Accent6" xfId="76" builtinId="52" customBuiltin="1"/>
    <cellStyle name="60% - Accent6 2" xfId="107" xr:uid="{7FC4D641-C39B-4E89-BAD9-A20DACFE521E}"/>
    <cellStyle name="Accent1" xfId="53" builtinId="29" customBuiltin="1"/>
    <cellStyle name="Accent2" xfId="57" builtinId="33" customBuiltin="1"/>
    <cellStyle name="Accent3" xfId="61" builtinId="37" customBuiltin="1"/>
    <cellStyle name="Accent4" xfId="65" builtinId="41" customBuiltin="1"/>
    <cellStyle name="Accent5" xfId="69" builtinId="45" customBuiltin="1"/>
    <cellStyle name="Accent6" xfId="73" builtinId="49" customBuiltin="1"/>
    <cellStyle name="Bad" xfId="43" builtinId="27" customBuiltin="1"/>
    <cellStyle name="Calculation" xfId="47" builtinId="22" customBuiltin="1"/>
    <cellStyle name="Check Cell" xfId="49" builtinId="23" customBuiltin="1"/>
    <cellStyle name="Comma 10" xfId="238" xr:uid="{2D15853D-D2DC-4B2E-BF17-4417CE4F7E17}"/>
    <cellStyle name="Comma 11" xfId="260" xr:uid="{D63AB263-0904-43DD-9320-D0A3DF0CC5E9}"/>
    <cellStyle name="Comma 12" xfId="288" xr:uid="{D14B56B0-9792-4E05-983C-C47D1DCB46B3}"/>
    <cellStyle name="Comma 13" xfId="301" xr:uid="{0B649478-3000-4E48-8770-CC474FD7F44E}"/>
    <cellStyle name="Comma 14" xfId="308" xr:uid="{66A7348F-54D7-42A8-A157-2F0155415142}"/>
    <cellStyle name="Comma 2" xfId="3" xr:uid="{E83B70B0-69EF-4295-9F8B-D03519DEF266}"/>
    <cellStyle name="Comma 2 2" xfId="23" xr:uid="{7291E352-D05F-47C4-B2D7-3BB64A4C64BE}"/>
    <cellStyle name="Comma 2 2 2" xfId="139" xr:uid="{6173FD3E-2E7D-43AD-8814-3E5B52B385EC}"/>
    <cellStyle name="Comma 2 2 3" xfId="160" xr:uid="{97589925-5CEC-4910-960F-AA4AEFFCED90}"/>
    <cellStyle name="Comma 2 2 4" xfId="223" xr:uid="{E044EAF3-B7EE-419B-A522-992AA0C51BD8}"/>
    <cellStyle name="Comma 2 2 5" xfId="239" xr:uid="{D46D79A6-47F0-46FB-907B-BDCAC83178F6}"/>
    <cellStyle name="Comma 2 2 6" xfId="261" xr:uid="{AE653404-D931-427B-834B-57679D904457}"/>
    <cellStyle name="Comma 2 2 7" xfId="266" xr:uid="{42F2FEC0-0C37-43A5-8841-CA6D8B29F2E8}"/>
    <cellStyle name="Comma 2 2 8" xfId="291" xr:uid="{883A36AB-E51F-439E-9782-3B5FBA1ADE20}"/>
    <cellStyle name="Comma 2 3" xfId="176" xr:uid="{6A87CE80-58B2-4D4F-B282-87F01E944388}"/>
    <cellStyle name="Comma 2 3 2" xfId="189" xr:uid="{F47CCC9D-BF56-4301-9252-65C063DF61DC}"/>
    <cellStyle name="Comma 2 4" xfId="314" xr:uid="{AD823785-4E0B-4D0B-B438-4910A10907B8}"/>
    <cellStyle name="Comma 2 5" xfId="215" xr:uid="{41298E7A-7C30-4DE7-899B-82E25B826256}"/>
    <cellStyle name="Comma 3" xfId="18" xr:uid="{B8782EDE-411A-4390-B934-6C753CCDC72D}"/>
    <cellStyle name="Comma 3 2" xfId="213" xr:uid="{A64D1E0D-27EB-44C1-8815-5C6D21B8AE4B}"/>
    <cellStyle name="Comma 4" xfId="138" xr:uid="{BF88CC17-98F8-4C6C-88A1-B36ECA17432B}"/>
    <cellStyle name="Comma 5" xfId="25" xr:uid="{50421248-14EE-45D2-A9ED-E96BCD138F81}"/>
    <cellStyle name="Comma 5 2" xfId="28" xr:uid="{CD32C331-1676-4072-BED5-45F701F7A12F}"/>
    <cellStyle name="Comma 5 2 2" xfId="113" xr:uid="{1A43ABD0-4893-40DA-9D04-9753D83B9969}"/>
    <cellStyle name="Comma 5 3" xfId="88" xr:uid="{06CFC120-B36F-415E-9D11-B81165A7A61C}"/>
    <cellStyle name="Comma 5 3 2" xfId="221" xr:uid="{778DB805-1A4B-4A89-9189-CD23E148675D}"/>
    <cellStyle name="Comma 5 4" xfId="111" xr:uid="{AEA5D320-831B-487E-84FD-3FA390AAC499}"/>
    <cellStyle name="Comma 5 5" xfId="141" xr:uid="{51D59CB2-5A42-4858-A2A8-A437A2C4C321}"/>
    <cellStyle name="Comma 5 6" xfId="162" xr:uid="{63392AE0-9A73-45D0-8F48-FD41155FBEE6}"/>
    <cellStyle name="Comma 5 7" xfId="192" xr:uid="{EEE22EFB-B8D3-4935-83ED-B3D0DC80BA01}"/>
    <cellStyle name="Comma 5 8" xfId="243" xr:uid="{7B7C237E-4DD2-492F-AB94-FFA110249475}"/>
    <cellStyle name="Comma 5 9" xfId="265" xr:uid="{2F23A94D-5D4F-4D73-814C-9F7E51164A30}"/>
    <cellStyle name="Comma 6" xfId="22" xr:uid="{FBEE7189-DEE6-40FE-8347-F61E8D7B6449}"/>
    <cellStyle name="Comma 6 2" xfId="109" xr:uid="{8849843B-5B91-48A8-B399-7A9D43D9F68A}"/>
    <cellStyle name="Comma 7" xfId="31" xr:uid="{33AC1A1A-113B-4770-8CB4-D3011753148A}"/>
    <cellStyle name="Comma 7 2" xfId="33" xr:uid="{4BAB9138-4D22-4503-80F8-053DDD023300}"/>
    <cellStyle name="Comma 7 2 2" xfId="114" xr:uid="{11FEA1F2-81B9-4A10-B2CB-E714A12C9D41}"/>
    <cellStyle name="Comma 7 3" xfId="35" xr:uid="{D4E904F5-D6E0-46C2-A257-B6BC84D4F7F6}"/>
    <cellStyle name="Comma 7 3 2" xfId="116" xr:uid="{846DD8FB-A28E-45E5-BEA3-FEC2B9865845}"/>
    <cellStyle name="Comma 7 4" xfId="80" xr:uid="{65574223-BA27-4EC8-91AD-6042AA6337F8}"/>
    <cellStyle name="Comma 7 4 2" xfId="120" xr:uid="{5539F3E9-29E7-4176-BA29-9D2D15726EF2}"/>
    <cellStyle name="Comma 7 5" xfId="82" xr:uid="{07993EEA-5D11-4E7F-B346-A91D0A8ECA13}"/>
    <cellStyle name="Comma 7 5 2" xfId="122" xr:uid="{A8F9C4A0-FABB-46A0-831A-A1F043DDE011}"/>
    <cellStyle name="Comma 7 6" xfId="86" xr:uid="{17FAA4D5-BBCB-46C8-BF79-81FA885CCA50}"/>
    <cellStyle name="Comma 8" xfId="159" xr:uid="{AD2550F4-5E75-4F23-B6D5-789FABFDC21A}"/>
    <cellStyle name="Comma 9" xfId="188" xr:uid="{9085F10C-FBAA-47DF-B7C4-9D04CEE6E02F}"/>
    <cellStyle name="Currency 2" xfId="84" xr:uid="{C5DF796B-30B0-428D-AC80-ADF9C6EBF633}"/>
    <cellStyle name="Currency 2 2" xfId="15" xr:uid="{4B261E8D-E195-46BF-BE4B-1895F7B82FD3}"/>
    <cellStyle name="Currency 2 2 2" xfId="136" xr:uid="{7C957B2D-A6B6-461C-AC34-696C5A920A75}"/>
    <cellStyle name="Currency 2 2 3" xfId="155" xr:uid="{07BEB820-DF42-4C6D-8CA5-BED5C5DDDA6D}"/>
    <cellStyle name="Currency 2 2 4" xfId="171" xr:uid="{116727EF-6AC4-4CEF-A0E8-0CA5B9C221CD}"/>
    <cellStyle name="Currency 2 2 5" xfId="186" xr:uid="{14E9E943-D70A-42A2-953A-2DC485624916}"/>
    <cellStyle name="Currency 2 2 6" xfId="204" xr:uid="{FE70B07C-C372-41CA-850D-00C210A9BCB9}"/>
    <cellStyle name="Currency 2 2 7" xfId="233" xr:uid="{811DD70A-8F90-438E-8F69-94DD0C0593E7}"/>
    <cellStyle name="Currency 2 2 8" xfId="256" xr:uid="{94FE86C8-6071-48A6-BE6A-56E99FC3FEB7}"/>
    <cellStyle name="Currency 2 2 9" xfId="285" xr:uid="{B4FAEC75-D1A8-41A0-967D-085F7D9FD63D}"/>
    <cellStyle name="Currency 2 3" xfId="272" xr:uid="{89DCDA68-3621-4372-A760-6C3A2CDC91F4}"/>
    <cellStyle name="Currency 3" xfId="214" xr:uid="{1D22A337-BE4F-4E4B-9FBA-B0D6BBE3723C}"/>
    <cellStyle name="Data cell (odd row)" xfId="16" xr:uid="{358D12FC-1F75-4DB3-B5D1-7B539E7A79FC}"/>
    <cellStyle name="Explanatory Text" xfId="51" builtinId="53" customBuiltin="1"/>
    <cellStyle name="Good" xfId="42" builtinId="26" customBuiltin="1"/>
    <cellStyle name="Heading 1" xfId="38" builtinId="16" customBuiltin="1"/>
    <cellStyle name="Heading 2" xfId="39" builtinId="17" customBuiltin="1"/>
    <cellStyle name="Heading 3" xfId="40" builtinId="18" customBuiltin="1"/>
    <cellStyle name="Heading 4" xfId="41" builtinId="19" customBuiltin="1"/>
    <cellStyle name="Hyperlink" xfId="9" builtinId="8"/>
    <cellStyle name="Hyperlink 2" xfId="79" xr:uid="{203A4A60-9A8D-49E5-A4E7-EB0CAAD64A00}"/>
    <cellStyle name="Hyperlink 2 2" xfId="7" xr:uid="{01E91FC6-8E5E-4C0A-A6F2-980768B4AA85}"/>
    <cellStyle name="Hyperlink 2 3" xfId="156" xr:uid="{3B1F4F98-5321-4295-A1C9-C190BFC12104}"/>
    <cellStyle name="Hyperlink 3" xfId="30" xr:uid="{6141B78D-492E-455A-A53E-2DC8A3B93C80}"/>
    <cellStyle name="Input" xfId="45" builtinId="20" customBuiltin="1"/>
    <cellStyle name="Linked Cell" xfId="48" builtinId="24" customBuiltin="1"/>
    <cellStyle name="Neutral" xfId="44" builtinId="28" customBuiltin="1"/>
    <cellStyle name="Normal" xfId="0" builtinId="0"/>
    <cellStyle name="Normal 10" xfId="174" xr:uid="{8ADB0681-672A-4BB2-827C-E85F37ADECAD}"/>
    <cellStyle name="Normal 10 2" xfId="27" xr:uid="{D1ABA2ED-C90C-468E-B9D0-0D6570CF836F}"/>
    <cellStyle name="Normal 10 2 2" xfId="140" xr:uid="{0A9C483E-A5C9-499D-94A7-61057B039537}"/>
    <cellStyle name="Normal 10 2 2 2" xfId="205" xr:uid="{121660FB-96BA-478C-9173-50673013549E}"/>
    <cellStyle name="Normal 10 2 2 3" xfId="242" xr:uid="{83F10B19-1CCE-4D9F-B446-94D2B9B728B4}"/>
    <cellStyle name="Normal 10 2 2 4" xfId="264" xr:uid="{29F6FB7D-79F8-42F4-B049-6DD1D97B1D37}"/>
    <cellStyle name="Normal 10 2 2 5" xfId="269" xr:uid="{C7C6732C-7572-4E46-867E-5C71B02F6FFA}"/>
    <cellStyle name="Normal 10 2 2 6" xfId="294" xr:uid="{81892872-ABD8-4751-AC1A-89737AEE4745}"/>
    <cellStyle name="Normal 10 2 3" xfId="161" xr:uid="{58622F91-8CEE-4020-83DC-22C462DC2FAA}"/>
    <cellStyle name="Normal 10 2 4" xfId="177" xr:uid="{295D7802-875D-4894-A743-DA60DA2BAF40}"/>
    <cellStyle name="Normal 10 2 5" xfId="190" xr:uid="{C1249CE9-795C-4A30-8B6F-89FD457F054F}"/>
    <cellStyle name="Normal 10 3" xfId="240" xr:uid="{9A949717-F3BE-44A0-BC4E-1C5A8E8C4184}"/>
    <cellStyle name="Normal 10 4" xfId="216" xr:uid="{64D4523F-EFF8-4E12-A516-2BF5200A9B26}"/>
    <cellStyle name="Normal 10 5" xfId="262" xr:uid="{CF108613-A21B-4226-9632-89F921FEBCA9}"/>
    <cellStyle name="Normal 10 6" xfId="267" xr:uid="{B3BF9222-609F-46DD-9BB3-A0B8F9E45D96}"/>
    <cellStyle name="Normal 10 7" xfId="292" xr:uid="{123D526E-3DC2-46D0-91F4-F6FDDB26E11E}"/>
    <cellStyle name="Normal 10 8" xfId="315" xr:uid="{384D80A7-10F8-4421-B7E9-2FE2749CB7AD}"/>
    <cellStyle name="Normal 11" xfId="157" xr:uid="{11EDFFEA-D861-4001-8D84-2B413A9CADBC}"/>
    <cellStyle name="Normal 12" xfId="244" xr:uid="{BEEB60AF-9868-4710-8732-AD33F60B9035}"/>
    <cellStyle name="Normal 12 2" xfId="222" xr:uid="{D47DE254-C435-456A-8C26-6784114BBCED}"/>
    <cellStyle name="Normal 13" xfId="209" xr:uid="{D95635B0-1327-4754-992B-08BEEACA20CE}"/>
    <cellStyle name="Normal 14" xfId="219" xr:uid="{B6D31EF4-ECFE-416E-9FA4-D86628979CA7}"/>
    <cellStyle name="Normal 14 3" xfId="311" xr:uid="{17D6FAAB-944E-4EA1-92CB-D144EC72FF29}"/>
    <cellStyle name="Normal 15" xfId="295" xr:uid="{A9C613AB-BE51-4E82-8F7D-868F9AD633D0}"/>
    <cellStyle name="Normal 16" xfId="279" xr:uid="{44A6EC49-5B3A-481B-8F46-C349509D7A85}"/>
    <cellStyle name="Normal 17" xfId="302" xr:uid="{8915FACF-E34E-4DB6-95FC-622DCA3427CB}"/>
    <cellStyle name="Normal 18" xfId="309" xr:uid="{61E26271-A709-4F32-8940-1EBBC5044373}"/>
    <cellStyle name="Normal 19" xfId="312" xr:uid="{A6F6A012-1DC7-46B4-AA0F-6EB131E78438}"/>
    <cellStyle name="Normal 2" xfId="19" xr:uid="{31EB12AE-DE72-4211-91C7-988F4DBCE8D6}"/>
    <cellStyle name="Normal 2 2" xfId="1" xr:uid="{72E45D89-1C90-4F8F-A7E7-317A8849AE8A}"/>
    <cellStyle name="Normal 2 2 10" xfId="193" xr:uid="{C7AF8988-8801-4EB5-8D4D-5E4230E1015D}"/>
    <cellStyle name="Normal 2 2 11" xfId="196" xr:uid="{8938AC0E-719B-42AC-9EA5-BDC827F7849C}"/>
    <cellStyle name="Normal 2 2 12" xfId="225" xr:uid="{4F3517D1-B349-4E2F-A1C6-E573651CB433}"/>
    <cellStyle name="Normal 2 2 13" xfId="245" xr:uid="{1B2E4721-4846-4B7B-9BF6-1F3C0B9108A5}"/>
    <cellStyle name="Normal 2 2 14" xfId="273" xr:uid="{AD3657BE-329F-4D66-A779-C972CCC5AEF4}"/>
    <cellStyle name="Normal 2 2 15" xfId="296" xr:uid="{42D2A8F1-25D7-4CFF-BE92-528721B21238}"/>
    <cellStyle name="Normal 2 2 16" xfId="303" xr:uid="{4E14F8C7-025D-493E-9A68-4CBDB05AB6F0}"/>
    <cellStyle name="Normal 2 2 2" xfId="4" xr:uid="{5807FC08-E506-4ED3-92F0-BEED7369E229}"/>
    <cellStyle name="Normal 2 2 2 10" xfId="198" xr:uid="{17FAB4D8-2A4D-414E-8DCA-AA1592A39010}"/>
    <cellStyle name="Normal 2 2 2 11" xfId="226" xr:uid="{B0567FEF-5B30-4D19-9B56-E9EFA0745489}"/>
    <cellStyle name="Normal 2 2 2 12" xfId="247" xr:uid="{368738E6-C6CF-48C8-B869-F6F23B913D67}"/>
    <cellStyle name="Normal 2 2 2 13" xfId="275" xr:uid="{5DC7C874-4622-462B-9282-94F277696695}"/>
    <cellStyle name="Normal 2 2 2 2" xfId="8" xr:uid="{EBA2A9E3-8391-4C5A-9C8F-1F0B1C032BBF}"/>
    <cellStyle name="Normal 2 2 2 2 2" xfId="133" xr:uid="{373E55C8-ED99-4817-994D-F2690236A8CF}"/>
    <cellStyle name="Normal 2 2 2 2 3" xfId="152" xr:uid="{1E2DBF73-8BFA-4002-9009-13283486EE0A}"/>
    <cellStyle name="Normal 2 2 2 2 3 2" xfId="191" xr:uid="{87B3B356-1609-4F63-B475-377170084CB3}"/>
    <cellStyle name="Normal 2 2 2 2 3 3" xfId="207" xr:uid="{55B73070-3C6C-4727-8F81-356A18972023}"/>
    <cellStyle name="Normal 2 2 2 2 3 4" xfId="241" xr:uid="{66122BA1-B18E-4566-BAE2-831104D1FEB6}"/>
    <cellStyle name="Normal 2 2 2 2 3 5" xfId="263" xr:uid="{8A4BFBF9-8640-4428-969F-0BFD7B4A0065}"/>
    <cellStyle name="Normal 2 2 2 2 3 6" xfId="268" xr:uid="{7030104E-F0A3-4A47-A22A-D224B8547B5E}"/>
    <cellStyle name="Normal 2 2 2 2 3 7" xfId="293" xr:uid="{B0A9B3A0-2D9D-492E-BC63-80157B86EFC3}"/>
    <cellStyle name="Normal 2 2 2 2 4" xfId="167" xr:uid="{7B47F610-653B-47C7-96A3-5E03EABD4F99}"/>
    <cellStyle name="Normal 2 2 2 2 5" xfId="289" xr:uid="{BA6BD216-4AC4-4346-8B76-1CC6FD282ADB}"/>
    <cellStyle name="Normal 2 2 2 3" xfId="125" xr:uid="{989A9092-1180-4D52-B213-14C64B447B51}"/>
    <cellStyle name="Normal 2 2 2 3 2" xfId="211" xr:uid="{763B525E-7583-44F4-8310-B6E20EAE3ABF}"/>
    <cellStyle name="Normal 2 2 2 3 2 2" xfId="217" xr:uid="{D70604A3-6380-4E3C-B87F-9BBABC07456C}"/>
    <cellStyle name="Normal 2 2 2 3 2 3" xfId="236" xr:uid="{2C5F137C-F9B4-483E-9335-511B667C8352}"/>
    <cellStyle name="Normal 2 2 2 3 2 3 2" xfId="259" xr:uid="{99A5CDAB-9DE3-4F72-87A4-5CBEF5C3E526}"/>
    <cellStyle name="Normal 2 2 2 3 2 3 3" xfId="287" xr:uid="{A1283015-73F2-4734-A62D-38D3F481CAE6}"/>
    <cellStyle name="Normal 2 2 2 3 2 3 4" xfId="300" xr:uid="{E19118C6-F4CB-408D-9BE4-315A23316608}"/>
    <cellStyle name="Normal 2 2 2 3 2 3 5" xfId="307" xr:uid="{ADE00EBA-411B-4809-8886-A671342FE739}"/>
    <cellStyle name="Normal 2 2 2 3 2 4" xfId="250" xr:uid="{F5EE6433-1589-4D2D-8626-08E8B8A0C496}"/>
    <cellStyle name="Normal 2 2 2 3 2 5" xfId="278" xr:uid="{864711C6-21F3-4795-9CCB-0CEBA5E6FD5D}"/>
    <cellStyle name="Normal 2 2 2 4" xfId="129" xr:uid="{C796C9A1-A1E5-4945-8E25-B36B03B64725}"/>
    <cellStyle name="Normal 2 2 2 5" xfId="144" xr:uid="{701EFC91-7094-45F0-942B-CB771E443246}"/>
    <cellStyle name="Normal 2 2 2 6" xfId="148" xr:uid="{250CD52A-9C34-4584-906B-24AF1DEB9744}"/>
    <cellStyle name="Normal 2 2 2 7" xfId="163" xr:uid="{9F196245-4971-4298-9B4E-0B4AB6F5DBD0}"/>
    <cellStyle name="Normal 2 2 2 8" xfId="180" xr:uid="{83CF9F87-5A1F-414B-B0FE-F640A26A7030}"/>
    <cellStyle name="Normal 2 2 2 9" xfId="195" xr:uid="{5B2D59F8-38E3-49E8-8A19-BE228765183B}"/>
    <cellStyle name="Normal 2 2 3" xfId="12" xr:uid="{E8241AEA-97F4-44A1-9360-FF79DB104CA6}"/>
    <cellStyle name="Normal 2 2 3 10" xfId="283" xr:uid="{1085AEA0-2CFF-476B-B7B5-FA5C32455BA2}"/>
    <cellStyle name="Normal 2 2 3 2" xfId="14" xr:uid="{830375D7-0B5E-4582-B1D7-18FC09B45620}"/>
    <cellStyle name="Normal 2 2 3 2 2" xfId="135" xr:uid="{F96A3D62-C3CE-4590-A351-0621D2988BFA}"/>
    <cellStyle name="Normal 2 2 3 2 3" xfId="154" xr:uid="{BB65B5BA-9A30-4E78-983F-CFFF0704633A}"/>
    <cellStyle name="Normal 2 2 3 2 4" xfId="170" xr:uid="{26BF0984-7613-4F48-9B44-B1FC269936FD}"/>
    <cellStyle name="Normal 2 2 3 2 5" xfId="185" xr:uid="{562BFBDC-D3B3-4381-B505-FDB93F4DEB8C}"/>
    <cellStyle name="Normal 2 2 3 2 6" xfId="203" xr:uid="{01421EBE-6065-4CB8-A390-9AEF5FB90308}"/>
    <cellStyle name="Normal 2 2 3 2 7" xfId="232" xr:uid="{CAC7652E-48F4-4A8C-AB28-764AA63B60A5}"/>
    <cellStyle name="Normal 2 2 3 2 8" xfId="255" xr:uid="{95533771-4475-45C1-98A9-242844689D18}"/>
    <cellStyle name="Normal 2 2 3 2 9" xfId="284" xr:uid="{E81D741A-EB84-4104-8AC3-8B97DD7307D0}"/>
    <cellStyle name="Normal 2 2 3 3" xfId="134" xr:uid="{132152C4-144B-48ED-A3A4-40B5C831E743}"/>
    <cellStyle name="Normal 2 2 3 4" xfId="153" xr:uid="{73ECA709-17E6-4621-8425-48264E82EF06}"/>
    <cellStyle name="Normal 2 2 3 5" xfId="168" xr:uid="{E135C58B-9EB5-4910-AEF6-696405786180}"/>
    <cellStyle name="Normal 2 2 3 6" xfId="184" xr:uid="{A6386AA4-CB19-412A-B851-8F86A0EB4577}"/>
    <cellStyle name="Normal 2 2 3 7" xfId="202" xr:uid="{FC5ABA92-75F0-4635-BB58-B3DA1FAE08F9}"/>
    <cellStyle name="Normal 2 2 3 8" xfId="231" xr:uid="{B10EF727-670C-4F73-89F5-EDBE68A6DF43}"/>
    <cellStyle name="Normal 2 2 3 9" xfId="254" xr:uid="{D2FB86D5-6B8B-4B39-A78A-C09364A4A183}"/>
    <cellStyle name="Normal 2 2 4" xfId="108" xr:uid="{5FAD3BE8-43A7-48CB-A5B6-FBDDFBE0567A}"/>
    <cellStyle name="Normal 2 2 5" xfId="13" xr:uid="{A105D97C-367A-4DAC-8203-20DECF0ECC89}"/>
    <cellStyle name="Normal 2 2 6" xfId="127" xr:uid="{350F124B-72C3-47E7-8453-997A456191FD}"/>
    <cellStyle name="Normal 2 2 7" xfId="143" xr:uid="{DC20F6F9-9D6B-44E2-9B89-0464897781F6}"/>
    <cellStyle name="Normal 2 2 7 2" xfId="210" xr:uid="{BC65C879-A0FE-4344-A0F4-C19A97020ABB}"/>
    <cellStyle name="Normal 2 2 7 2 2" xfId="235" xr:uid="{9FF0590D-416C-40C2-9D46-299277254E8E}"/>
    <cellStyle name="Normal 2 2 7 2 2 2" xfId="258" xr:uid="{3D6DAA81-6535-4C80-BF27-2C614043BF95}"/>
    <cellStyle name="Normal 2 2 7 2 2 3" xfId="286" xr:uid="{767771CE-BF11-4F2F-841C-CA5B862C58A6}"/>
    <cellStyle name="Normal 2 2 7 2 2 4" xfId="299" xr:uid="{8216FDA2-196C-4487-8804-8B061E759FD2}"/>
    <cellStyle name="Normal 2 2 7 2 2 5" xfId="306" xr:uid="{E815C5E4-0B73-4F14-9AC0-56F5C0E46059}"/>
    <cellStyle name="Normal 2 2 7 2 3" xfId="249" xr:uid="{86331638-FDAD-4AB4-BA3C-6F3E9D13338D}"/>
    <cellStyle name="Normal 2 2 7 2 4" xfId="277" xr:uid="{006E73C6-621A-4871-974D-843081EEFAF2}"/>
    <cellStyle name="Normal 2 2 8" xfId="146" xr:uid="{1F0D9949-F379-4E3E-849A-52F02135B43C}"/>
    <cellStyle name="Normal 2 2 9" xfId="178" xr:uid="{0409658D-6719-4C5C-9272-FDCA8D7EB14C}"/>
    <cellStyle name="Normal 2 3" xfId="142" xr:uid="{84D870C6-9F22-445A-932D-401E40F86026}"/>
    <cellStyle name="Normal 2 3 2" xfId="20" xr:uid="{39C65878-1A47-4B55-A4B5-A41CEE62143E}"/>
    <cellStyle name="Normal 2 3 2 2" xfId="137" xr:uid="{5566305B-84A8-4C01-9EA2-772B3F2F7563}"/>
    <cellStyle name="Normal 2 3 2 3" xfId="158" xr:uid="{DBA09EEC-6EA6-42C1-9CE1-FA41BA25709C}"/>
    <cellStyle name="Normal 2 3 2 4" xfId="187" xr:uid="{98F14323-17ED-464B-8107-0DB5AEBABC69}"/>
    <cellStyle name="Normal 2 3 2 5" xfId="208" xr:uid="{7EB08EB9-5286-4B3C-BFA6-A853E99EDEE8}"/>
    <cellStyle name="Normal 2 3 2 6" xfId="237" xr:uid="{F0EB03E0-B5A0-42DD-A2CD-5FDEB1DCEA78}"/>
    <cellStyle name="Normal 2 3 2 7" xfId="257" xr:uid="{C834075E-D895-4059-87C9-CD7A699B3DA7}"/>
    <cellStyle name="Normal 2 3 2 8" xfId="290" xr:uid="{8C01B7B9-EA6B-4A91-AB20-32282278DBD4}"/>
    <cellStyle name="Normal 2 4" xfId="224" xr:uid="{6FD6A7CE-47FD-44DD-B02B-21F6D4C2BA10}"/>
    <cellStyle name="Normal 2 4 2" xfId="234" xr:uid="{018C256E-1A5A-4F05-8D4C-C66710BBB561}"/>
    <cellStyle name="Normal 2 4 2 2" xfId="248" xr:uid="{AFE22AF2-B14B-4FB0-99FE-B69E949D4F94}"/>
    <cellStyle name="Normal 2 4 2 3" xfId="276" xr:uid="{BA3BB335-5D68-42A3-8650-7193CCD93DAD}"/>
    <cellStyle name="Normal 2 4 2 4" xfId="298" xr:uid="{A68C1828-2014-43F1-855E-1FDC34E5781D}"/>
    <cellStyle name="Normal 2 4 2 5" xfId="305" xr:uid="{D2218389-4338-4813-ABE5-9B8AEE68A9A0}"/>
    <cellStyle name="Normal 2 5 4" xfId="310" xr:uid="{E6E3BAA7-8933-42B6-BCE7-37263F37D526}"/>
    <cellStyle name="Normal 2 6" xfId="21" xr:uid="{C4514FDB-11A1-4502-B49F-FA58B88DD444}"/>
    <cellStyle name="Normal 2 6 2" xfId="124" xr:uid="{87AC4AFB-CBD0-4361-A482-F5AD7201B3C4}"/>
    <cellStyle name="Normal 2 6 3" xfId="175" xr:uid="{BC812F89-149F-44F9-8527-078BEB317626}"/>
    <cellStyle name="Normal 3" xfId="5" xr:uid="{8E7FD9CD-EBE8-4DE9-9FCE-BA2963C04903}"/>
    <cellStyle name="Normal 3 10" xfId="251" xr:uid="{AB0EBD99-32EA-4EC0-9C48-2457686445EB}"/>
    <cellStyle name="Normal 3 11" xfId="280" xr:uid="{E15E419A-9C30-4ACE-9CA4-9BEB2217370C}"/>
    <cellStyle name="Normal 3 2" xfId="6" xr:uid="{44142A00-047A-490B-9074-695CF363CBEA}"/>
    <cellStyle name="Normal 3 3" xfId="17" xr:uid="{A5856C42-5BA2-43C3-B5FB-3E32B5C4CAB7}"/>
    <cellStyle name="Normal 3 3 2" xfId="212" xr:uid="{AB6D9871-C575-4B04-B6E5-19F8427DD35C}"/>
    <cellStyle name="Normal 3 4" xfId="130" xr:uid="{49B2FC3A-AFD9-4BEA-A383-B0C74A9BD1E8}"/>
    <cellStyle name="Normal 3 5" xfId="149" xr:uid="{47EEF66C-7FBE-4D61-8117-BC67D0E298BA}"/>
    <cellStyle name="Normal 3 6" xfId="169" xr:uid="{F0C41591-A03C-4627-BBC6-58A8EB627C3C}"/>
    <cellStyle name="Normal 3 7" xfId="181" xr:uid="{6F725F15-AC77-49B9-A3BC-71CB409265AA}"/>
    <cellStyle name="Normal 3 8" xfId="199" xr:uid="{2403033A-D8B0-4F75-A2F3-DB351328D3B4}"/>
    <cellStyle name="Normal 3 9" xfId="228" xr:uid="{129916E5-534C-4084-8CD7-B5E96132CC00}"/>
    <cellStyle name="Normal 4" xfId="11" xr:uid="{89F84950-C9D4-482E-8C56-906123999F95}"/>
    <cellStyle name="Normal 4 10" xfId="281" xr:uid="{08C20EBF-7D0F-42D6-A2AC-2748EED67BE8}"/>
    <cellStyle name="Normal 4 2" xfId="131" xr:uid="{9A4A7493-12E3-47A9-B54B-084547838C1B}"/>
    <cellStyle name="Normal 4 3" xfId="150" xr:uid="{7E793026-0C15-4CF0-91C9-53F3C83EBBA6}"/>
    <cellStyle name="Normal 4 4" xfId="164" xr:uid="{6D01A60C-FA68-4E2A-B2D6-D7DC9BCDB28E}"/>
    <cellStyle name="Normal 4 5" xfId="182" xr:uid="{4E8355D3-9B78-4D8B-B05A-10A37A57C01F}"/>
    <cellStyle name="Normal 4 6" xfId="200" xr:uid="{CF2611D5-B25E-4153-9EBC-173400733D9B}"/>
    <cellStyle name="Normal 4 7" xfId="229" xr:uid="{6E86ED99-07B6-4262-B9A0-AA0DDB8F6FEB}"/>
    <cellStyle name="Normal 4 8" xfId="252" xr:uid="{E5481B0A-354A-44CE-AFCC-BFBD47BEB05A}"/>
    <cellStyle name="Normal 4 9" xfId="270" xr:uid="{54ECDEB4-FEFD-4380-8360-CFB75B534553}"/>
    <cellStyle name="Normal 5" xfId="77" xr:uid="{9010E58C-F1DC-44CD-AD16-E41EE94BDD77}"/>
    <cellStyle name="Normal 5 2" xfId="26" xr:uid="{66035135-7972-431C-9930-628971AC008D}"/>
    <cellStyle name="Normal 5 2 2" xfId="112" xr:uid="{E58C983F-8084-47FA-9361-5B2B510B4165}"/>
    <cellStyle name="Normal 5 3" xfId="118" xr:uid="{704E74EE-5E5C-4283-AF96-838EE6C1212B}"/>
    <cellStyle name="Normal 6" xfId="24" xr:uid="{8EBC40EC-D1A1-4DF2-A374-06B0891573DF}"/>
    <cellStyle name="Normal 6 2" xfId="110" xr:uid="{21F6F39F-BBF2-45DC-9E77-F354009E61EE}"/>
    <cellStyle name="Normal 7" xfId="32" xr:uid="{E967A038-3107-4848-B969-90C31E8A7D61}"/>
    <cellStyle name="Normal 7 2" xfId="34" xr:uid="{A9A1CC57-D3AD-4535-AE2D-0E26A59025A3}"/>
    <cellStyle name="Normal 7 2 2" xfId="115" xr:uid="{AE3C485E-D004-45FC-B50F-69872B5BF6C0}"/>
    <cellStyle name="Normal 7 3" xfId="36" xr:uid="{5834130C-6FA3-444B-8324-20E208B9269D}"/>
    <cellStyle name="Normal 7 3 2" xfId="117" xr:uid="{0FD65911-680E-44FA-8C86-F05ABFEA739C}"/>
    <cellStyle name="Normal 7 4" xfId="81" xr:uid="{CB772A2E-EFDA-4FC8-AFA1-CB96C507FED4}"/>
    <cellStyle name="Normal 7 4 2" xfId="121" xr:uid="{950F5928-8051-46F0-85D5-FA398C34CE29}"/>
    <cellStyle name="Normal 7 5" xfId="83" xr:uid="{196F5FD3-7B2C-4289-840E-0F7B395849B1}"/>
    <cellStyle name="Normal 7 5 2" xfId="123" xr:uid="{80EE3811-B9C0-42DB-95DD-5B61052E82B6}"/>
    <cellStyle name="Normal 7 6" xfId="87" xr:uid="{D23E1F7C-8553-4B79-8091-81990CA316FE}"/>
    <cellStyle name="Normal 8" xfId="126" xr:uid="{18D9AEE7-092C-4913-8090-D49B45CB9396}"/>
    <cellStyle name="Normal 9" xfId="172" xr:uid="{812B30DB-CA9A-4D72-B4DC-2C03F4FE2F63}"/>
    <cellStyle name="Note 2" xfId="78" xr:uid="{819EEFC3-F1EE-404A-8EF7-C873FC7CD17D}"/>
    <cellStyle name="Note 2 2" xfId="119" xr:uid="{FDACDE1E-8D9E-4A9B-B2DA-9AEC4825F56E}"/>
    <cellStyle name="Note 3" xfId="89" xr:uid="{2C446B88-392D-435F-88DC-DE5092200D07}"/>
    <cellStyle name="Output" xfId="46" builtinId="21" customBuiltin="1"/>
    <cellStyle name="Percent 10" xfId="179" xr:uid="{B0781396-BECE-48AE-BBBA-3A65DA8005B5}"/>
    <cellStyle name="Percent 11" xfId="194" xr:uid="{7280729A-231B-410F-A1C6-B759DA130371}"/>
    <cellStyle name="Percent 12" xfId="197" xr:uid="{03DF5856-EC9C-4D7A-98B3-291745072F70}"/>
    <cellStyle name="Percent 13" xfId="227" xr:uid="{1BFBC29F-5F23-4A14-B8E0-C3DFF22273AA}"/>
    <cellStyle name="Percent 14" xfId="246" xr:uid="{7F66088C-494A-48DE-866E-1862CD92E382}"/>
    <cellStyle name="Percent 15" xfId="271" xr:uid="{35E7D11E-08EA-40CD-B6D2-B5C3C383A9E7}"/>
    <cellStyle name="Percent 16" xfId="274" xr:uid="{56C97819-D5F5-4528-8110-A8FABD06D930}"/>
    <cellStyle name="Percent 17" xfId="297" xr:uid="{FD7DE94E-A8D4-4DAE-8B49-431955BDEC8E}"/>
    <cellStyle name="Percent 18" xfId="304" xr:uid="{4428B50E-2CFC-4BED-8B84-F0AE9840A993}"/>
    <cellStyle name="Percent 19" xfId="313" xr:uid="{58A06152-F26D-41FE-A82B-94FAB15A0347}"/>
    <cellStyle name="Percent 2" xfId="2" xr:uid="{2A91B41C-7523-47CD-94F4-B634FA307AA2}"/>
    <cellStyle name="Percent 2 2" xfId="85" xr:uid="{D4982AA9-491A-4126-99B4-8038F645D73B}"/>
    <cellStyle name="Percent 3" xfId="10" xr:uid="{269C560B-2163-4E9E-AF4F-13F8C8820591}"/>
    <cellStyle name="Percent 3 2" xfId="132" xr:uid="{09F26F92-4E00-4983-9DF9-4546D3316666}"/>
    <cellStyle name="Percent 3 3" xfId="151" xr:uid="{729B1E25-D6F8-44DB-AC44-5BA0BEC51B4A}"/>
    <cellStyle name="Percent 3 3 2" xfId="220" xr:uid="{84DD613E-60B7-420B-8E6C-96689AC989EE}"/>
    <cellStyle name="Percent 3 4" xfId="166" xr:uid="{ACFE30E5-EEA4-4E46-85D9-34A4F9627D9C}"/>
    <cellStyle name="Percent 3 5" xfId="183" xr:uid="{1DAC366F-106E-4AB9-AE16-9B206BF2ABE2}"/>
    <cellStyle name="Percent 3 6" xfId="201" xr:uid="{7047B468-A722-408C-8BC3-0E8ED64DDBE0}"/>
    <cellStyle name="Percent 3 7" xfId="230" xr:uid="{B87AD21B-73D6-4F53-9CF3-33C10A8DCB16}"/>
    <cellStyle name="Percent 3 8" xfId="253" xr:uid="{C703DB67-E3EC-428E-B7D3-62FB0D5D3E67}"/>
    <cellStyle name="Percent 3 9" xfId="282" xr:uid="{FE9FA002-41D6-42C3-8B59-B5BA2345C466}"/>
    <cellStyle name="Percent 4" xfId="29" xr:uid="{33A89171-3C25-4880-B2E0-DB254040A69D}"/>
    <cellStyle name="Percent 5" xfId="128" xr:uid="{1F17F9C6-8D3A-4F39-9A71-820A387FFE63}"/>
    <cellStyle name="Percent 5 2" xfId="206" xr:uid="{6A3033F4-3FBA-46AD-99FC-26935982E446}"/>
    <cellStyle name="Percent 6" xfId="145" xr:uid="{6C880F45-9C26-44D3-B146-C7B0EE3495B2}"/>
    <cellStyle name="Percent 6 2" xfId="218" xr:uid="{0917AE41-7C94-402E-81C7-6AE648022EA0}"/>
    <cellStyle name="Percent 7" xfId="147" xr:uid="{8CEC459C-5732-4799-8296-49C0B49A32FE}"/>
    <cellStyle name="Percent 8" xfId="165" xr:uid="{85D178EE-EAB4-4627-984E-EF2B5AD77CAD}"/>
    <cellStyle name="Percent 9" xfId="173" xr:uid="{EB85626A-FC80-40D1-8371-3EB084D031C7}"/>
    <cellStyle name="Title" xfId="37" builtinId="15" customBuiltin="1"/>
    <cellStyle name="Total" xfId="52" builtinId="25" customBuiltin="1"/>
    <cellStyle name="Warning Text" xfId="50" builtinId="11" customBuiltin="1"/>
  </cellStyles>
  <dxfs count="19">
    <dxf>
      <font>
        <u val="double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Activity'!$C$52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Activity'!$D$52:$AS$52</c:f>
              <c:numCache>
                <c:formatCode>"$"#,##0.0</c:formatCode>
                <c:ptCount val="42"/>
                <c:pt idx="0">
                  <c:v>15.56680737693701</c:v>
                </c:pt>
                <c:pt idx="1">
                  <c:v>20.754202440582006</c:v>
                </c:pt>
                <c:pt idx="2">
                  <c:v>17.277315611416977</c:v>
                </c:pt>
                <c:pt idx="3">
                  <c:v>20.750793231320937</c:v>
                </c:pt>
                <c:pt idx="4">
                  <c:v>21.490217904558953</c:v>
                </c:pt>
                <c:pt idx="5">
                  <c:v>21.392075768858994</c:v>
                </c:pt>
                <c:pt idx="6">
                  <c:v>23.164962676480993</c:v>
                </c:pt>
                <c:pt idx="7">
                  <c:v>20.583424403100032</c:v>
                </c:pt>
                <c:pt idx="8">
                  <c:v>21.845855721771997</c:v>
                </c:pt>
                <c:pt idx="9">
                  <c:v>26.242977180436998</c:v>
                </c:pt>
                <c:pt idx="10">
                  <c:v>18.602910551380027</c:v>
                </c:pt>
                <c:pt idx="11">
                  <c:v>16.858584259940987</c:v>
                </c:pt>
                <c:pt idx="12">
                  <c:v>19.054654379973904</c:v>
                </c:pt>
                <c:pt idx="13">
                  <c:v>23.186749973146991</c:v>
                </c:pt>
                <c:pt idx="14">
                  <c:v>25.224322281178967</c:v>
                </c:pt>
                <c:pt idx="15">
                  <c:v>23.332289021809</c:v>
                </c:pt>
                <c:pt idx="16">
                  <c:v>31.625057194593978</c:v>
                </c:pt>
                <c:pt idx="17">
                  <c:v>32.062406462325896</c:v>
                </c:pt>
                <c:pt idx="18">
                  <c:v>35.153497487693016</c:v>
                </c:pt>
                <c:pt idx="19">
                  <c:v>47.744698977305113</c:v>
                </c:pt>
                <c:pt idx="20">
                  <c:v>41.799820779280985</c:v>
                </c:pt>
                <c:pt idx="21">
                  <c:v>38.859952866747037</c:v>
                </c:pt>
                <c:pt idx="22">
                  <c:v>36.950665821302898</c:v>
                </c:pt>
                <c:pt idx="23">
                  <c:v>35.447854501237934</c:v>
                </c:pt>
                <c:pt idx="24">
                  <c:v>39.641958181929958</c:v>
                </c:pt>
                <c:pt idx="25">
                  <c:v>38.228224775282989</c:v>
                </c:pt>
                <c:pt idx="26">
                  <c:v>48.483504606114032</c:v>
                </c:pt>
                <c:pt idx="27">
                  <c:v>47.37673617009488</c:v>
                </c:pt>
                <c:pt idx="28">
                  <c:v>80.705817043499266</c:v>
                </c:pt>
                <c:pt idx="29">
                  <c:v>84.514779756288007</c:v>
                </c:pt>
                <c:pt idx="30">
                  <c:v>88.449184444453252</c:v>
                </c:pt>
                <c:pt idx="31">
                  <c:v>98.998928371623023</c:v>
                </c:pt>
                <c:pt idx="32">
                  <c:v>79.943151822931284</c:v>
                </c:pt>
                <c:pt idx="33">
                  <c:v>75.994098426862095</c:v>
                </c:pt>
                <c:pt idx="34">
                  <c:v>45.00116826892495</c:v>
                </c:pt>
                <c:pt idx="35">
                  <c:v>39.744356179338901</c:v>
                </c:pt>
                <c:pt idx="36">
                  <c:v>51.839484153781967</c:v>
                </c:pt>
                <c:pt idx="37">
                  <c:v>36.688046682870997</c:v>
                </c:pt>
                <c:pt idx="38">
                  <c:v>34.986925709551869</c:v>
                </c:pt>
                <c:pt idx="39">
                  <c:v>37.774600317806936</c:v>
                </c:pt>
                <c:pt idx="40">
                  <c:v>38.409650807643978</c:v>
                </c:pt>
                <c:pt idx="41">
                  <c:v>55.461618226607733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3-4A43-937C-B98DC97B4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'Deal Activity'!$C$53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Activity'!$D$53:$AS$53</c:f>
              <c:numCache>
                <c:formatCode>#,##0</c:formatCode>
                <c:ptCount val="42"/>
                <c:pt idx="0">
                  <c:v>2944</c:v>
                </c:pt>
                <c:pt idx="1">
                  <c:v>2760</c:v>
                </c:pt>
                <c:pt idx="2">
                  <c:v>2817</c:v>
                </c:pt>
                <c:pt idx="3">
                  <c:v>2745</c:v>
                </c:pt>
                <c:pt idx="4">
                  <c:v>3215</c:v>
                </c:pt>
                <c:pt idx="5">
                  <c:v>3123</c:v>
                </c:pt>
                <c:pt idx="6">
                  <c:v>2888</c:v>
                </c:pt>
                <c:pt idx="7">
                  <c:v>2810</c:v>
                </c:pt>
                <c:pt idx="8">
                  <c:v>3300</c:v>
                </c:pt>
                <c:pt idx="9">
                  <c:v>2753</c:v>
                </c:pt>
                <c:pt idx="10">
                  <c:v>2616</c:v>
                </c:pt>
                <c:pt idx="11">
                  <c:v>2529</c:v>
                </c:pt>
                <c:pt idx="12">
                  <c:v>3272</c:v>
                </c:pt>
                <c:pt idx="13">
                  <c:v>2963</c:v>
                </c:pt>
                <c:pt idx="14">
                  <c:v>2880</c:v>
                </c:pt>
                <c:pt idx="15">
                  <c:v>2891</c:v>
                </c:pt>
                <c:pt idx="16">
                  <c:v>3502</c:v>
                </c:pt>
                <c:pt idx="17">
                  <c:v>3056</c:v>
                </c:pt>
                <c:pt idx="18">
                  <c:v>2963</c:v>
                </c:pt>
                <c:pt idx="19">
                  <c:v>3207</c:v>
                </c:pt>
                <c:pt idx="20">
                  <c:v>3797</c:v>
                </c:pt>
                <c:pt idx="21">
                  <c:v>3344</c:v>
                </c:pt>
                <c:pt idx="22">
                  <c:v>3357</c:v>
                </c:pt>
                <c:pt idx="23">
                  <c:v>3304</c:v>
                </c:pt>
                <c:pt idx="24">
                  <c:v>3978</c:v>
                </c:pt>
                <c:pt idx="25">
                  <c:v>3054</c:v>
                </c:pt>
                <c:pt idx="26">
                  <c:v>3250</c:v>
                </c:pt>
                <c:pt idx="27">
                  <c:v>3661</c:v>
                </c:pt>
                <c:pt idx="28">
                  <c:v>5068</c:v>
                </c:pt>
                <c:pt idx="29">
                  <c:v>4652</c:v>
                </c:pt>
                <c:pt idx="30">
                  <c:v>4702</c:v>
                </c:pt>
                <c:pt idx="31">
                  <c:v>4896</c:v>
                </c:pt>
                <c:pt idx="32">
                  <c:v>5549</c:v>
                </c:pt>
                <c:pt idx="33">
                  <c:v>4577</c:v>
                </c:pt>
                <c:pt idx="34">
                  <c:v>4030</c:v>
                </c:pt>
                <c:pt idx="35">
                  <c:v>3796</c:v>
                </c:pt>
                <c:pt idx="36">
                  <c:v>4128</c:v>
                </c:pt>
                <c:pt idx="37">
                  <c:v>3652</c:v>
                </c:pt>
                <c:pt idx="38">
                  <c:v>3365</c:v>
                </c:pt>
                <c:pt idx="39">
                  <c:v>3517</c:v>
                </c:pt>
                <c:pt idx="40">
                  <c:v>3638</c:v>
                </c:pt>
                <c:pt idx="41">
                  <c:v>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3-4A43-937C-B98DC97B410D}"/>
            </c:ext>
          </c:extLst>
        </c:ser>
        <c:ser>
          <c:idx val="2"/>
          <c:order val="2"/>
          <c:tx>
            <c:strRef>
              <c:f>'Deal Activity'!$C$54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Activity'!$D$54:$AS$54</c:f>
              <c:numCache>
                <c:formatCode>#,##0</c:formatCode>
                <c:ptCount val="42"/>
                <c:pt idx="0">
                  <c:v>1049</c:v>
                </c:pt>
                <c:pt idx="1">
                  <c:v>889</c:v>
                </c:pt>
                <c:pt idx="2">
                  <c:v>1091</c:v>
                </c:pt>
                <c:pt idx="3">
                  <c:v>1036</c:v>
                </c:pt>
                <c:pt idx="4">
                  <c:v>1145</c:v>
                </c:pt>
                <c:pt idx="5">
                  <c:v>1137</c:v>
                </c:pt>
                <c:pt idx="6">
                  <c:v>1077</c:v>
                </c:pt>
                <c:pt idx="7">
                  <c:v>1059</c:v>
                </c:pt>
                <c:pt idx="8">
                  <c:v>1208</c:v>
                </c:pt>
                <c:pt idx="9">
                  <c:v>974</c:v>
                </c:pt>
                <c:pt idx="10">
                  <c:v>937</c:v>
                </c:pt>
                <c:pt idx="11">
                  <c:v>935</c:v>
                </c:pt>
                <c:pt idx="12">
                  <c:v>1192</c:v>
                </c:pt>
                <c:pt idx="13">
                  <c:v>1023</c:v>
                </c:pt>
                <c:pt idx="14">
                  <c:v>1069</c:v>
                </c:pt>
                <c:pt idx="15">
                  <c:v>1102</c:v>
                </c:pt>
                <c:pt idx="16">
                  <c:v>1223</c:v>
                </c:pt>
                <c:pt idx="17">
                  <c:v>1073</c:v>
                </c:pt>
                <c:pt idx="18">
                  <c:v>1042</c:v>
                </c:pt>
                <c:pt idx="19">
                  <c:v>1214</c:v>
                </c:pt>
                <c:pt idx="20">
                  <c:v>1340</c:v>
                </c:pt>
                <c:pt idx="21">
                  <c:v>1177</c:v>
                </c:pt>
                <c:pt idx="22">
                  <c:v>1291</c:v>
                </c:pt>
                <c:pt idx="23">
                  <c:v>1236</c:v>
                </c:pt>
                <c:pt idx="24">
                  <c:v>1465</c:v>
                </c:pt>
                <c:pt idx="25">
                  <c:v>1113</c:v>
                </c:pt>
                <c:pt idx="26">
                  <c:v>1235</c:v>
                </c:pt>
                <c:pt idx="27">
                  <c:v>1416</c:v>
                </c:pt>
                <c:pt idx="28">
                  <c:v>1805</c:v>
                </c:pt>
                <c:pt idx="29">
                  <c:v>1784</c:v>
                </c:pt>
                <c:pt idx="30">
                  <c:v>1771</c:v>
                </c:pt>
                <c:pt idx="31">
                  <c:v>1881</c:v>
                </c:pt>
                <c:pt idx="32">
                  <c:v>2039</c:v>
                </c:pt>
                <c:pt idx="33">
                  <c:v>1784</c:v>
                </c:pt>
                <c:pt idx="34">
                  <c:v>1552</c:v>
                </c:pt>
                <c:pt idx="35">
                  <c:v>1365</c:v>
                </c:pt>
                <c:pt idx="36">
                  <c:v>1385</c:v>
                </c:pt>
                <c:pt idx="37">
                  <c:v>1288</c:v>
                </c:pt>
                <c:pt idx="38">
                  <c:v>1173</c:v>
                </c:pt>
                <c:pt idx="39">
                  <c:v>1178</c:v>
                </c:pt>
                <c:pt idx="40">
                  <c:v>1132</c:v>
                </c:pt>
                <c:pt idx="41">
                  <c:v>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3-4A43-937C-B98DC97B410D}"/>
            </c:ext>
          </c:extLst>
        </c:ser>
        <c:ser>
          <c:idx val="3"/>
          <c:order val="3"/>
          <c:tx>
            <c:strRef>
              <c:f>'Deal Activity'!$C$55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Activity'!$D$55:$AS$55</c:f>
              <c:numCache>
                <c:formatCode>#,##0</c:formatCode>
                <c:ptCount val="42"/>
                <c:pt idx="0">
                  <c:v>1149</c:v>
                </c:pt>
                <c:pt idx="1">
                  <c:v>1079</c:v>
                </c:pt>
                <c:pt idx="2">
                  <c:v>1050</c:v>
                </c:pt>
                <c:pt idx="3">
                  <c:v>1016</c:v>
                </c:pt>
                <c:pt idx="4">
                  <c:v>1183</c:v>
                </c:pt>
                <c:pt idx="5">
                  <c:v>1210</c:v>
                </c:pt>
                <c:pt idx="6">
                  <c:v>1092</c:v>
                </c:pt>
                <c:pt idx="7">
                  <c:v>1049</c:v>
                </c:pt>
                <c:pt idx="8">
                  <c:v>1205</c:v>
                </c:pt>
                <c:pt idx="9">
                  <c:v>1009</c:v>
                </c:pt>
                <c:pt idx="10">
                  <c:v>979</c:v>
                </c:pt>
                <c:pt idx="11">
                  <c:v>927</c:v>
                </c:pt>
                <c:pt idx="12">
                  <c:v>1189</c:v>
                </c:pt>
                <c:pt idx="13">
                  <c:v>1098</c:v>
                </c:pt>
                <c:pt idx="14">
                  <c:v>1032</c:v>
                </c:pt>
                <c:pt idx="15">
                  <c:v>1046</c:v>
                </c:pt>
                <c:pt idx="16">
                  <c:v>1281</c:v>
                </c:pt>
                <c:pt idx="17">
                  <c:v>1052</c:v>
                </c:pt>
                <c:pt idx="18">
                  <c:v>1039</c:v>
                </c:pt>
                <c:pt idx="19">
                  <c:v>1085</c:v>
                </c:pt>
                <c:pt idx="20">
                  <c:v>1251</c:v>
                </c:pt>
                <c:pt idx="21">
                  <c:v>1100</c:v>
                </c:pt>
                <c:pt idx="22">
                  <c:v>1054</c:v>
                </c:pt>
                <c:pt idx="23">
                  <c:v>1123</c:v>
                </c:pt>
                <c:pt idx="24">
                  <c:v>1219</c:v>
                </c:pt>
                <c:pt idx="25">
                  <c:v>870</c:v>
                </c:pt>
                <c:pt idx="26">
                  <c:v>986</c:v>
                </c:pt>
                <c:pt idx="27">
                  <c:v>1153</c:v>
                </c:pt>
                <c:pt idx="28">
                  <c:v>1597</c:v>
                </c:pt>
                <c:pt idx="29">
                  <c:v>1416</c:v>
                </c:pt>
                <c:pt idx="30">
                  <c:v>1469</c:v>
                </c:pt>
                <c:pt idx="31">
                  <c:v>1537</c:v>
                </c:pt>
                <c:pt idx="32">
                  <c:v>1743</c:v>
                </c:pt>
                <c:pt idx="33">
                  <c:v>1383</c:v>
                </c:pt>
                <c:pt idx="34">
                  <c:v>1268</c:v>
                </c:pt>
                <c:pt idx="35">
                  <c:v>1240</c:v>
                </c:pt>
                <c:pt idx="36">
                  <c:v>1290</c:v>
                </c:pt>
                <c:pt idx="37">
                  <c:v>1105</c:v>
                </c:pt>
                <c:pt idx="38">
                  <c:v>1065</c:v>
                </c:pt>
                <c:pt idx="39">
                  <c:v>1189</c:v>
                </c:pt>
                <c:pt idx="40">
                  <c:v>1240</c:v>
                </c:pt>
                <c:pt idx="41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13-4A43-937C-B98DC97B410D}"/>
            </c:ext>
          </c:extLst>
        </c:ser>
        <c:ser>
          <c:idx val="4"/>
          <c:order val="4"/>
          <c:tx>
            <c:strRef>
              <c:f>'Deal Activity'!$C$56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Activity'!$D$56:$AS$56</c:f>
              <c:numCache>
                <c:formatCode>#,##0</c:formatCode>
                <c:ptCount val="42"/>
                <c:pt idx="0">
                  <c:v>592</c:v>
                </c:pt>
                <c:pt idx="1">
                  <c:v>634</c:v>
                </c:pt>
                <c:pt idx="2">
                  <c:v>529</c:v>
                </c:pt>
                <c:pt idx="3">
                  <c:v>564</c:v>
                </c:pt>
                <c:pt idx="4">
                  <c:v>729</c:v>
                </c:pt>
                <c:pt idx="5">
                  <c:v>654</c:v>
                </c:pt>
                <c:pt idx="6">
                  <c:v>579</c:v>
                </c:pt>
                <c:pt idx="7">
                  <c:v>573</c:v>
                </c:pt>
                <c:pt idx="8">
                  <c:v>737</c:v>
                </c:pt>
                <c:pt idx="9">
                  <c:v>652</c:v>
                </c:pt>
                <c:pt idx="10">
                  <c:v>577</c:v>
                </c:pt>
                <c:pt idx="11">
                  <c:v>524</c:v>
                </c:pt>
                <c:pt idx="12">
                  <c:v>740</c:v>
                </c:pt>
                <c:pt idx="13">
                  <c:v>686</c:v>
                </c:pt>
                <c:pt idx="14">
                  <c:v>660</c:v>
                </c:pt>
                <c:pt idx="15">
                  <c:v>611</c:v>
                </c:pt>
                <c:pt idx="16">
                  <c:v>841</c:v>
                </c:pt>
                <c:pt idx="17">
                  <c:v>768</c:v>
                </c:pt>
                <c:pt idx="18">
                  <c:v>710</c:v>
                </c:pt>
                <c:pt idx="19">
                  <c:v>741</c:v>
                </c:pt>
                <c:pt idx="20">
                  <c:v>1025</c:v>
                </c:pt>
                <c:pt idx="21">
                  <c:v>881</c:v>
                </c:pt>
                <c:pt idx="22">
                  <c:v>833</c:v>
                </c:pt>
                <c:pt idx="23">
                  <c:v>791</c:v>
                </c:pt>
                <c:pt idx="24">
                  <c:v>1082</c:v>
                </c:pt>
                <c:pt idx="25">
                  <c:v>899</c:v>
                </c:pt>
                <c:pt idx="26">
                  <c:v>836</c:v>
                </c:pt>
                <c:pt idx="27">
                  <c:v>896</c:v>
                </c:pt>
                <c:pt idx="28">
                  <c:v>1431</c:v>
                </c:pt>
                <c:pt idx="29">
                  <c:v>1194</c:v>
                </c:pt>
                <c:pt idx="30">
                  <c:v>1228</c:v>
                </c:pt>
                <c:pt idx="31">
                  <c:v>1247</c:v>
                </c:pt>
                <c:pt idx="32">
                  <c:v>1516</c:v>
                </c:pt>
                <c:pt idx="33">
                  <c:v>1214</c:v>
                </c:pt>
                <c:pt idx="34">
                  <c:v>1039</c:v>
                </c:pt>
                <c:pt idx="35">
                  <c:v>983</c:v>
                </c:pt>
                <c:pt idx="36">
                  <c:v>1242</c:v>
                </c:pt>
                <c:pt idx="37">
                  <c:v>1066</c:v>
                </c:pt>
                <c:pt idx="38">
                  <c:v>958</c:v>
                </c:pt>
                <c:pt idx="39">
                  <c:v>982</c:v>
                </c:pt>
                <c:pt idx="40">
                  <c:v>1053</c:v>
                </c:pt>
                <c:pt idx="41">
                  <c:v>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13-4A43-937C-B98DC97B410D}"/>
            </c:ext>
          </c:extLst>
        </c:ser>
        <c:ser>
          <c:idx val="5"/>
          <c:order val="5"/>
          <c:tx>
            <c:strRef>
              <c:f>'Deal Activity'!$C$57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 Activity'!$D$57:$AS$57</c:f>
              <c:numCache>
                <c:formatCode>General</c:formatCode>
                <c:ptCount val="42"/>
                <c:pt idx="0">
                  <c:v>144</c:v>
                </c:pt>
                <c:pt idx="1">
                  <c:v>152</c:v>
                </c:pt>
                <c:pt idx="2">
                  <c:v>143</c:v>
                </c:pt>
                <c:pt idx="3">
                  <c:v>122</c:v>
                </c:pt>
                <c:pt idx="4">
                  <c:v>152</c:v>
                </c:pt>
                <c:pt idx="5">
                  <c:v>118</c:v>
                </c:pt>
                <c:pt idx="6">
                  <c:v>133</c:v>
                </c:pt>
                <c:pt idx="7">
                  <c:v>123</c:v>
                </c:pt>
                <c:pt idx="8">
                  <c:v>146</c:v>
                </c:pt>
                <c:pt idx="9">
                  <c:v>112</c:v>
                </c:pt>
                <c:pt idx="10">
                  <c:v>121</c:v>
                </c:pt>
                <c:pt idx="11">
                  <c:v>137</c:v>
                </c:pt>
                <c:pt idx="12">
                  <c:v>144</c:v>
                </c:pt>
                <c:pt idx="13">
                  <c:v>153</c:v>
                </c:pt>
                <c:pt idx="14">
                  <c:v>114</c:v>
                </c:pt>
                <c:pt idx="15">
                  <c:v>128</c:v>
                </c:pt>
                <c:pt idx="16">
                  <c:v>152</c:v>
                </c:pt>
                <c:pt idx="17">
                  <c:v>156</c:v>
                </c:pt>
                <c:pt idx="18">
                  <c:v>167</c:v>
                </c:pt>
                <c:pt idx="19">
                  <c:v>163</c:v>
                </c:pt>
                <c:pt idx="20">
                  <c:v>177</c:v>
                </c:pt>
                <c:pt idx="21">
                  <c:v>182</c:v>
                </c:pt>
                <c:pt idx="22">
                  <c:v>175</c:v>
                </c:pt>
                <c:pt idx="23">
                  <c:v>149</c:v>
                </c:pt>
                <c:pt idx="24">
                  <c:v>209</c:v>
                </c:pt>
                <c:pt idx="25">
                  <c:v>170</c:v>
                </c:pt>
                <c:pt idx="26">
                  <c:v>191</c:v>
                </c:pt>
                <c:pt idx="27">
                  <c:v>191</c:v>
                </c:pt>
                <c:pt idx="28">
                  <c:v>232</c:v>
                </c:pt>
                <c:pt idx="29">
                  <c:v>257</c:v>
                </c:pt>
                <c:pt idx="30">
                  <c:v>227</c:v>
                </c:pt>
                <c:pt idx="31">
                  <c:v>228</c:v>
                </c:pt>
                <c:pt idx="32">
                  <c:v>245</c:v>
                </c:pt>
                <c:pt idx="33">
                  <c:v>194</c:v>
                </c:pt>
                <c:pt idx="34">
                  <c:v>170</c:v>
                </c:pt>
                <c:pt idx="35">
                  <c:v>203</c:v>
                </c:pt>
                <c:pt idx="36">
                  <c:v>208</c:v>
                </c:pt>
                <c:pt idx="37">
                  <c:v>190</c:v>
                </c:pt>
                <c:pt idx="38">
                  <c:v>164</c:v>
                </c:pt>
                <c:pt idx="39">
                  <c:v>167</c:v>
                </c:pt>
                <c:pt idx="40">
                  <c:v>207</c:v>
                </c:pt>
                <c:pt idx="4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13-4A43-937C-B98DC97B4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456068080584729E-2"/>
          <c:y val="5.512489233419466E-2"/>
          <c:w val="0.65715517741322949"/>
          <c:h val="0.8720931588977733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Sector'!$C$8:$M$8</c:f>
              <c:numCache>
                <c:formatCode>#,##0</c:formatCode>
                <c:ptCount val="11"/>
                <c:pt idx="0">
                  <c:v>4357</c:v>
                </c:pt>
                <c:pt idx="1">
                  <c:v>4422</c:v>
                </c:pt>
                <c:pt idx="2">
                  <c:v>4032</c:v>
                </c:pt>
                <c:pt idx="3">
                  <c:v>4320</c:v>
                </c:pt>
                <c:pt idx="4">
                  <c:v>4693</c:v>
                </c:pt>
                <c:pt idx="5">
                  <c:v>5047</c:v>
                </c:pt>
                <c:pt idx="6">
                  <c:v>5194</c:v>
                </c:pt>
                <c:pt idx="7">
                  <c:v>7678</c:v>
                </c:pt>
                <c:pt idx="8">
                  <c:v>7282</c:v>
                </c:pt>
                <c:pt idx="9">
                  <c:v>5710</c:v>
                </c:pt>
                <c:pt idx="10">
                  <c:v>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9-4975-AD82-E7DDC396AF58}"/>
            </c:ext>
          </c:extLst>
        </c:ser>
        <c:ser>
          <c:idx val="1"/>
          <c:order val="1"/>
          <c:tx>
            <c:strRef>
              <c:f>'Deals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Sector'!$C$9:$M$9</c:f>
              <c:numCache>
                <c:formatCode>#,##0</c:formatCode>
                <c:ptCount val="11"/>
                <c:pt idx="0">
                  <c:v>709</c:v>
                </c:pt>
                <c:pt idx="1">
                  <c:v>794</c:v>
                </c:pt>
                <c:pt idx="2">
                  <c:v>772</c:v>
                </c:pt>
                <c:pt idx="3">
                  <c:v>926</c:v>
                </c:pt>
                <c:pt idx="4">
                  <c:v>969</c:v>
                </c:pt>
                <c:pt idx="5">
                  <c:v>1070</c:v>
                </c:pt>
                <c:pt idx="6">
                  <c:v>1173</c:v>
                </c:pt>
                <c:pt idx="7">
                  <c:v>1451</c:v>
                </c:pt>
                <c:pt idx="8">
                  <c:v>1138</c:v>
                </c:pt>
                <c:pt idx="9">
                  <c:v>1020</c:v>
                </c:pt>
                <c:pt idx="10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9-4975-AD82-E7DDC396AF58}"/>
            </c:ext>
          </c:extLst>
        </c:ser>
        <c:ser>
          <c:idx val="2"/>
          <c:order val="2"/>
          <c:tx>
            <c:strRef>
              <c:f>'Deals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Sector'!$C$10:$M$10</c:f>
              <c:numCache>
                <c:formatCode>#,##0</c:formatCode>
                <c:ptCount val="11"/>
                <c:pt idx="0">
                  <c:v>414</c:v>
                </c:pt>
                <c:pt idx="1">
                  <c:v>444</c:v>
                </c:pt>
                <c:pt idx="2">
                  <c:v>359</c:v>
                </c:pt>
                <c:pt idx="3">
                  <c:v>427</c:v>
                </c:pt>
                <c:pt idx="4">
                  <c:v>511</c:v>
                </c:pt>
                <c:pt idx="5">
                  <c:v>543</c:v>
                </c:pt>
                <c:pt idx="6">
                  <c:v>577</c:v>
                </c:pt>
                <c:pt idx="7">
                  <c:v>961</c:v>
                </c:pt>
                <c:pt idx="8">
                  <c:v>1017</c:v>
                </c:pt>
                <c:pt idx="9">
                  <c:v>774</c:v>
                </c:pt>
                <c:pt idx="10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9-4975-AD82-E7DDC396AF58}"/>
            </c:ext>
          </c:extLst>
        </c:ser>
        <c:ser>
          <c:idx val="3"/>
          <c:order val="3"/>
          <c:tx>
            <c:strRef>
              <c:f>'Deals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Sector'!$C$11:$M$11</c:f>
              <c:numCache>
                <c:formatCode>#,##0</c:formatCode>
                <c:ptCount val="11"/>
                <c:pt idx="0">
                  <c:v>509</c:v>
                </c:pt>
                <c:pt idx="1">
                  <c:v>492</c:v>
                </c:pt>
                <c:pt idx="2">
                  <c:v>406</c:v>
                </c:pt>
                <c:pt idx="3">
                  <c:v>375</c:v>
                </c:pt>
                <c:pt idx="4">
                  <c:v>338</c:v>
                </c:pt>
                <c:pt idx="5">
                  <c:v>376</c:v>
                </c:pt>
                <c:pt idx="6">
                  <c:v>375</c:v>
                </c:pt>
                <c:pt idx="7">
                  <c:v>474</c:v>
                </c:pt>
                <c:pt idx="8">
                  <c:v>515</c:v>
                </c:pt>
                <c:pt idx="9">
                  <c:v>357</c:v>
                </c:pt>
                <c:pt idx="10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9-4975-AD82-E7DDC396AF58}"/>
            </c:ext>
          </c:extLst>
        </c:ser>
        <c:ser>
          <c:idx val="4"/>
          <c:order val="4"/>
          <c:tx>
            <c:strRef>
              <c:f>'Deals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Sector'!$C$12:$M$12</c:f>
              <c:numCache>
                <c:formatCode>#,##0</c:formatCode>
                <c:ptCount val="11"/>
                <c:pt idx="0">
                  <c:v>396</c:v>
                </c:pt>
                <c:pt idx="1">
                  <c:v>425</c:v>
                </c:pt>
                <c:pt idx="2">
                  <c:v>444</c:v>
                </c:pt>
                <c:pt idx="3">
                  <c:v>507</c:v>
                </c:pt>
                <c:pt idx="4">
                  <c:v>564</c:v>
                </c:pt>
                <c:pt idx="5">
                  <c:v>527</c:v>
                </c:pt>
                <c:pt idx="6">
                  <c:v>561</c:v>
                </c:pt>
                <c:pt idx="7">
                  <c:v>640</c:v>
                </c:pt>
                <c:pt idx="8">
                  <c:v>582</c:v>
                </c:pt>
                <c:pt idx="9">
                  <c:v>511</c:v>
                </c:pt>
                <c:pt idx="10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9-4975-AD82-E7DDC396AF58}"/>
            </c:ext>
          </c:extLst>
        </c:ser>
        <c:ser>
          <c:idx val="5"/>
          <c:order val="5"/>
          <c:tx>
            <c:strRef>
              <c:f>'Deals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Sector'!$C$13:$M$13</c:f>
              <c:numCache>
                <c:formatCode>#,##0</c:formatCode>
                <c:ptCount val="11"/>
                <c:pt idx="0">
                  <c:v>653</c:v>
                </c:pt>
                <c:pt idx="1">
                  <c:v>808</c:v>
                </c:pt>
                <c:pt idx="2">
                  <c:v>830</c:v>
                </c:pt>
                <c:pt idx="3">
                  <c:v>867</c:v>
                </c:pt>
                <c:pt idx="4">
                  <c:v>957</c:v>
                </c:pt>
                <c:pt idx="5">
                  <c:v>1087</c:v>
                </c:pt>
                <c:pt idx="6">
                  <c:v>1123</c:v>
                </c:pt>
                <c:pt idx="7">
                  <c:v>1555</c:v>
                </c:pt>
                <c:pt idx="8">
                  <c:v>1401</c:v>
                </c:pt>
                <c:pt idx="9">
                  <c:v>1193</c:v>
                </c:pt>
                <c:pt idx="10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9-4975-AD82-E7DDC396AF58}"/>
            </c:ext>
          </c:extLst>
        </c:ser>
        <c:ser>
          <c:idx val="6"/>
          <c:order val="6"/>
          <c:tx>
            <c:strRef>
              <c:f>'Deals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Sector'!$C$14:$M$14</c:f>
              <c:numCache>
                <c:formatCode>#,##0</c:formatCode>
                <c:ptCount val="11"/>
                <c:pt idx="0">
                  <c:v>656</c:v>
                </c:pt>
                <c:pt idx="1">
                  <c:v>682</c:v>
                </c:pt>
                <c:pt idx="2">
                  <c:v>661</c:v>
                </c:pt>
                <c:pt idx="3">
                  <c:v>715</c:v>
                </c:pt>
                <c:pt idx="4">
                  <c:v>755</c:v>
                </c:pt>
                <c:pt idx="5">
                  <c:v>778</c:v>
                </c:pt>
                <c:pt idx="6">
                  <c:v>825</c:v>
                </c:pt>
                <c:pt idx="7">
                  <c:v>933</c:v>
                </c:pt>
                <c:pt idx="8">
                  <c:v>808</c:v>
                </c:pt>
                <c:pt idx="9">
                  <c:v>750</c:v>
                </c:pt>
                <c:pt idx="10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E9-4975-AD82-E7DDC396AF58}"/>
            </c:ext>
          </c:extLst>
        </c:ser>
        <c:ser>
          <c:idx val="7"/>
          <c:order val="7"/>
          <c:tx>
            <c:strRef>
              <c:f>'Deals x Sector'!$B$15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Sector'!$C$15:$M$15</c:f>
              <c:numCache>
                <c:formatCode>#,##0</c:formatCode>
                <c:ptCount val="11"/>
                <c:pt idx="0">
                  <c:v>193</c:v>
                </c:pt>
                <c:pt idx="1">
                  <c:v>184</c:v>
                </c:pt>
                <c:pt idx="2">
                  <c:v>165</c:v>
                </c:pt>
                <c:pt idx="3">
                  <c:v>121</c:v>
                </c:pt>
                <c:pt idx="4">
                  <c:v>134</c:v>
                </c:pt>
                <c:pt idx="5">
                  <c:v>141</c:v>
                </c:pt>
                <c:pt idx="6">
                  <c:v>149</c:v>
                </c:pt>
                <c:pt idx="7">
                  <c:v>225</c:v>
                </c:pt>
                <c:pt idx="8">
                  <c:v>223</c:v>
                </c:pt>
                <c:pt idx="9">
                  <c:v>235</c:v>
                </c:pt>
                <c:pt idx="10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E9-4975-AD82-E7DDC396AF58}"/>
            </c:ext>
          </c:extLst>
        </c:ser>
        <c:ser>
          <c:idx val="8"/>
          <c:order val="8"/>
          <c:tx>
            <c:strRef>
              <c:f>'Deals x Sector'!$B$16</c:f>
              <c:strCache>
                <c:ptCount val="1"/>
                <c:pt idx="0">
                  <c:v>B2C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Sector'!$C$16:$M$16</c:f>
              <c:numCache>
                <c:formatCode>#,##0</c:formatCode>
                <c:ptCount val="11"/>
                <c:pt idx="0">
                  <c:v>1550</c:v>
                </c:pt>
                <c:pt idx="1">
                  <c:v>1840</c:v>
                </c:pt>
                <c:pt idx="2">
                  <c:v>1698</c:v>
                </c:pt>
                <c:pt idx="3">
                  <c:v>1856</c:v>
                </c:pt>
                <c:pt idx="4">
                  <c:v>1914</c:v>
                </c:pt>
                <c:pt idx="5">
                  <c:v>2230</c:v>
                </c:pt>
                <c:pt idx="6">
                  <c:v>2025</c:v>
                </c:pt>
                <c:pt idx="7">
                  <c:v>2769</c:v>
                </c:pt>
                <c:pt idx="8">
                  <c:v>2438</c:v>
                </c:pt>
                <c:pt idx="9">
                  <c:v>1745</c:v>
                </c:pt>
                <c:pt idx="10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E9-4975-AD82-E7DDC396AF58}"/>
            </c:ext>
          </c:extLst>
        </c:ser>
        <c:ser>
          <c:idx val="9"/>
          <c:order val="9"/>
          <c:tx>
            <c:strRef>
              <c:f>'Deals x Sector'!$B$17</c:f>
              <c:strCache>
                <c:ptCount val="1"/>
                <c:pt idx="0">
                  <c:v>B2B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Sector'!$C$17:$M$17</c:f>
              <c:numCache>
                <c:formatCode>#,##0</c:formatCode>
                <c:ptCount val="11"/>
                <c:pt idx="0">
                  <c:v>1706</c:v>
                </c:pt>
                <c:pt idx="1">
                  <c:v>1806</c:v>
                </c:pt>
                <c:pt idx="2">
                  <c:v>1689</c:v>
                </c:pt>
                <c:pt idx="3">
                  <c:v>1709</c:v>
                </c:pt>
                <c:pt idx="4">
                  <c:v>1704</c:v>
                </c:pt>
                <c:pt idx="5">
                  <c:v>1801</c:v>
                </c:pt>
                <c:pt idx="6">
                  <c:v>1780</c:v>
                </c:pt>
                <c:pt idx="7">
                  <c:v>2407</c:v>
                </c:pt>
                <c:pt idx="8">
                  <c:v>2337</c:v>
                </c:pt>
                <c:pt idx="9">
                  <c:v>2197</c:v>
                </c:pt>
                <c:pt idx="10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E9-4975-AD82-E7DDC396AF58}"/>
            </c:ext>
          </c:extLst>
        </c:ser>
        <c:ser>
          <c:idx val="10"/>
          <c:order val="10"/>
          <c:tx>
            <c:strRef>
              <c:f>'Deals x Sector'!$B$18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Sector'!$C$18:$M$18</c:f>
              <c:numCache>
                <c:formatCode>#,##0</c:formatCode>
                <c:ptCount val="11"/>
                <c:pt idx="0">
                  <c:v>123</c:v>
                </c:pt>
                <c:pt idx="1">
                  <c:v>139</c:v>
                </c:pt>
                <c:pt idx="2">
                  <c:v>142</c:v>
                </c:pt>
                <c:pt idx="3">
                  <c:v>183</c:v>
                </c:pt>
                <c:pt idx="4">
                  <c:v>189</c:v>
                </c:pt>
                <c:pt idx="5">
                  <c:v>202</c:v>
                </c:pt>
                <c:pt idx="6">
                  <c:v>161</c:v>
                </c:pt>
                <c:pt idx="7">
                  <c:v>225</c:v>
                </c:pt>
                <c:pt idx="8">
                  <c:v>211</c:v>
                </c:pt>
                <c:pt idx="9">
                  <c:v>170</c:v>
                </c:pt>
                <c:pt idx="10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E9-4975-AD82-E7DDC396A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616572191375343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Size'!$Q$9</c:f>
              <c:strCache>
                <c:ptCount val="1"/>
                <c:pt idx="0">
                  <c:v>&lt;$25M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Size'!$R$7:$BH$8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Size'!$R$9:$BH$9</c:f>
              <c:numCache>
                <c:formatCode>General</c:formatCode>
                <c:ptCount val="43"/>
                <c:pt idx="0">
                  <c:v>36</c:v>
                </c:pt>
                <c:pt idx="1">
                  <c:v>38</c:v>
                </c:pt>
                <c:pt idx="2">
                  <c:v>25</c:v>
                </c:pt>
                <c:pt idx="3">
                  <c:v>27</c:v>
                </c:pt>
                <c:pt idx="4">
                  <c:v>30</c:v>
                </c:pt>
                <c:pt idx="5">
                  <c:v>31</c:v>
                </c:pt>
                <c:pt idx="6">
                  <c:v>24</c:v>
                </c:pt>
                <c:pt idx="7">
                  <c:v>30</c:v>
                </c:pt>
                <c:pt idx="8">
                  <c:v>25</c:v>
                </c:pt>
                <c:pt idx="9">
                  <c:v>29</c:v>
                </c:pt>
                <c:pt idx="10">
                  <c:v>23</c:v>
                </c:pt>
                <c:pt idx="11">
                  <c:v>30</c:v>
                </c:pt>
                <c:pt idx="12">
                  <c:v>27</c:v>
                </c:pt>
                <c:pt idx="13">
                  <c:v>31</c:v>
                </c:pt>
                <c:pt idx="14">
                  <c:v>22</c:v>
                </c:pt>
                <c:pt idx="15">
                  <c:v>17</c:v>
                </c:pt>
                <c:pt idx="16">
                  <c:v>36</c:v>
                </c:pt>
                <c:pt idx="17">
                  <c:v>17</c:v>
                </c:pt>
                <c:pt idx="18">
                  <c:v>35</c:v>
                </c:pt>
                <c:pt idx="19">
                  <c:v>21</c:v>
                </c:pt>
                <c:pt idx="20">
                  <c:v>18</c:v>
                </c:pt>
                <c:pt idx="21">
                  <c:v>30</c:v>
                </c:pt>
                <c:pt idx="22">
                  <c:v>27</c:v>
                </c:pt>
                <c:pt idx="23">
                  <c:v>17</c:v>
                </c:pt>
                <c:pt idx="24">
                  <c:v>30</c:v>
                </c:pt>
                <c:pt idx="25">
                  <c:v>18</c:v>
                </c:pt>
                <c:pt idx="26">
                  <c:v>16</c:v>
                </c:pt>
                <c:pt idx="27">
                  <c:v>29</c:v>
                </c:pt>
                <c:pt idx="28">
                  <c:v>44</c:v>
                </c:pt>
                <c:pt idx="29">
                  <c:v>41</c:v>
                </c:pt>
                <c:pt idx="30">
                  <c:v>29</c:v>
                </c:pt>
                <c:pt idx="31">
                  <c:v>36</c:v>
                </c:pt>
                <c:pt idx="32">
                  <c:v>29</c:v>
                </c:pt>
                <c:pt idx="33">
                  <c:v>35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21</c:v>
                </c:pt>
                <c:pt idx="38">
                  <c:v>21</c:v>
                </c:pt>
                <c:pt idx="39">
                  <c:v>12</c:v>
                </c:pt>
                <c:pt idx="40">
                  <c:v>17</c:v>
                </c:pt>
                <c:pt idx="41">
                  <c:v>7</c:v>
                </c:pt>
                <c:pt idx="4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2-4643-8EB3-54F98956B874}"/>
            </c:ext>
          </c:extLst>
        </c:ser>
        <c:ser>
          <c:idx val="1"/>
          <c:order val="1"/>
          <c:tx>
            <c:strRef>
              <c:f>'Exits x Size'!$Q$10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Size'!$R$7:$BH$8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Size'!$R$10:$BH$10</c:f>
              <c:numCache>
                <c:formatCode>General</c:formatCode>
                <c:ptCount val="43"/>
                <c:pt idx="0">
                  <c:v>13</c:v>
                </c:pt>
                <c:pt idx="1">
                  <c:v>18</c:v>
                </c:pt>
                <c:pt idx="2">
                  <c:v>14</c:v>
                </c:pt>
                <c:pt idx="3">
                  <c:v>12</c:v>
                </c:pt>
                <c:pt idx="4">
                  <c:v>18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19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  <c:pt idx="16">
                  <c:v>12</c:v>
                </c:pt>
                <c:pt idx="17">
                  <c:v>3</c:v>
                </c:pt>
                <c:pt idx="18">
                  <c:v>7</c:v>
                </c:pt>
                <c:pt idx="19">
                  <c:v>11</c:v>
                </c:pt>
                <c:pt idx="20">
                  <c:v>13</c:v>
                </c:pt>
                <c:pt idx="21">
                  <c:v>13</c:v>
                </c:pt>
                <c:pt idx="22">
                  <c:v>7</c:v>
                </c:pt>
                <c:pt idx="23">
                  <c:v>10</c:v>
                </c:pt>
                <c:pt idx="24">
                  <c:v>12</c:v>
                </c:pt>
                <c:pt idx="25">
                  <c:v>9</c:v>
                </c:pt>
                <c:pt idx="26">
                  <c:v>7</c:v>
                </c:pt>
                <c:pt idx="27">
                  <c:v>16</c:v>
                </c:pt>
                <c:pt idx="28">
                  <c:v>12</c:v>
                </c:pt>
                <c:pt idx="29">
                  <c:v>29</c:v>
                </c:pt>
                <c:pt idx="30">
                  <c:v>22</c:v>
                </c:pt>
                <c:pt idx="31">
                  <c:v>29</c:v>
                </c:pt>
                <c:pt idx="32">
                  <c:v>16</c:v>
                </c:pt>
                <c:pt idx="33">
                  <c:v>16</c:v>
                </c:pt>
                <c:pt idx="34">
                  <c:v>15</c:v>
                </c:pt>
                <c:pt idx="35">
                  <c:v>12</c:v>
                </c:pt>
                <c:pt idx="36">
                  <c:v>4</c:v>
                </c:pt>
                <c:pt idx="37">
                  <c:v>8</c:v>
                </c:pt>
                <c:pt idx="38">
                  <c:v>8</c:v>
                </c:pt>
                <c:pt idx="39">
                  <c:v>9</c:v>
                </c:pt>
                <c:pt idx="40">
                  <c:v>6</c:v>
                </c:pt>
                <c:pt idx="41">
                  <c:v>2</c:v>
                </c:pt>
                <c:pt idx="4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2-4643-8EB3-54F98956B874}"/>
            </c:ext>
          </c:extLst>
        </c:ser>
        <c:ser>
          <c:idx val="2"/>
          <c:order val="2"/>
          <c:tx>
            <c:strRef>
              <c:f>'Exits x Size'!$Q$11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Size'!$R$7:$BH$8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Size'!$R$11:$BH$11</c:f>
              <c:numCache>
                <c:formatCode>General</c:formatCode>
                <c:ptCount val="43"/>
                <c:pt idx="0">
                  <c:v>13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11</c:v>
                </c:pt>
                <c:pt idx="6">
                  <c:v>12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14</c:v>
                </c:pt>
                <c:pt idx="11">
                  <c:v>11</c:v>
                </c:pt>
                <c:pt idx="12">
                  <c:v>9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15</c:v>
                </c:pt>
                <c:pt idx="17">
                  <c:v>10</c:v>
                </c:pt>
                <c:pt idx="18">
                  <c:v>17</c:v>
                </c:pt>
                <c:pt idx="19">
                  <c:v>13</c:v>
                </c:pt>
                <c:pt idx="20">
                  <c:v>18</c:v>
                </c:pt>
                <c:pt idx="21">
                  <c:v>17</c:v>
                </c:pt>
                <c:pt idx="22">
                  <c:v>20</c:v>
                </c:pt>
                <c:pt idx="23">
                  <c:v>12</c:v>
                </c:pt>
                <c:pt idx="24">
                  <c:v>9</c:v>
                </c:pt>
                <c:pt idx="25">
                  <c:v>9</c:v>
                </c:pt>
                <c:pt idx="26">
                  <c:v>15</c:v>
                </c:pt>
                <c:pt idx="27">
                  <c:v>19</c:v>
                </c:pt>
                <c:pt idx="28">
                  <c:v>17</c:v>
                </c:pt>
                <c:pt idx="29">
                  <c:v>26</c:v>
                </c:pt>
                <c:pt idx="30">
                  <c:v>31</c:v>
                </c:pt>
                <c:pt idx="31">
                  <c:v>31</c:v>
                </c:pt>
                <c:pt idx="32">
                  <c:v>14</c:v>
                </c:pt>
                <c:pt idx="33">
                  <c:v>15</c:v>
                </c:pt>
                <c:pt idx="34">
                  <c:v>5</c:v>
                </c:pt>
                <c:pt idx="35">
                  <c:v>11</c:v>
                </c:pt>
                <c:pt idx="36">
                  <c:v>11</c:v>
                </c:pt>
                <c:pt idx="37">
                  <c:v>10</c:v>
                </c:pt>
                <c:pt idx="38">
                  <c:v>4</c:v>
                </c:pt>
                <c:pt idx="39">
                  <c:v>7</c:v>
                </c:pt>
                <c:pt idx="40">
                  <c:v>9</c:v>
                </c:pt>
                <c:pt idx="41">
                  <c:v>1</c:v>
                </c:pt>
                <c:pt idx="4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2-4643-8EB3-54F98956B874}"/>
            </c:ext>
          </c:extLst>
        </c:ser>
        <c:ser>
          <c:idx val="3"/>
          <c:order val="3"/>
          <c:tx>
            <c:strRef>
              <c:f>'Exits x Size'!$Q$12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'Exits x Size'!$R$7:$BH$8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Size'!$R$12:$BH$12</c:f>
              <c:numCache>
                <c:formatCode>General</c:formatCode>
                <c:ptCount val="43"/>
                <c:pt idx="0">
                  <c:v>41</c:v>
                </c:pt>
                <c:pt idx="1">
                  <c:v>41</c:v>
                </c:pt>
                <c:pt idx="2">
                  <c:v>48</c:v>
                </c:pt>
                <c:pt idx="3">
                  <c:v>40</c:v>
                </c:pt>
                <c:pt idx="4">
                  <c:v>26</c:v>
                </c:pt>
                <c:pt idx="5">
                  <c:v>30</c:v>
                </c:pt>
                <c:pt idx="6">
                  <c:v>39</c:v>
                </c:pt>
                <c:pt idx="7">
                  <c:v>36</c:v>
                </c:pt>
                <c:pt idx="8">
                  <c:v>33</c:v>
                </c:pt>
                <c:pt idx="9">
                  <c:v>25</c:v>
                </c:pt>
                <c:pt idx="10">
                  <c:v>39</c:v>
                </c:pt>
                <c:pt idx="11">
                  <c:v>23</c:v>
                </c:pt>
                <c:pt idx="12">
                  <c:v>13</c:v>
                </c:pt>
                <c:pt idx="13">
                  <c:v>31</c:v>
                </c:pt>
                <c:pt idx="14">
                  <c:v>29</c:v>
                </c:pt>
                <c:pt idx="15">
                  <c:v>38</c:v>
                </c:pt>
                <c:pt idx="16">
                  <c:v>37</c:v>
                </c:pt>
                <c:pt idx="17">
                  <c:v>44</c:v>
                </c:pt>
                <c:pt idx="18">
                  <c:v>42</c:v>
                </c:pt>
                <c:pt idx="19">
                  <c:v>43</c:v>
                </c:pt>
                <c:pt idx="20">
                  <c:v>44</c:v>
                </c:pt>
                <c:pt idx="21">
                  <c:v>47</c:v>
                </c:pt>
                <c:pt idx="22">
                  <c:v>34</c:v>
                </c:pt>
                <c:pt idx="23">
                  <c:v>32</c:v>
                </c:pt>
                <c:pt idx="24">
                  <c:v>22</c:v>
                </c:pt>
                <c:pt idx="25">
                  <c:v>25</c:v>
                </c:pt>
                <c:pt idx="26">
                  <c:v>36</c:v>
                </c:pt>
                <c:pt idx="27">
                  <c:v>52</c:v>
                </c:pt>
                <c:pt idx="28">
                  <c:v>38</c:v>
                </c:pt>
                <c:pt idx="29">
                  <c:v>57</c:v>
                </c:pt>
                <c:pt idx="30">
                  <c:v>65</c:v>
                </c:pt>
                <c:pt idx="31">
                  <c:v>69</c:v>
                </c:pt>
                <c:pt idx="32">
                  <c:v>35</c:v>
                </c:pt>
                <c:pt idx="33">
                  <c:v>28</c:v>
                </c:pt>
                <c:pt idx="34">
                  <c:v>25</c:v>
                </c:pt>
                <c:pt idx="35">
                  <c:v>12</c:v>
                </c:pt>
                <c:pt idx="36">
                  <c:v>17</c:v>
                </c:pt>
                <c:pt idx="37">
                  <c:v>8</c:v>
                </c:pt>
                <c:pt idx="38">
                  <c:v>15</c:v>
                </c:pt>
                <c:pt idx="39">
                  <c:v>16</c:v>
                </c:pt>
                <c:pt idx="40">
                  <c:v>15</c:v>
                </c:pt>
                <c:pt idx="41">
                  <c:v>18</c:v>
                </c:pt>
                <c:pt idx="4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2-4643-8EB3-54F98956B874}"/>
            </c:ext>
          </c:extLst>
        </c:ser>
        <c:ser>
          <c:idx val="4"/>
          <c:order val="4"/>
          <c:tx>
            <c:strRef>
              <c:f>'Exits x Size'!$Q$13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'Exits x Size'!$R$7:$BH$8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Size'!$R$13:$BH$13</c:f>
              <c:numCache>
                <c:formatCode>General</c:formatCode>
                <c:ptCount val="43"/>
                <c:pt idx="0">
                  <c:v>10</c:v>
                </c:pt>
                <c:pt idx="1">
                  <c:v>12</c:v>
                </c:pt>
                <c:pt idx="2">
                  <c:v>8</c:v>
                </c:pt>
                <c:pt idx="3">
                  <c:v>16</c:v>
                </c:pt>
                <c:pt idx="4">
                  <c:v>5</c:v>
                </c:pt>
                <c:pt idx="5">
                  <c:v>7</c:v>
                </c:pt>
                <c:pt idx="6">
                  <c:v>15</c:v>
                </c:pt>
                <c:pt idx="7">
                  <c:v>8</c:v>
                </c:pt>
                <c:pt idx="8">
                  <c:v>7</c:v>
                </c:pt>
                <c:pt idx="9">
                  <c:v>8</c:v>
                </c:pt>
                <c:pt idx="10">
                  <c:v>11</c:v>
                </c:pt>
                <c:pt idx="11">
                  <c:v>7</c:v>
                </c:pt>
                <c:pt idx="12">
                  <c:v>10</c:v>
                </c:pt>
                <c:pt idx="13">
                  <c:v>10</c:v>
                </c:pt>
                <c:pt idx="14">
                  <c:v>7</c:v>
                </c:pt>
                <c:pt idx="15">
                  <c:v>19</c:v>
                </c:pt>
                <c:pt idx="16">
                  <c:v>5</c:v>
                </c:pt>
                <c:pt idx="17">
                  <c:v>17</c:v>
                </c:pt>
                <c:pt idx="18">
                  <c:v>19</c:v>
                </c:pt>
                <c:pt idx="19">
                  <c:v>11</c:v>
                </c:pt>
                <c:pt idx="20">
                  <c:v>11</c:v>
                </c:pt>
                <c:pt idx="21">
                  <c:v>20</c:v>
                </c:pt>
                <c:pt idx="22">
                  <c:v>15</c:v>
                </c:pt>
                <c:pt idx="23">
                  <c:v>14</c:v>
                </c:pt>
                <c:pt idx="24">
                  <c:v>8</c:v>
                </c:pt>
                <c:pt idx="25">
                  <c:v>19</c:v>
                </c:pt>
                <c:pt idx="26">
                  <c:v>30</c:v>
                </c:pt>
                <c:pt idx="27">
                  <c:v>46</c:v>
                </c:pt>
                <c:pt idx="28">
                  <c:v>37</c:v>
                </c:pt>
                <c:pt idx="29">
                  <c:v>58</c:v>
                </c:pt>
                <c:pt idx="30">
                  <c:v>70</c:v>
                </c:pt>
                <c:pt idx="31">
                  <c:v>56</c:v>
                </c:pt>
                <c:pt idx="32">
                  <c:v>20</c:v>
                </c:pt>
                <c:pt idx="33">
                  <c:v>9</c:v>
                </c:pt>
                <c:pt idx="34">
                  <c:v>7</c:v>
                </c:pt>
                <c:pt idx="35">
                  <c:v>6</c:v>
                </c:pt>
                <c:pt idx="36">
                  <c:v>4</c:v>
                </c:pt>
                <c:pt idx="37">
                  <c:v>4</c:v>
                </c:pt>
                <c:pt idx="38">
                  <c:v>15</c:v>
                </c:pt>
                <c:pt idx="39">
                  <c:v>7</c:v>
                </c:pt>
                <c:pt idx="40">
                  <c:v>10</c:v>
                </c:pt>
                <c:pt idx="41">
                  <c:v>13</c:v>
                </c:pt>
                <c:pt idx="4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2-4643-8EB3-54F98956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90152017400394535"/>
          <c:y val="2.7633851468048358E-2"/>
          <c:w val="8.8486963754798323E-2"/>
          <c:h val="0.278030272122720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Size'!$Q$46</c:f>
              <c:strCache>
                <c:ptCount val="1"/>
                <c:pt idx="0">
                  <c:v>&lt;$25M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Size'!$R$44:$BH$45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Size'!$R$46:$BH$46</c:f>
              <c:numCache>
                <c:formatCode>"$"#,##0.0</c:formatCode>
                <c:ptCount val="43"/>
                <c:pt idx="0">
                  <c:v>0.38655021900000003</c:v>
                </c:pt>
                <c:pt idx="1">
                  <c:v>0.37887732112000005</c:v>
                </c:pt>
                <c:pt idx="2">
                  <c:v>0.24875246939699999</c:v>
                </c:pt>
                <c:pt idx="3">
                  <c:v>0.22869269158200001</c:v>
                </c:pt>
                <c:pt idx="4">
                  <c:v>0.36264030526000002</c:v>
                </c:pt>
                <c:pt idx="5">
                  <c:v>0.26932721690099992</c:v>
                </c:pt>
                <c:pt idx="6">
                  <c:v>0.17940381400000002</c:v>
                </c:pt>
                <c:pt idx="7">
                  <c:v>0.30875916999999997</c:v>
                </c:pt>
                <c:pt idx="8">
                  <c:v>0.23646050241300001</c:v>
                </c:pt>
                <c:pt idx="9">
                  <c:v>0.27426583855100001</c:v>
                </c:pt>
                <c:pt idx="10">
                  <c:v>0.27295500615299995</c:v>
                </c:pt>
                <c:pt idx="11">
                  <c:v>0.33040343423900004</c:v>
                </c:pt>
                <c:pt idx="12">
                  <c:v>0.28659763743</c:v>
                </c:pt>
                <c:pt idx="13">
                  <c:v>0.28370278648699998</c:v>
                </c:pt>
                <c:pt idx="14">
                  <c:v>0.21884272297999999</c:v>
                </c:pt>
                <c:pt idx="15">
                  <c:v>0.17372658721000003</c:v>
                </c:pt>
                <c:pt idx="16">
                  <c:v>0.39964415138599996</c:v>
                </c:pt>
                <c:pt idx="17">
                  <c:v>0.19772999999999999</c:v>
                </c:pt>
                <c:pt idx="18">
                  <c:v>0.41952705973600002</c:v>
                </c:pt>
                <c:pt idx="19">
                  <c:v>0.24745626909900004</c:v>
                </c:pt>
                <c:pt idx="20">
                  <c:v>0.21058150684000002</c:v>
                </c:pt>
                <c:pt idx="21">
                  <c:v>0.35280893270399993</c:v>
                </c:pt>
                <c:pt idx="22">
                  <c:v>0.25852130314299998</c:v>
                </c:pt>
                <c:pt idx="23">
                  <c:v>0.22454849687100001</c:v>
                </c:pt>
                <c:pt idx="24">
                  <c:v>0.34073782368300004</c:v>
                </c:pt>
                <c:pt idx="25">
                  <c:v>0.17329983208499999</c:v>
                </c:pt>
                <c:pt idx="26">
                  <c:v>0.20726282699000001</c:v>
                </c:pt>
                <c:pt idx="27">
                  <c:v>0.247807376784</c:v>
                </c:pt>
                <c:pt idx="28">
                  <c:v>0.51293502195000007</c:v>
                </c:pt>
                <c:pt idx="29">
                  <c:v>0.41775673852300005</c:v>
                </c:pt>
                <c:pt idx="30">
                  <c:v>0.29861610987299997</c:v>
                </c:pt>
                <c:pt idx="31">
                  <c:v>0.328209052</c:v>
                </c:pt>
                <c:pt idx="32">
                  <c:v>0.33000609891600002</c:v>
                </c:pt>
                <c:pt idx="33">
                  <c:v>0.35864353910600005</c:v>
                </c:pt>
                <c:pt idx="34">
                  <c:v>0.125756041234</c:v>
                </c:pt>
                <c:pt idx="35">
                  <c:v>0.24585754975000002</c:v>
                </c:pt>
                <c:pt idx="36">
                  <c:v>0.10273367105000002</c:v>
                </c:pt>
                <c:pt idx="37">
                  <c:v>0.19824242457999999</c:v>
                </c:pt>
                <c:pt idx="38">
                  <c:v>0.22408426100000001</c:v>
                </c:pt>
                <c:pt idx="39">
                  <c:v>9.6042000000000002E-2</c:v>
                </c:pt>
                <c:pt idx="40">
                  <c:v>0.115857503123</c:v>
                </c:pt>
                <c:pt idx="41">
                  <c:v>3.8383736909000009E-2</c:v>
                </c:pt>
                <c:pt idx="42">
                  <c:v>-7.9999999999999982E-4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9-4EF4-A1B5-E5BE546EEBE0}"/>
            </c:ext>
          </c:extLst>
        </c:ser>
        <c:ser>
          <c:idx val="1"/>
          <c:order val="1"/>
          <c:tx>
            <c:strRef>
              <c:f>'Exits x Size'!$Q$47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Size'!$R$44:$BH$45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Size'!$R$47:$BH$47</c:f>
              <c:numCache>
                <c:formatCode>"$"#,##0.0</c:formatCode>
                <c:ptCount val="43"/>
                <c:pt idx="0">
                  <c:v>0.46485058699999998</c:v>
                </c:pt>
                <c:pt idx="1">
                  <c:v>0.65497000000000005</c:v>
                </c:pt>
                <c:pt idx="2">
                  <c:v>0.5611925980000001</c:v>
                </c:pt>
                <c:pt idx="3">
                  <c:v>0.43156499499999995</c:v>
                </c:pt>
                <c:pt idx="4">
                  <c:v>0.58219292551000001</c:v>
                </c:pt>
                <c:pt idx="5">
                  <c:v>0.46177436899999996</c:v>
                </c:pt>
                <c:pt idx="6">
                  <c:v>0.48400092</c:v>
                </c:pt>
                <c:pt idx="7">
                  <c:v>0.57614774514000011</c:v>
                </c:pt>
                <c:pt idx="8">
                  <c:v>0.37997763184</c:v>
                </c:pt>
                <c:pt idx="9">
                  <c:v>0.32244616999999998</c:v>
                </c:pt>
                <c:pt idx="10">
                  <c:v>0.28505193381999999</c:v>
                </c:pt>
                <c:pt idx="11">
                  <c:v>0.30537000000000003</c:v>
                </c:pt>
                <c:pt idx="12">
                  <c:v>0.68232060457999999</c:v>
                </c:pt>
                <c:pt idx="13">
                  <c:v>0.35886888889000002</c:v>
                </c:pt>
                <c:pt idx="14">
                  <c:v>0.33960900000000005</c:v>
                </c:pt>
                <c:pt idx="15">
                  <c:v>0.32918000000000003</c:v>
                </c:pt>
                <c:pt idx="16">
                  <c:v>0.44557513683</c:v>
                </c:pt>
                <c:pt idx="17">
                  <c:v>9.9599999999999994E-2</c:v>
                </c:pt>
                <c:pt idx="18">
                  <c:v>0.28159060175</c:v>
                </c:pt>
                <c:pt idx="19">
                  <c:v>0.33684000000000003</c:v>
                </c:pt>
                <c:pt idx="20">
                  <c:v>0.44408754966999997</c:v>
                </c:pt>
                <c:pt idx="21">
                  <c:v>0.47561053113999996</c:v>
                </c:pt>
                <c:pt idx="22">
                  <c:v>0.27069599999999999</c:v>
                </c:pt>
                <c:pt idx="23">
                  <c:v>0.34609999999999996</c:v>
                </c:pt>
                <c:pt idx="24">
                  <c:v>0.38418903799999998</c:v>
                </c:pt>
                <c:pt idx="25">
                  <c:v>0.33485999999999999</c:v>
                </c:pt>
                <c:pt idx="26">
                  <c:v>0.24253170500000001</c:v>
                </c:pt>
                <c:pt idx="27">
                  <c:v>0.62521348700000012</c:v>
                </c:pt>
                <c:pt idx="28">
                  <c:v>0.41637407500000001</c:v>
                </c:pt>
                <c:pt idx="29">
                  <c:v>1.06354346835</c:v>
                </c:pt>
                <c:pt idx="30">
                  <c:v>0.80644440199000011</c:v>
                </c:pt>
                <c:pt idx="31">
                  <c:v>1.11329206755</c:v>
                </c:pt>
                <c:pt idx="32">
                  <c:v>0.60304896999999991</c:v>
                </c:pt>
                <c:pt idx="33">
                  <c:v>0.58709416406999992</c:v>
                </c:pt>
                <c:pt idx="34">
                  <c:v>0.53365951999999994</c:v>
                </c:pt>
                <c:pt idx="35">
                  <c:v>0.40054772499999997</c:v>
                </c:pt>
                <c:pt idx="36">
                  <c:v>0.151115157</c:v>
                </c:pt>
                <c:pt idx="37">
                  <c:v>0.27944964237999997</c:v>
                </c:pt>
                <c:pt idx="38">
                  <c:v>0.29051892776999999</c:v>
                </c:pt>
                <c:pt idx="39">
                  <c:v>0.32667657929999999</c:v>
                </c:pt>
                <c:pt idx="40">
                  <c:v>0.20250247400000002</c:v>
                </c:pt>
                <c:pt idx="41">
                  <c:v>8.2500000000000004E-2</c:v>
                </c:pt>
                <c:pt idx="42">
                  <c:v>0.10336774800000001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9-4EF4-A1B5-E5BE546EEBE0}"/>
            </c:ext>
          </c:extLst>
        </c:ser>
        <c:ser>
          <c:idx val="2"/>
          <c:order val="2"/>
          <c:tx>
            <c:strRef>
              <c:f>'Exits x Size'!$Q$48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Size'!$R$44:$BH$45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Size'!$R$48:$BH$48</c:f>
              <c:numCache>
                <c:formatCode>"$"#,##0.0</c:formatCode>
                <c:ptCount val="43"/>
                <c:pt idx="0">
                  <c:v>0.87191736800000008</c:v>
                </c:pt>
                <c:pt idx="1">
                  <c:v>1.05486496791</c:v>
                </c:pt>
                <c:pt idx="2">
                  <c:v>1.065862952</c:v>
                </c:pt>
                <c:pt idx="3">
                  <c:v>1.12728770955</c:v>
                </c:pt>
                <c:pt idx="4">
                  <c:v>1.1511906089999999</c:v>
                </c:pt>
                <c:pt idx="5">
                  <c:v>0.76232680427999999</c:v>
                </c:pt>
                <c:pt idx="6">
                  <c:v>0.90068256400000002</c:v>
                </c:pt>
                <c:pt idx="7">
                  <c:v>0.36919236671</c:v>
                </c:pt>
                <c:pt idx="8">
                  <c:v>0.48151973129000003</c:v>
                </c:pt>
                <c:pt idx="9">
                  <c:v>0.49711026914000001</c:v>
                </c:pt>
                <c:pt idx="10">
                  <c:v>1.0359915683700001</c:v>
                </c:pt>
                <c:pt idx="11">
                  <c:v>0.70460022600000005</c:v>
                </c:pt>
                <c:pt idx="12">
                  <c:v>0.62709999999999999</c:v>
                </c:pt>
                <c:pt idx="13">
                  <c:v>0.86643979400000015</c:v>
                </c:pt>
                <c:pt idx="14">
                  <c:v>0.78200101799999988</c:v>
                </c:pt>
                <c:pt idx="15">
                  <c:v>0.89003383000000003</c:v>
                </c:pt>
                <c:pt idx="16">
                  <c:v>0.9928949547</c:v>
                </c:pt>
                <c:pt idx="17">
                  <c:v>0.63379999999999992</c:v>
                </c:pt>
                <c:pt idx="18">
                  <c:v>1.3408696050600002</c:v>
                </c:pt>
                <c:pt idx="19">
                  <c:v>0.85047205135000004</c:v>
                </c:pt>
                <c:pt idx="20">
                  <c:v>1.2053444359999999</c:v>
                </c:pt>
                <c:pt idx="21">
                  <c:v>1.1869934759999998</c:v>
                </c:pt>
                <c:pt idx="22">
                  <c:v>1.3182103066799997</c:v>
                </c:pt>
                <c:pt idx="23">
                  <c:v>0.83772384000000011</c:v>
                </c:pt>
                <c:pt idx="24">
                  <c:v>0.65781000000000001</c:v>
                </c:pt>
                <c:pt idx="25">
                  <c:v>0.59026169641000004</c:v>
                </c:pt>
                <c:pt idx="26">
                  <c:v>1.0842653550000001</c:v>
                </c:pt>
                <c:pt idx="27">
                  <c:v>1.4301531565900001</c:v>
                </c:pt>
                <c:pt idx="28">
                  <c:v>1.2018561038399997</c:v>
                </c:pt>
                <c:pt idx="29">
                  <c:v>1.6594437433399993</c:v>
                </c:pt>
                <c:pt idx="30">
                  <c:v>2.1547346079999996</c:v>
                </c:pt>
                <c:pt idx="31">
                  <c:v>2.15290372188</c:v>
                </c:pt>
                <c:pt idx="32">
                  <c:v>1.0088509552</c:v>
                </c:pt>
                <c:pt idx="33">
                  <c:v>1.0163211000000001</c:v>
                </c:pt>
                <c:pt idx="34">
                  <c:v>0.36046709799999999</c:v>
                </c:pt>
                <c:pt idx="35">
                  <c:v>0.78796330000000014</c:v>
                </c:pt>
                <c:pt idx="36">
                  <c:v>0.74513615</c:v>
                </c:pt>
                <c:pt idx="37">
                  <c:v>0.72630210600000011</c:v>
                </c:pt>
                <c:pt idx="38">
                  <c:v>0.30840318999999999</c:v>
                </c:pt>
                <c:pt idx="39">
                  <c:v>0.47259746000000002</c:v>
                </c:pt>
                <c:pt idx="40">
                  <c:v>0.63707197399999993</c:v>
                </c:pt>
                <c:pt idx="41">
                  <c:v>5.0999999999999997E-2</c:v>
                </c:pt>
                <c:pt idx="42">
                  <c:v>0.33799110799999998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F9-4EF4-A1B5-E5BE546EEBE0}"/>
            </c:ext>
          </c:extLst>
        </c:ser>
        <c:ser>
          <c:idx val="3"/>
          <c:order val="3"/>
          <c:tx>
            <c:strRef>
              <c:f>'Exits x Size'!$Q$49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'Exits x Size'!$R$44:$BH$45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Size'!$R$49:$BH$49</c:f>
              <c:numCache>
                <c:formatCode>"$"#,##0.0</c:formatCode>
                <c:ptCount val="43"/>
                <c:pt idx="0">
                  <c:v>9.3265832689999986</c:v>
                </c:pt>
                <c:pt idx="1">
                  <c:v>9.4645222995999987</c:v>
                </c:pt>
                <c:pt idx="2">
                  <c:v>11.095726596899999</c:v>
                </c:pt>
                <c:pt idx="3">
                  <c:v>8.1057110936000019</c:v>
                </c:pt>
                <c:pt idx="4">
                  <c:v>5.8650281019999992</c:v>
                </c:pt>
                <c:pt idx="5">
                  <c:v>6.9195041100000001</c:v>
                </c:pt>
                <c:pt idx="6">
                  <c:v>9.7205194997000017</c:v>
                </c:pt>
                <c:pt idx="7">
                  <c:v>8.3342829932000022</c:v>
                </c:pt>
                <c:pt idx="8">
                  <c:v>7.1300172303999991</c:v>
                </c:pt>
                <c:pt idx="9">
                  <c:v>5.0727550637000007</c:v>
                </c:pt>
                <c:pt idx="10">
                  <c:v>8.2082186894000007</c:v>
                </c:pt>
                <c:pt idx="11">
                  <c:v>4.9242105250000003</c:v>
                </c:pt>
                <c:pt idx="12">
                  <c:v>3.1742951910000001</c:v>
                </c:pt>
                <c:pt idx="13">
                  <c:v>6.1051200980000013</c:v>
                </c:pt>
                <c:pt idx="14">
                  <c:v>7.4022796210000008</c:v>
                </c:pt>
                <c:pt idx="15">
                  <c:v>9.0574234803999989</c:v>
                </c:pt>
                <c:pt idx="16">
                  <c:v>8.889196459599999</c:v>
                </c:pt>
                <c:pt idx="17">
                  <c:v>10.990938714</c:v>
                </c:pt>
                <c:pt idx="18">
                  <c:v>9.9334800722000001</c:v>
                </c:pt>
                <c:pt idx="19">
                  <c:v>9.456360373399999</c:v>
                </c:pt>
                <c:pt idx="20">
                  <c:v>10.113705523999997</c:v>
                </c:pt>
                <c:pt idx="21">
                  <c:v>12.28878463</c:v>
                </c:pt>
                <c:pt idx="22">
                  <c:v>7.9077086011000004</c:v>
                </c:pt>
                <c:pt idx="23">
                  <c:v>7.2963991987999997</c:v>
                </c:pt>
                <c:pt idx="24">
                  <c:v>5.8103923599999998</c:v>
                </c:pt>
                <c:pt idx="25">
                  <c:v>7.1709228120000006</c:v>
                </c:pt>
                <c:pt idx="26">
                  <c:v>9.1739617209999995</c:v>
                </c:pt>
                <c:pt idx="27">
                  <c:v>14.12768245</c:v>
                </c:pt>
                <c:pt idx="28">
                  <c:v>11.345963955599998</c:v>
                </c:pt>
                <c:pt idx="29">
                  <c:v>14.286586727</c:v>
                </c:pt>
                <c:pt idx="30">
                  <c:v>16.897096993500003</c:v>
                </c:pt>
                <c:pt idx="31">
                  <c:v>17.575572529699997</c:v>
                </c:pt>
                <c:pt idx="32">
                  <c:v>9.1005987230999992</c:v>
                </c:pt>
                <c:pt idx="33">
                  <c:v>7.018669966400001</c:v>
                </c:pt>
                <c:pt idx="34">
                  <c:v>5.8062476339999991</c:v>
                </c:pt>
                <c:pt idx="35">
                  <c:v>3.0349381681000001</c:v>
                </c:pt>
                <c:pt idx="36">
                  <c:v>4.0809911000000003</c:v>
                </c:pt>
                <c:pt idx="37">
                  <c:v>1.4736010000000002</c:v>
                </c:pt>
                <c:pt idx="38">
                  <c:v>2.576897727</c:v>
                </c:pt>
                <c:pt idx="39">
                  <c:v>3.9455339880000002</c:v>
                </c:pt>
                <c:pt idx="40">
                  <c:v>4.2935835829999993</c:v>
                </c:pt>
                <c:pt idx="41">
                  <c:v>3.8593804689999995</c:v>
                </c:pt>
                <c:pt idx="42">
                  <c:v>3.7377619559999999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F9-4EF4-A1B5-E5BE546EEBE0}"/>
            </c:ext>
          </c:extLst>
        </c:ser>
        <c:ser>
          <c:idx val="4"/>
          <c:order val="4"/>
          <c:tx>
            <c:strRef>
              <c:f>'Exits x Size'!$Q$50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'Exits x Size'!$R$44:$BH$45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Size'!$R$50:$BH$50</c:f>
              <c:numCache>
                <c:formatCode>"$"#,##0.0</c:formatCode>
                <c:ptCount val="43"/>
                <c:pt idx="0">
                  <c:v>11.811143873000001</c:v>
                </c:pt>
                <c:pt idx="1">
                  <c:v>12.617090210999999</c:v>
                </c:pt>
                <c:pt idx="2">
                  <c:v>8.0589454699999994</c:v>
                </c:pt>
                <c:pt idx="3">
                  <c:v>35.096801326000005</c:v>
                </c:pt>
                <c:pt idx="4">
                  <c:v>4.6412258280000005</c:v>
                </c:pt>
                <c:pt idx="5">
                  <c:v>7.3990169610000001</c:v>
                </c:pt>
                <c:pt idx="6">
                  <c:v>13.119526458000003</c:v>
                </c:pt>
                <c:pt idx="7">
                  <c:v>12.443117387000001</c:v>
                </c:pt>
                <c:pt idx="8">
                  <c:v>4.9950000000000001</c:v>
                </c:pt>
                <c:pt idx="9">
                  <c:v>12.743865605</c:v>
                </c:pt>
                <c:pt idx="10">
                  <c:v>12.728150882</c:v>
                </c:pt>
                <c:pt idx="11">
                  <c:v>4.8955572200000006</c:v>
                </c:pt>
                <c:pt idx="12">
                  <c:v>28.104769364999999</c:v>
                </c:pt>
                <c:pt idx="13">
                  <c:v>12.282572613999999</c:v>
                </c:pt>
                <c:pt idx="14">
                  <c:v>8.1780981787999991</c:v>
                </c:pt>
                <c:pt idx="15">
                  <c:v>24.670422470000002</c:v>
                </c:pt>
                <c:pt idx="16">
                  <c:v>16.714176217699997</c:v>
                </c:pt>
                <c:pt idx="17">
                  <c:v>25.267477032000002</c:v>
                </c:pt>
                <c:pt idx="18">
                  <c:v>21.150912932000001</c:v>
                </c:pt>
                <c:pt idx="19">
                  <c:v>24.922069944000004</c:v>
                </c:pt>
                <c:pt idx="20">
                  <c:v>41.302162609000007</c:v>
                </c:pt>
                <c:pt idx="21">
                  <c:v>114.11303147299999</c:v>
                </c:pt>
                <c:pt idx="22">
                  <c:v>34.677192594599994</c:v>
                </c:pt>
                <c:pt idx="23">
                  <c:v>16.282649958</c:v>
                </c:pt>
                <c:pt idx="24">
                  <c:v>9.7990400990000008</c:v>
                </c:pt>
                <c:pt idx="25">
                  <c:v>29.737355384000001</c:v>
                </c:pt>
                <c:pt idx="26">
                  <c:v>91.730160485000027</c:v>
                </c:pt>
                <c:pt idx="27">
                  <c:v>124.19325370399996</c:v>
                </c:pt>
                <c:pt idx="28">
                  <c:v>114.750848202</c:v>
                </c:pt>
                <c:pt idx="29">
                  <c:v>220.59104773300004</c:v>
                </c:pt>
                <c:pt idx="30">
                  <c:v>195.95066772500002</c:v>
                </c:pt>
                <c:pt idx="31">
                  <c:v>176.26760585109997</c:v>
                </c:pt>
                <c:pt idx="32">
                  <c:v>25.499326886999995</c:v>
                </c:pt>
                <c:pt idx="33">
                  <c:v>18.3188</c:v>
                </c:pt>
                <c:pt idx="34">
                  <c:v>8.7295299999999987</c:v>
                </c:pt>
                <c:pt idx="35">
                  <c:v>5.3164125609999999</c:v>
                </c:pt>
                <c:pt idx="36">
                  <c:v>4.4800000000000004</c:v>
                </c:pt>
                <c:pt idx="37">
                  <c:v>4.3963160860000006</c:v>
                </c:pt>
                <c:pt idx="38">
                  <c:v>36.177484641999996</c:v>
                </c:pt>
                <c:pt idx="39">
                  <c:v>10.582623999999999</c:v>
                </c:pt>
                <c:pt idx="40">
                  <c:v>19.71836721</c:v>
                </c:pt>
                <c:pt idx="41">
                  <c:v>29.540775496000002</c:v>
                </c:pt>
                <c:pt idx="42">
                  <c:v>6.2069999999999999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F9-4EF4-A1B5-E5BE546EE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Round'!$B$33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Round'!$C$33:$M$33</c:f>
              <c:numCache>
                <c:formatCode>General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5</c:v>
                </c:pt>
                <c:pt idx="5">
                  <c:v>3</c:v>
                </c:pt>
                <c:pt idx="6">
                  <c:v>7</c:v>
                </c:pt>
                <c:pt idx="7">
                  <c:v>9</c:v>
                </c:pt>
                <c:pt idx="8">
                  <c:v>17</c:v>
                </c:pt>
                <c:pt idx="9">
                  <c:v>12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8-4076-9063-01605772095F}"/>
            </c:ext>
          </c:extLst>
        </c:ser>
        <c:ser>
          <c:idx val="1"/>
          <c:order val="1"/>
          <c:tx>
            <c:strRef>
              <c:f>'Exits x Previous Round'!$B$34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Round'!$C$34:$M$34</c:f>
              <c:numCache>
                <c:formatCode>General</c:formatCode>
                <c:ptCount val="11"/>
                <c:pt idx="0">
                  <c:v>116</c:v>
                </c:pt>
                <c:pt idx="1">
                  <c:v>135</c:v>
                </c:pt>
                <c:pt idx="2">
                  <c:v>137</c:v>
                </c:pt>
                <c:pt idx="3">
                  <c:v>132</c:v>
                </c:pt>
                <c:pt idx="4">
                  <c:v>165</c:v>
                </c:pt>
                <c:pt idx="5">
                  <c:v>179</c:v>
                </c:pt>
                <c:pt idx="6">
                  <c:v>174</c:v>
                </c:pt>
                <c:pt idx="7">
                  <c:v>301</c:v>
                </c:pt>
                <c:pt idx="8">
                  <c:v>237</c:v>
                </c:pt>
                <c:pt idx="9">
                  <c:v>181</c:v>
                </c:pt>
                <c:pt idx="10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68-4076-9063-01605772095F}"/>
            </c:ext>
          </c:extLst>
        </c:ser>
        <c:ser>
          <c:idx val="2"/>
          <c:order val="2"/>
          <c:tx>
            <c:strRef>
              <c:f>'Exits x Previous Round'!$B$35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Round'!$C$35:$M$35</c:f>
              <c:numCache>
                <c:formatCode>General</c:formatCode>
                <c:ptCount val="11"/>
                <c:pt idx="0">
                  <c:v>133</c:v>
                </c:pt>
                <c:pt idx="1">
                  <c:v>149</c:v>
                </c:pt>
                <c:pt idx="2">
                  <c:v>139</c:v>
                </c:pt>
                <c:pt idx="3">
                  <c:v>143</c:v>
                </c:pt>
                <c:pt idx="4">
                  <c:v>169</c:v>
                </c:pt>
                <c:pt idx="5">
                  <c:v>172</c:v>
                </c:pt>
                <c:pt idx="6">
                  <c:v>149</c:v>
                </c:pt>
                <c:pt idx="7">
                  <c:v>223</c:v>
                </c:pt>
                <c:pt idx="8">
                  <c:v>191</c:v>
                </c:pt>
                <c:pt idx="9">
                  <c:v>137</c:v>
                </c:pt>
                <c:pt idx="1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68-4076-9063-01605772095F}"/>
            </c:ext>
          </c:extLst>
        </c:ser>
        <c:ser>
          <c:idx val="3"/>
          <c:order val="3"/>
          <c:tx>
            <c:strRef>
              <c:f>'Exits x Previous Round'!$B$36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Round'!$C$36:$M$36</c:f>
              <c:numCache>
                <c:formatCode>General</c:formatCode>
                <c:ptCount val="11"/>
                <c:pt idx="0">
                  <c:v>104</c:v>
                </c:pt>
                <c:pt idx="1">
                  <c:v>105</c:v>
                </c:pt>
                <c:pt idx="2">
                  <c:v>85</c:v>
                </c:pt>
                <c:pt idx="3">
                  <c:v>87</c:v>
                </c:pt>
                <c:pt idx="4">
                  <c:v>85</c:v>
                </c:pt>
                <c:pt idx="5">
                  <c:v>89</c:v>
                </c:pt>
                <c:pt idx="6">
                  <c:v>92</c:v>
                </c:pt>
                <c:pt idx="7">
                  <c:v>130</c:v>
                </c:pt>
                <c:pt idx="8">
                  <c:v>81</c:v>
                </c:pt>
                <c:pt idx="9">
                  <c:v>72</c:v>
                </c:pt>
                <c:pt idx="1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68-4076-9063-01605772095F}"/>
            </c:ext>
          </c:extLst>
        </c:ser>
        <c:ser>
          <c:idx val="4"/>
          <c:order val="4"/>
          <c:tx>
            <c:strRef>
              <c:f>'Exits x Previous Round'!$B$37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Round'!$C$37:$M$37</c:f>
              <c:numCache>
                <c:formatCode>General</c:formatCode>
                <c:ptCount val="11"/>
                <c:pt idx="0">
                  <c:v>71</c:v>
                </c:pt>
                <c:pt idx="1">
                  <c:v>56</c:v>
                </c:pt>
                <c:pt idx="2">
                  <c:v>58</c:v>
                </c:pt>
                <c:pt idx="3">
                  <c:v>55</c:v>
                </c:pt>
                <c:pt idx="4">
                  <c:v>60</c:v>
                </c:pt>
                <c:pt idx="5">
                  <c:v>55</c:v>
                </c:pt>
                <c:pt idx="6">
                  <c:v>47</c:v>
                </c:pt>
                <c:pt idx="7">
                  <c:v>70</c:v>
                </c:pt>
                <c:pt idx="8">
                  <c:v>39</c:v>
                </c:pt>
                <c:pt idx="9">
                  <c:v>24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68-4076-9063-01605772095F}"/>
            </c:ext>
          </c:extLst>
        </c:ser>
        <c:ser>
          <c:idx val="5"/>
          <c:order val="5"/>
          <c:tx>
            <c:strRef>
              <c:f>'Exits x Previous Round'!$B$38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Round'!$C$38:$M$38</c:f>
              <c:numCache>
                <c:formatCode>General</c:formatCode>
                <c:ptCount val="11"/>
                <c:pt idx="0">
                  <c:v>56</c:v>
                </c:pt>
                <c:pt idx="1">
                  <c:v>39</c:v>
                </c:pt>
                <c:pt idx="2">
                  <c:v>56</c:v>
                </c:pt>
                <c:pt idx="3">
                  <c:v>45</c:v>
                </c:pt>
                <c:pt idx="4">
                  <c:v>54</c:v>
                </c:pt>
                <c:pt idx="5">
                  <c:v>49</c:v>
                </c:pt>
                <c:pt idx="6">
                  <c:v>38</c:v>
                </c:pt>
                <c:pt idx="7">
                  <c:v>48</c:v>
                </c:pt>
                <c:pt idx="8">
                  <c:v>32</c:v>
                </c:pt>
                <c:pt idx="9">
                  <c:v>21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68-4076-9063-016057720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Round'!$B$8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Round'!$C$8:$M$8</c:f>
              <c:numCache>
                <c:formatCode>General</c:formatCode>
                <c:ptCount val="11"/>
                <c:pt idx="0">
                  <c:v>118</c:v>
                </c:pt>
                <c:pt idx="1">
                  <c:v>138</c:v>
                </c:pt>
                <c:pt idx="2">
                  <c:v>142</c:v>
                </c:pt>
                <c:pt idx="3">
                  <c:v>140</c:v>
                </c:pt>
                <c:pt idx="4">
                  <c:v>177</c:v>
                </c:pt>
                <c:pt idx="5">
                  <c:v>186</c:v>
                </c:pt>
                <c:pt idx="6">
                  <c:v>184</c:v>
                </c:pt>
                <c:pt idx="7">
                  <c:v>328</c:v>
                </c:pt>
                <c:pt idx="8">
                  <c:v>263</c:v>
                </c:pt>
                <c:pt idx="9">
                  <c:v>209</c:v>
                </c:pt>
                <c:pt idx="10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1-47C2-8478-A4FAD7386A2D}"/>
            </c:ext>
          </c:extLst>
        </c:ser>
        <c:ser>
          <c:idx val="1"/>
          <c:order val="1"/>
          <c:tx>
            <c:strRef>
              <c:f>'Exits x Previous Round'!$B$9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Round'!$C$9:$M$9</c:f>
              <c:numCache>
                <c:formatCode>General</c:formatCode>
                <c:ptCount val="11"/>
                <c:pt idx="0">
                  <c:v>383</c:v>
                </c:pt>
                <c:pt idx="1">
                  <c:v>445</c:v>
                </c:pt>
                <c:pt idx="2">
                  <c:v>400</c:v>
                </c:pt>
                <c:pt idx="3">
                  <c:v>367</c:v>
                </c:pt>
                <c:pt idx="4">
                  <c:v>406</c:v>
                </c:pt>
                <c:pt idx="5">
                  <c:v>417</c:v>
                </c:pt>
                <c:pt idx="6">
                  <c:v>334</c:v>
                </c:pt>
                <c:pt idx="7">
                  <c:v>440</c:v>
                </c:pt>
                <c:pt idx="8">
                  <c:v>353</c:v>
                </c:pt>
                <c:pt idx="9">
                  <c:v>283</c:v>
                </c:pt>
                <c:pt idx="10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1-47C2-8478-A4FAD7386A2D}"/>
            </c:ext>
          </c:extLst>
        </c:ser>
        <c:ser>
          <c:idx val="2"/>
          <c:order val="2"/>
          <c:tx>
            <c:strRef>
              <c:f>'Exits x Previous Round'!$B$10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Round'!$C$10:$M$10</c:f>
              <c:numCache>
                <c:formatCode>General</c:formatCode>
                <c:ptCount val="11"/>
                <c:pt idx="0">
                  <c:v>240</c:v>
                </c:pt>
                <c:pt idx="1">
                  <c:v>214</c:v>
                </c:pt>
                <c:pt idx="2">
                  <c:v>239</c:v>
                </c:pt>
                <c:pt idx="3">
                  <c:v>226</c:v>
                </c:pt>
                <c:pt idx="4">
                  <c:v>251</c:v>
                </c:pt>
                <c:pt idx="5">
                  <c:v>275</c:v>
                </c:pt>
                <c:pt idx="6">
                  <c:v>273</c:v>
                </c:pt>
                <c:pt idx="7">
                  <c:v>429</c:v>
                </c:pt>
                <c:pt idx="8">
                  <c:v>338</c:v>
                </c:pt>
                <c:pt idx="9">
                  <c:v>244</c:v>
                </c:pt>
                <c:pt idx="10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11-47C2-8478-A4FAD7386A2D}"/>
            </c:ext>
          </c:extLst>
        </c:ser>
        <c:ser>
          <c:idx val="3"/>
          <c:order val="3"/>
          <c:tx>
            <c:strRef>
              <c:f>'Exits x Previous Round'!$B$11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Round'!$C$11:$M$11</c:f>
              <c:numCache>
                <c:formatCode>General</c:formatCode>
                <c:ptCount val="11"/>
                <c:pt idx="0">
                  <c:v>71</c:v>
                </c:pt>
                <c:pt idx="1">
                  <c:v>64</c:v>
                </c:pt>
                <c:pt idx="2">
                  <c:v>77</c:v>
                </c:pt>
                <c:pt idx="3">
                  <c:v>74</c:v>
                </c:pt>
                <c:pt idx="4">
                  <c:v>89</c:v>
                </c:pt>
                <c:pt idx="5">
                  <c:v>81</c:v>
                </c:pt>
                <c:pt idx="6">
                  <c:v>78</c:v>
                </c:pt>
                <c:pt idx="7">
                  <c:v>110</c:v>
                </c:pt>
                <c:pt idx="8">
                  <c:v>69</c:v>
                </c:pt>
                <c:pt idx="9">
                  <c:v>53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11-47C2-8478-A4FAD7386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Round'!$O$8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Round'!$P$8:$Z$8</c:f>
              <c:numCache>
                <c:formatCode>General</c:formatCode>
                <c:ptCount val="11"/>
                <c:pt idx="0">
                  <c:v>2</c:v>
                </c:pt>
                <c:pt idx="1">
                  <c:v>10</c:v>
                </c:pt>
                <c:pt idx="2">
                  <c:v>12</c:v>
                </c:pt>
                <c:pt idx="3">
                  <c:v>21</c:v>
                </c:pt>
                <c:pt idx="4">
                  <c:v>35</c:v>
                </c:pt>
                <c:pt idx="5">
                  <c:v>27</c:v>
                </c:pt>
                <c:pt idx="6">
                  <c:v>39</c:v>
                </c:pt>
                <c:pt idx="7">
                  <c:v>56</c:v>
                </c:pt>
                <c:pt idx="8">
                  <c:v>52</c:v>
                </c:pt>
                <c:pt idx="9">
                  <c:v>51</c:v>
                </c:pt>
                <c:pt idx="1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606-B3A6-6EC63522832F}"/>
            </c:ext>
          </c:extLst>
        </c:ser>
        <c:ser>
          <c:idx val="1"/>
          <c:order val="1"/>
          <c:tx>
            <c:strRef>
              <c:f>'Exits x Previous Round'!$O$9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Round'!$P$9:$Z$9</c:f>
              <c:numCache>
                <c:formatCode>General</c:formatCode>
                <c:ptCount val="11"/>
                <c:pt idx="0">
                  <c:v>63</c:v>
                </c:pt>
                <c:pt idx="1">
                  <c:v>54</c:v>
                </c:pt>
                <c:pt idx="2">
                  <c:v>38</c:v>
                </c:pt>
                <c:pt idx="3">
                  <c:v>72</c:v>
                </c:pt>
                <c:pt idx="4">
                  <c:v>89</c:v>
                </c:pt>
                <c:pt idx="5">
                  <c:v>107</c:v>
                </c:pt>
                <c:pt idx="6">
                  <c:v>98</c:v>
                </c:pt>
                <c:pt idx="7">
                  <c:v>138</c:v>
                </c:pt>
                <c:pt idx="8">
                  <c:v>93</c:v>
                </c:pt>
                <c:pt idx="9">
                  <c:v>71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606-B3A6-6EC63522832F}"/>
            </c:ext>
          </c:extLst>
        </c:ser>
        <c:ser>
          <c:idx val="2"/>
          <c:order val="2"/>
          <c:tx>
            <c:strRef>
              <c:f>'Exits x Previous Round'!$O$10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Round'!$P$10:$Z$10</c:f>
              <c:numCache>
                <c:formatCode>General</c:formatCode>
                <c:ptCount val="11"/>
                <c:pt idx="0">
                  <c:v>59</c:v>
                </c:pt>
                <c:pt idx="1">
                  <c:v>60</c:v>
                </c:pt>
                <c:pt idx="2">
                  <c:v>57</c:v>
                </c:pt>
                <c:pt idx="3">
                  <c:v>88</c:v>
                </c:pt>
                <c:pt idx="4">
                  <c:v>93</c:v>
                </c:pt>
                <c:pt idx="5">
                  <c:v>95</c:v>
                </c:pt>
                <c:pt idx="6">
                  <c:v>95</c:v>
                </c:pt>
                <c:pt idx="7">
                  <c:v>153</c:v>
                </c:pt>
                <c:pt idx="8">
                  <c:v>126</c:v>
                </c:pt>
                <c:pt idx="9">
                  <c:v>98</c:v>
                </c:pt>
                <c:pt idx="1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09-4606-B3A6-6EC63522832F}"/>
            </c:ext>
          </c:extLst>
        </c:ser>
        <c:ser>
          <c:idx val="3"/>
          <c:order val="3"/>
          <c:tx>
            <c:strRef>
              <c:f>'Exits x Previous Round'!$O$11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Round'!$P$11:$Z$11</c:f>
              <c:numCache>
                <c:formatCode>General</c:formatCode>
                <c:ptCount val="11"/>
                <c:pt idx="0">
                  <c:v>16</c:v>
                </c:pt>
                <c:pt idx="1">
                  <c:v>17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42</c:v>
                </c:pt>
                <c:pt idx="8">
                  <c:v>34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09-4606-B3A6-6EC635228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Round'!$AB$8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Round'!$AC$8:$AM$8</c:f>
              <c:numCache>
                <c:formatCode>General</c:formatCode>
                <c:ptCount val="1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6</c:v>
                </c:pt>
                <c:pt idx="6">
                  <c:v>3</c:v>
                </c:pt>
                <c:pt idx="7">
                  <c:v>10</c:v>
                </c:pt>
                <c:pt idx="8">
                  <c:v>10</c:v>
                </c:pt>
                <c:pt idx="9">
                  <c:v>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9-48EC-B1E2-4EFF164B32AC}"/>
            </c:ext>
          </c:extLst>
        </c:ser>
        <c:ser>
          <c:idx val="1"/>
          <c:order val="1"/>
          <c:tx>
            <c:strRef>
              <c:f>'Exits x Previous Round'!$AB$9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Round'!$AC$9:$AM$9</c:f>
              <c:numCache>
                <c:formatCode>General</c:formatCode>
                <c:ptCount val="11"/>
                <c:pt idx="0">
                  <c:v>34</c:v>
                </c:pt>
                <c:pt idx="1">
                  <c:v>24</c:v>
                </c:pt>
                <c:pt idx="2">
                  <c:v>16</c:v>
                </c:pt>
                <c:pt idx="3">
                  <c:v>24</c:v>
                </c:pt>
                <c:pt idx="4">
                  <c:v>36</c:v>
                </c:pt>
                <c:pt idx="5">
                  <c:v>32</c:v>
                </c:pt>
                <c:pt idx="6">
                  <c:v>36</c:v>
                </c:pt>
                <c:pt idx="7">
                  <c:v>82</c:v>
                </c:pt>
                <c:pt idx="8">
                  <c:v>23</c:v>
                </c:pt>
                <c:pt idx="9">
                  <c:v>26</c:v>
                </c:pt>
                <c:pt idx="1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9-48EC-B1E2-4EFF164B32AC}"/>
            </c:ext>
          </c:extLst>
        </c:ser>
        <c:ser>
          <c:idx val="2"/>
          <c:order val="2"/>
          <c:tx>
            <c:strRef>
              <c:f>'Exits x Previous Round'!$AB$10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Round'!$AC$10:$AM$10</c:f>
              <c:numCache>
                <c:formatCode>General</c:formatCode>
                <c:ptCount val="11"/>
                <c:pt idx="0">
                  <c:v>63</c:v>
                </c:pt>
                <c:pt idx="1">
                  <c:v>25</c:v>
                </c:pt>
                <c:pt idx="2">
                  <c:v>18</c:v>
                </c:pt>
                <c:pt idx="3">
                  <c:v>31</c:v>
                </c:pt>
                <c:pt idx="4">
                  <c:v>43</c:v>
                </c:pt>
                <c:pt idx="5">
                  <c:v>41</c:v>
                </c:pt>
                <c:pt idx="6">
                  <c:v>66</c:v>
                </c:pt>
                <c:pt idx="7">
                  <c:v>117</c:v>
                </c:pt>
                <c:pt idx="8">
                  <c:v>28</c:v>
                </c:pt>
                <c:pt idx="9">
                  <c:v>30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F9-48EC-B1E2-4EFF164B32AC}"/>
            </c:ext>
          </c:extLst>
        </c:ser>
        <c:ser>
          <c:idx val="3"/>
          <c:order val="3"/>
          <c:tx>
            <c:strRef>
              <c:f>'Exits x Previous Round'!$AB$11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Round'!$AC$11:$AM$11</c:f>
              <c:numCache>
                <c:formatCode>General</c:formatCode>
                <c:ptCount val="11"/>
                <c:pt idx="0">
                  <c:v>50</c:v>
                </c:pt>
                <c:pt idx="1">
                  <c:v>39</c:v>
                </c:pt>
                <c:pt idx="2">
                  <c:v>19</c:v>
                </c:pt>
                <c:pt idx="3">
                  <c:v>24</c:v>
                </c:pt>
                <c:pt idx="4">
                  <c:v>25</c:v>
                </c:pt>
                <c:pt idx="5">
                  <c:v>33</c:v>
                </c:pt>
                <c:pt idx="6">
                  <c:v>40</c:v>
                </c:pt>
                <c:pt idx="7">
                  <c:v>101</c:v>
                </c:pt>
                <c:pt idx="8">
                  <c:v>20</c:v>
                </c:pt>
                <c:pt idx="9">
                  <c:v>20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F9-48EC-B1E2-4EFF164B3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Round'!$AB$33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Round'!$AC$33:$AM$33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0-4648-9FCF-62CFEE6FF030}"/>
            </c:ext>
          </c:extLst>
        </c:ser>
        <c:ser>
          <c:idx val="1"/>
          <c:order val="1"/>
          <c:tx>
            <c:strRef>
              <c:f>'Exits x Previous Round'!$AB$34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Round'!$AC$34:$AM$34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6</c:v>
                </c:pt>
                <c:pt idx="6">
                  <c:v>3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0-4648-9FCF-62CFEE6FF030}"/>
            </c:ext>
          </c:extLst>
        </c:ser>
        <c:ser>
          <c:idx val="2"/>
          <c:order val="2"/>
          <c:tx>
            <c:strRef>
              <c:f>'Exits x Previous Round'!$AB$35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Round'!$AC$35:$AM$35</c:f>
              <c:numCache>
                <c:formatCode>General</c:formatCode>
                <c:ptCount val="11"/>
                <c:pt idx="0">
                  <c:v>13</c:v>
                </c:pt>
                <c:pt idx="1">
                  <c:v>7</c:v>
                </c:pt>
                <c:pt idx="2">
                  <c:v>2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23</c:v>
                </c:pt>
                <c:pt idx="8">
                  <c:v>5</c:v>
                </c:pt>
                <c:pt idx="9">
                  <c:v>9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60-4648-9FCF-62CFEE6FF030}"/>
            </c:ext>
          </c:extLst>
        </c:ser>
        <c:ser>
          <c:idx val="3"/>
          <c:order val="3"/>
          <c:tx>
            <c:strRef>
              <c:f>'Exits x Previous Round'!$AB$36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Round'!$AC$36:$AM$36</c:f>
              <c:numCache>
                <c:formatCode>General</c:formatCode>
                <c:ptCount val="11"/>
                <c:pt idx="0">
                  <c:v>17</c:v>
                </c:pt>
                <c:pt idx="1">
                  <c:v>17</c:v>
                </c:pt>
                <c:pt idx="2">
                  <c:v>10</c:v>
                </c:pt>
                <c:pt idx="3">
                  <c:v>11</c:v>
                </c:pt>
                <c:pt idx="4">
                  <c:v>19</c:v>
                </c:pt>
                <c:pt idx="5">
                  <c:v>27</c:v>
                </c:pt>
                <c:pt idx="6">
                  <c:v>25</c:v>
                </c:pt>
                <c:pt idx="7">
                  <c:v>51</c:v>
                </c:pt>
                <c:pt idx="8">
                  <c:v>15</c:v>
                </c:pt>
                <c:pt idx="9">
                  <c:v>17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60-4648-9FCF-62CFEE6FF030}"/>
            </c:ext>
          </c:extLst>
        </c:ser>
        <c:ser>
          <c:idx val="4"/>
          <c:order val="4"/>
          <c:tx>
            <c:strRef>
              <c:f>'Exits x Previous Round'!$AB$37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Round'!$AC$37:$AM$37</c:f>
              <c:numCache>
                <c:formatCode>General</c:formatCode>
                <c:ptCount val="11"/>
                <c:pt idx="0">
                  <c:v>22</c:v>
                </c:pt>
                <c:pt idx="1">
                  <c:v>8</c:v>
                </c:pt>
                <c:pt idx="2">
                  <c:v>6</c:v>
                </c:pt>
                <c:pt idx="3">
                  <c:v>13</c:v>
                </c:pt>
                <c:pt idx="4">
                  <c:v>19</c:v>
                </c:pt>
                <c:pt idx="5">
                  <c:v>19</c:v>
                </c:pt>
                <c:pt idx="6">
                  <c:v>27</c:v>
                </c:pt>
                <c:pt idx="7">
                  <c:v>39</c:v>
                </c:pt>
                <c:pt idx="8">
                  <c:v>7</c:v>
                </c:pt>
                <c:pt idx="9">
                  <c:v>8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60-4648-9FCF-62CFEE6FF030}"/>
            </c:ext>
          </c:extLst>
        </c:ser>
        <c:ser>
          <c:idx val="5"/>
          <c:order val="5"/>
          <c:tx>
            <c:strRef>
              <c:f>'Exits x Previous Round'!$AB$38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Round'!$AC$38:$AM$38</c:f>
              <c:numCache>
                <c:formatCode>General</c:formatCode>
                <c:ptCount val="11"/>
                <c:pt idx="0">
                  <c:v>39</c:v>
                </c:pt>
                <c:pt idx="1">
                  <c:v>30</c:v>
                </c:pt>
                <c:pt idx="2">
                  <c:v>14</c:v>
                </c:pt>
                <c:pt idx="3">
                  <c:v>18</c:v>
                </c:pt>
                <c:pt idx="4">
                  <c:v>21</c:v>
                </c:pt>
                <c:pt idx="5">
                  <c:v>25</c:v>
                </c:pt>
                <c:pt idx="6">
                  <c:v>36</c:v>
                </c:pt>
                <c:pt idx="7">
                  <c:v>76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60-4648-9FCF-62CFEE6FF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Round'!$O$33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Round'!$P$33:$Z$33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3-4C6A-9020-EEE75CAB9D32}"/>
            </c:ext>
          </c:extLst>
        </c:ser>
        <c:ser>
          <c:idx val="1"/>
          <c:order val="1"/>
          <c:tx>
            <c:strRef>
              <c:f>'Exits x Previous Round'!$O$34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Round'!$P$34:$Z$34</c:f>
              <c:numCache>
                <c:formatCode>General</c:formatCode>
                <c:ptCount val="11"/>
                <c:pt idx="0">
                  <c:v>2</c:v>
                </c:pt>
                <c:pt idx="1">
                  <c:v>11</c:v>
                </c:pt>
                <c:pt idx="2">
                  <c:v>13</c:v>
                </c:pt>
                <c:pt idx="3">
                  <c:v>21</c:v>
                </c:pt>
                <c:pt idx="4">
                  <c:v>31</c:v>
                </c:pt>
                <c:pt idx="5">
                  <c:v>24</c:v>
                </c:pt>
                <c:pt idx="6">
                  <c:v>39</c:v>
                </c:pt>
                <c:pt idx="7">
                  <c:v>54</c:v>
                </c:pt>
                <c:pt idx="8">
                  <c:v>48</c:v>
                </c:pt>
                <c:pt idx="9">
                  <c:v>43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3-4C6A-9020-EEE75CAB9D32}"/>
            </c:ext>
          </c:extLst>
        </c:ser>
        <c:ser>
          <c:idx val="2"/>
          <c:order val="2"/>
          <c:tx>
            <c:strRef>
              <c:f>'Exits x Previous Round'!$O$35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Round'!$P$35:$Z$35</c:f>
              <c:numCache>
                <c:formatCode>General</c:formatCode>
                <c:ptCount val="11"/>
                <c:pt idx="0">
                  <c:v>18</c:v>
                </c:pt>
                <c:pt idx="1">
                  <c:v>15</c:v>
                </c:pt>
                <c:pt idx="2">
                  <c:v>10</c:v>
                </c:pt>
                <c:pt idx="3">
                  <c:v>24</c:v>
                </c:pt>
                <c:pt idx="4">
                  <c:v>37</c:v>
                </c:pt>
                <c:pt idx="5">
                  <c:v>53</c:v>
                </c:pt>
                <c:pt idx="6">
                  <c:v>51</c:v>
                </c:pt>
                <c:pt idx="7">
                  <c:v>73</c:v>
                </c:pt>
                <c:pt idx="8">
                  <c:v>47</c:v>
                </c:pt>
                <c:pt idx="9">
                  <c:v>47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93-4C6A-9020-EEE75CAB9D32}"/>
            </c:ext>
          </c:extLst>
        </c:ser>
        <c:ser>
          <c:idx val="3"/>
          <c:order val="3"/>
          <c:tx>
            <c:strRef>
              <c:f>'Exits x Previous Round'!$O$36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Round'!$P$36:$Z$36</c:f>
              <c:numCache>
                <c:formatCode>General</c:formatCode>
                <c:ptCount val="11"/>
                <c:pt idx="0">
                  <c:v>16</c:v>
                </c:pt>
                <c:pt idx="1">
                  <c:v>18</c:v>
                </c:pt>
                <c:pt idx="2">
                  <c:v>16</c:v>
                </c:pt>
                <c:pt idx="3">
                  <c:v>25</c:v>
                </c:pt>
                <c:pt idx="4">
                  <c:v>30</c:v>
                </c:pt>
                <c:pt idx="5">
                  <c:v>26</c:v>
                </c:pt>
                <c:pt idx="6">
                  <c:v>15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93-4C6A-9020-EEE75CAB9D32}"/>
            </c:ext>
          </c:extLst>
        </c:ser>
        <c:ser>
          <c:idx val="4"/>
          <c:order val="4"/>
          <c:tx>
            <c:strRef>
              <c:f>'Exits x Previous Round'!$O$37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Round'!$P$37:$Z$37</c:f>
              <c:numCache>
                <c:formatCode>General</c:formatCode>
                <c:ptCount val="11"/>
                <c:pt idx="0">
                  <c:v>14</c:v>
                </c:pt>
                <c:pt idx="1">
                  <c:v>11</c:v>
                </c:pt>
                <c:pt idx="2">
                  <c:v>12</c:v>
                </c:pt>
                <c:pt idx="3">
                  <c:v>18</c:v>
                </c:pt>
                <c:pt idx="4">
                  <c:v>16</c:v>
                </c:pt>
                <c:pt idx="5">
                  <c:v>18</c:v>
                </c:pt>
                <c:pt idx="6">
                  <c:v>15</c:v>
                </c:pt>
                <c:pt idx="7">
                  <c:v>23</c:v>
                </c:pt>
                <c:pt idx="8">
                  <c:v>11</c:v>
                </c:pt>
                <c:pt idx="9">
                  <c:v>9</c:v>
                </c:pt>
                <c:pt idx="1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93-4C6A-9020-EEE75CAB9D32}"/>
            </c:ext>
          </c:extLst>
        </c:ser>
        <c:ser>
          <c:idx val="5"/>
          <c:order val="5"/>
          <c:tx>
            <c:strRef>
              <c:f>'Exits x Previous Round'!$O$38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Previous Round'!$P$38:$Z$38</c:f>
              <c:numCache>
                <c:formatCode>General</c:formatCode>
                <c:ptCount val="11"/>
                <c:pt idx="0">
                  <c:v>10</c:v>
                </c:pt>
                <c:pt idx="1">
                  <c:v>21</c:v>
                </c:pt>
                <c:pt idx="2">
                  <c:v>16</c:v>
                </c:pt>
                <c:pt idx="3">
                  <c:v>14</c:v>
                </c:pt>
                <c:pt idx="4">
                  <c:v>18</c:v>
                </c:pt>
                <c:pt idx="5">
                  <c:v>20</c:v>
                </c:pt>
                <c:pt idx="6">
                  <c:v>15</c:v>
                </c:pt>
                <c:pt idx="7">
                  <c:v>15</c:v>
                </c:pt>
                <c:pt idx="8">
                  <c:v>11</c:v>
                </c:pt>
                <c:pt idx="9">
                  <c:v>6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93-4C6A-9020-EEE75CAB9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456068080584729E-2"/>
          <c:y val="5.512489233419466E-2"/>
          <c:w val="0.65715517741322949"/>
          <c:h val="0.8720931588977733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Sector'!$C$8:$M$8</c:f>
              <c:numCache>
                <c:formatCode>#,##0</c:formatCode>
                <c:ptCount val="11"/>
                <c:pt idx="0">
                  <c:v>443</c:v>
                </c:pt>
                <c:pt idx="1">
                  <c:v>429</c:v>
                </c:pt>
                <c:pt idx="2">
                  <c:v>435</c:v>
                </c:pt>
                <c:pt idx="3">
                  <c:v>471</c:v>
                </c:pt>
                <c:pt idx="4">
                  <c:v>570</c:v>
                </c:pt>
                <c:pt idx="5">
                  <c:v>572</c:v>
                </c:pt>
                <c:pt idx="6">
                  <c:v>511</c:v>
                </c:pt>
                <c:pt idx="7">
                  <c:v>918</c:v>
                </c:pt>
                <c:pt idx="8">
                  <c:v>677</c:v>
                </c:pt>
                <c:pt idx="9">
                  <c:v>478</c:v>
                </c:pt>
                <c:pt idx="10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6-42D5-AC2C-59A838DCAC88}"/>
            </c:ext>
          </c:extLst>
        </c:ser>
        <c:ser>
          <c:idx val="1"/>
          <c:order val="1"/>
          <c:tx>
            <c:strRef>
              <c:f>'Exits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Sector'!$C$9:$M$9</c:f>
              <c:numCache>
                <c:formatCode>#,##0</c:formatCode>
                <c:ptCount val="11"/>
                <c:pt idx="0">
                  <c:v>119</c:v>
                </c:pt>
                <c:pt idx="1">
                  <c:v>93</c:v>
                </c:pt>
                <c:pt idx="2">
                  <c:v>83</c:v>
                </c:pt>
                <c:pt idx="3">
                  <c:v>87</c:v>
                </c:pt>
                <c:pt idx="4">
                  <c:v>123</c:v>
                </c:pt>
                <c:pt idx="5">
                  <c:v>129</c:v>
                </c:pt>
                <c:pt idx="6">
                  <c:v>140</c:v>
                </c:pt>
                <c:pt idx="7">
                  <c:v>201</c:v>
                </c:pt>
                <c:pt idx="8">
                  <c:v>90</c:v>
                </c:pt>
                <c:pt idx="9">
                  <c:v>86</c:v>
                </c:pt>
                <c:pt idx="1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6-42D5-AC2C-59A838DCAC88}"/>
            </c:ext>
          </c:extLst>
        </c:ser>
        <c:ser>
          <c:idx val="2"/>
          <c:order val="2"/>
          <c:tx>
            <c:strRef>
              <c:f>'Exits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Sector'!$C$10:$M$10</c:f>
              <c:numCache>
                <c:formatCode>#,##0</c:formatCode>
                <c:ptCount val="11"/>
                <c:pt idx="0">
                  <c:v>17</c:v>
                </c:pt>
                <c:pt idx="1">
                  <c:v>35</c:v>
                </c:pt>
                <c:pt idx="2">
                  <c:v>24</c:v>
                </c:pt>
                <c:pt idx="3">
                  <c:v>29</c:v>
                </c:pt>
                <c:pt idx="4">
                  <c:v>38</c:v>
                </c:pt>
                <c:pt idx="5">
                  <c:v>34</c:v>
                </c:pt>
                <c:pt idx="6">
                  <c:v>33</c:v>
                </c:pt>
                <c:pt idx="7">
                  <c:v>64</c:v>
                </c:pt>
                <c:pt idx="8">
                  <c:v>55</c:v>
                </c:pt>
                <c:pt idx="9">
                  <c:v>63</c:v>
                </c:pt>
                <c:pt idx="1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6-42D5-AC2C-59A838DCAC88}"/>
            </c:ext>
          </c:extLst>
        </c:ser>
        <c:ser>
          <c:idx val="3"/>
          <c:order val="3"/>
          <c:tx>
            <c:strRef>
              <c:f>'Exits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Sector'!$C$11:$M$11</c:f>
              <c:numCache>
                <c:formatCode>#,##0</c:formatCode>
                <c:ptCount val="11"/>
                <c:pt idx="0">
                  <c:v>53</c:v>
                </c:pt>
                <c:pt idx="1">
                  <c:v>58</c:v>
                </c:pt>
                <c:pt idx="2">
                  <c:v>56</c:v>
                </c:pt>
                <c:pt idx="3">
                  <c:v>38</c:v>
                </c:pt>
                <c:pt idx="4">
                  <c:v>40</c:v>
                </c:pt>
                <c:pt idx="5">
                  <c:v>51</c:v>
                </c:pt>
                <c:pt idx="6">
                  <c:v>34</c:v>
                </c:pt>
                <c:pt idx="7">
                  <c:v>38</c:v>
                </c:pt>
                <c:pt idx="8">
                  <c:v>32</c:v>
                </c:pt>
                <c:pt idx="9">
                  <c:v>34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6-42D5-AC2C-59A838DCAC88}"/>
            </c:ext>
          </c:extLst>
        </c:ser>
        <c:ser>
          <c:idx val="4"/>
          <c:order val="4"/>
          <c:tx>
            <c:strRef>
              <c:f>'Exits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Sector'!$C$12:$M$12</c:f>
              <c:numCache>
                <c:formatCode>#,##0</c:formatCode>
                <c:ptCount val="11"/>
                <c:pt idx="0">
                  <c:v>67</c:v>
                </c:pt>
                <c:pt idx="1">
                  <c:v>63</c:v>
                </c:pt>
                <c:pt idx="2">
                  <c:v>46</c:v>
                </c:pt>
                <c:pt idx="3">
                  <c:v>46</c:v>
                </c:pt>
                <c:pt idx="4">
                  <c:v>58</c:v>
                </c:pt>
                <c:pt idx="5">
                  <c:v>43</c:v>
                </c:pt>
                <c:pt idx="6">
                  <c:v>41</c:v>
                </c:pt>
                <c:pt idx="7">
                  <c:v>75</c:v>
                </c:pt>
                <c:pt idx="8">
                  <c:v>51</c:v>
                </c:pt>
                <c:pt idx="9">
                  <c:v>38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6-42D5-AC2C-59A838DCAC88}"/>
            </c:ext>
          </c:extLst>
        </c:ser>
        <c:ser>
          <c:idx val="5"/>
          <c:order val="5"/>
          <c:tx>
            <c:strRef>
              <c:f>'Exits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Sector'!$C$13:$M$13</c:f>
              <c:numCache>
                <c:formatCode>#,##0</c:formatCode>
                <c:ptCount val="11"/>
                <c:pt idx="0">
                  <c:v>58</c:v>
                </c:pt>
                <c:pt idx="1">
                  <c:v>62</c:v>
                </c:pt>
                <c:pt idx="2">
                  <c:v>65</c:v>
                </c:pt>
                <c:pt idx="3">
                  <c:v>68</c:v>
                </c:pt>
                <c:pt idx="4">
                  <c:v>75</c:v>
                </c:pt>
                <c:pt idx="5">
                  <c:v>85</c:v>
                </c:pt>
                <c:pt idx="6">
                  <c:v>107</c:v>
                </c:pt>
                <c:pt idx="7">
                  <c:v>145</c:v>
                </c:pt>
                <c:pt idx="8">
                  <c:v>101</c:v>
                </c:pt>
                <c:pt idx="9">
                  <c:v>83</c:v>
                </c:pt>
                <c:pt idx="1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E6-42D5-AC2C-59A838DCAC88}"/>
            </c:ext>
          </c:extLst>
        </c:ser>
        <c:ser>
          <c:idx val="6"/>
          <c:order val="6"/>
          <c:tx>
            <c:strRef>
              <c:f>'Exits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Sector'!$C$14:$M$14</c:f>
              <c:numCache>
                <c:formatCode>#,##0</c:formatCode>
                <c:ptCount val="11"/>
                <c:pt idx="0">
                  <c:v>59</c:v>
                </c:pt>
                <c:pt idx="1">
                  <c:v>67</c:v>
                </c:pt>
                <c:pt idx="2">
                  <c:v>52</c:v>
                </c:pt>
                <c:pt idx="3">
                  <c:v>51</c:v>
                </c:pt>
                <c:pt idx="4">
                  <c:v>58</c:v>
                </c:pt>
                <c:pt idx="5">
                  <c:v>64</c:v>
                </c:pt>
                <c:pt idx="6">
                  <c:v>59</c:v>
                </c:pt>
                <c:pt idx="7">
                  <c:v>85</c:v>
                </c:pt>
                <c:pt idx="8">
                  <c:v>52</c:v>
                </c:pt>
                <c:pt idx="9">
                  <c:v>51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6-42D5-AC2C-59A838DCAC88}"/>
            </c:ext>
          </c:extLst>
        </c:ser>
        <c:ser>
          <c:idx val="7"/>
          <c:order val="7"/>
          <c:tx>
            <c:strRef>
              <c:f>'Exits x Sector'!$B$15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Sector'!$C$15:$M$15</c:f>
              <c:numCache>
                <c:formatCode>#,##0</c:formatCode>
                <c:ptCount val="11"/>
                <c:pt idx="0">
                  <c:v>22</c:v>
                </c:pt>
                <c:pt idx="1">
                  <c:v>18</c:v>
                </c:pt>
                <c:pt idx="2">
                  <c:v>11</c:v>
                </c:pt>
                <c:pt idx="3">
                  <c:v>8</c:v>
                </c:pt>
                <c:pt idx="4">
                  <c:v>10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21</c:v>
                </c:pt>
                <c:pt idx="9">
                  <c:v>10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E6-42D5-AC2C-59A838DCAC88}"/>
            </c:ext>
          </c:extLst>
        </c:ser>
        <c:ser>
          <c:idx val="8"/>
          <c:order val="8"/>
          <c:tx>
            <c:strRef>
              <c:f>'Exits x Sector'!$B$16</c:f>
              <c:strCache>
                <c:ptCount val="1"/>
                <c:pt idx="0">
                  <c:v>B2C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Sector'!$C$16:$M$16</c:f>
              <c:numCache>
                <c:formatCode>#,##0</c:formatCode>
                <c:ptCount val="11"/>
                <c:pt idx="0">
                  <c:v>81</c:v>
                </c:pt>
                <c:pt idx="1">
                  <c:v>87</c:v>
                </c:pt>
                <c:pt idx="2">
                  <c:v>102</c:v>
                </c:pt>
                <c:pt idx="3">
                  <c:v>109</c:v>
                </c:pt>
                <c:pt idx="4">
                  <c:v>118</c:v>
                </c:pt>
                <c:pt idx="5">
                  <c:v>161</c:v>
                </c:pt>
                <c:pt idx="6">
                  <c:v>126</c:v>
                </c:pt>
                <c:pt idx="7">
                  <c:v>178</c:v>
                </c:pt>
                <c:pt idx="8">
                  <c:v>138</c:v>
                </c:pt>
                <c:pt idx="9">
                  <c:v>129</c:v>
                </c:pt>
                <c:pt idx="10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E6-42D5-AC2C-59A838DCAC88}"/>
            </c:ext>
          </c:extLst>
        </c:ser>
        <c:ser>
          <c:idx val="9"/>
          <c:order val="9"/>
          <c:tx>
            <c:strRef>
              <c:f>'Exits x Sector'!$B$17</c:f>
              <c:strCache>
                <c:ptCount val="1"/>
                <c:pt idx="0">
                  <c:v>B2B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Sector'!$C$17:$M$17</c:f>
              <c:numCache>
                <c:formatCode>#,##0</c:formatCode>
                <c:ptCount val="11"/>
                <c:pt idx="0">
                  <c:v>210</c:v>
                </c:pt>
                <c:pt idx="1">
                  <c:v>207</c:v>
                </c:pt>
                <c:pt idx="2">
                  <c:v>186</c:v>
                </c:pt>
                <c:pt idx="3">
                  <c:v>192</c:v>
                </c:pt>
                <c:pt idx="4">
                  <c:v>189</c:v>
                </c:pt>
                <c:pt idx="5">
                  <c:v>185</c:v>
                </c:pt>
                <c:pt idx="6">
                  <c:v>203</c:v>
                </c:pt>
                <c:pt idx="7">
                  <c:v>280</c:v>
                </c:pt>
                <c:pt idx="8">
                  <c:v>201</c:v>
                </c:pt>
                <c:pt idx="9">
                  <c:v>139</c:v>
                </c:pt>
                <c:pt idx="10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E6-42D5-AC2C-59A838DCAC88}"/>
            </c:ext>
          </c:extLst>
        </c:ser>
        <c:ser>
          <c:idx val="10"/>
          <c:order val="10"/>
          <c:tx>
            <c:strRef>
              <c:f>'Exits x Sector'!$B$18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Sector'!$C$18:$M$18</c:f>
              <c:numCache>
                <c:formatCode>#,##0</c:formatCode>
                <c:ptCount val="11"/>
                <c:pt idx="0">
                  <c:v>4</c:v>
                </c:pt>
                <c:pt idx="1">
                  <c:v>7</c:v>
                </c:pt>
                <c:pt idx="2">
                  <c:v>5</c:v>
                </c:pt>
                <c:pt idx="3">
                  <c:v>16</c:v>
                </c:pt>
                <c:pt idx="4">
                  <c:v>13</c:v>
                </c:pt>
                <c:pt idx="5">
                  <c:v>9</c:v>
                </c:pt>
                <c:pt idx="6">
                  <c:v>15</c:v>
                </c:pt>
                <c:pt idx="7">
                  <c:v>35</c:v>
                </c:pt>
                <c:pt idx="8">
                  <c:v>16</c:v>
                </c:pt>
                <c:pt idx="9">
                  <c:v>14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E6-42D5-AC2C-59A838DCA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616572191375343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'Exits x Sector'!$O$9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Sector'!$P$9:$BF$9</c:f>
              <c:numCache>
                <c:formatCode>#,##0</c:formatCode>
                <c:ptCount val="43"/>
                <c:pt idx="0">
                  <c:v>96</c:v>
                </c:pt>
                <c:pt idx="1">
                  <c:v>125</c:v>
                </c:pt>
                <c:pt idx="2">
                  <c:v>108</c:v>
                </c:pt>
                <c:pt idx="3">
                  <c:v>114</c:v>
                </c:pt>
                <c:pt idx="4">
                  <c:v>111</c:v>
                </c:pt>
                <c:pt idx="5">
                  <c:v>106</c:v>
                </c:pt>
                <c:pt idx="6">
                  <c:v>115</c:v>
                </c:pt>
                <c:pt idx="7">
                  <c:v>97</c:v>
                </c:pt>
                <c:pt idx="8">
                  <c:v>114</c:v>
                </c:pt>
                <c:pt idx="9">
                  <c:v>114</c:v>
                </c:pt>
                <c:pt idx="10">
                  <c:v>110</c:v>
                </c:pt>
                <c:pt idx="11">
                  <c:v>97</c:v>
                </c:pt>
                <c:pt idx="12">
                  <c:v>127</c:v>
                </c:pt>
                <c:pt idx="13">
                  <c:v>110</c:v>
                </c:pt>
                <c:pt idx="14">
                  <c:v>118</c:v>
                </c:pt>
                <c:pt idx="15">
                  <c:v>116</c:v>
                </c:pt>
                <c:pt idx="16">
                  <c:v>167</c:v>
                </c:pt>
                <c:pt idx="17">
                  <c:v>136</c:v>
                </c:pt>
                <c:pt idx="18">
                  <c:v>134</c:v>
                </c:pt>
                <c:pt idx="19">
                  <c:v>133</c:v>
                </c:pt>
                <c:pt idx="20">
                  <c:v>138</c:v>
                </c:pt>
                <c:pt idx="21">
                  <c:v>156</c:v>
                </c:pt>
                <c:pt idx="22">
                  <c:v>132</c:v>
                </c:pt>
                <c:pt idx="23">
                  <c:v>146</c:v>
                </c:pt>
                <c:pt idx="24">
                  <c:v>139</c:v>
                </c:pt>
                <c:pt idx="25">
                  <c:v>85</c:v>
                </c:pt>
                <c:pt idx="26">
                  <c:v>116</c:v>
                </c:pt>
                <c:pt idx="27">
                  <c:v>171</c:v>
                </c:pt>
                <c:pt idx="28">
                  <c:v>199</c:v>
                </c:pt>
                <c:pt idx="29">
                  <c:v>241</c:v>
                </c:pt>
                <c:pt idx="30">
                  <c:v>225</c:v>
                </c:pt>
                <c:pt idx="31">
                  <c:v>253</c:v>
                </c:pt>
                <c:pt idx="32">
                  <c:v>209</c:v>
                </c:pt>
                <c:pt idx="33">
                  <c:v>183</c:v>
                </c:pt>
                <c:pt idx="34">
                  <c:v>148</c:v>
                </c:pt>
                <c:pt idx="35">
                  <c:v>137</c:v>
                </c:pt>
                <c:pt idx="36">
                  <c:v>133</c:v>
                </c:pt>
                <c:pt idx="37">
                  <c:v>124</c:v>
                </c:pt>
                <c:pt idx="38">
                  <c:v>116</c:v>
                </c:pt>
                <c:pt idx="39">
                  <c:v>105</c:v>
                </c:pt>
                <c:pt idx="40">
                  <c:v>114</c:v>
                </c:pt>
                <c:pt idx="41" formatCode="General">
                  <c:v>133</c:v>
                </c:pt>
                <c:pt idx="42" formatCode="General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6-46FD-80C7-DC9974530BEB}"/>
            </c:ext>
          </c:extLst>
        </c:ser>
        <c:ser>
          <c:idx val="1"/>
          <c:order val="1"/>
          <c:tx>
            <c:strRef>
              <c:f>'Exits x Sector'!$O$10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Sector'!$P$10:$BF$10</c:f>
              <c:numCache>
                <c:formatCode>#,##0</c:formatCode>
                <c:ptCount val="43"/>
                <c:pt idx="0">
                  <c:v>34</c:v>
                </c:pt>
                <c:pt idx="1">
                  <c:v>31</c:v>
                </c:pt>
                <c:pt idx="2">
                  <c:v>31</c:v>
                </c:pt>
                <c:pt idx="3">
                  <c:v>23</c:v>
                </c:pt>
                <c:pt idx="4">
                  <c:v>21</c:v>
                </c:pt>
                <c:pt idx="5">
                  <c:v>24</c:v>
                </c:pt>
                <c:pt idx="6">
                  <c:v>19</c:v>
                </c:pt>
                <c:pt idx="7">
                  <c:v>29</c:v>
                </c:pt>
                <c:pt idx="8">
                  <c:v>24</c:v>
                </c:pt>
                <c:pt idx="9">
                  <c:v>22</c:v>
                </c:pt>
                <c:pt idx="10">
                  <c:v>14</c:v>
                </c:pt>
                <c:pt idx="11">
                  <c:v>23</c:v>
                </c:pt>
                <c:pt idx="12">
                  <c:v>27</c:v>
                </c:pt>
                <c:pt idx="13">
                  <c:v>20</c:v>
                </c:pt>
                <c:pt idx="14">
                  <c:v>23</c:v>
                </c:pt>
                <c:pt idx="15">
                  <c:v>17</c:v>
                </c:pt>
                <c:pt idx="16">
                  <c:v>27</c:v>
                </c:pt>
                <c:pt idx="17">
                  <c:v>32</c:v>
                </c:pt>
                <c:pt idx="18">
                  <c:v>34</c:v>
                </c:pt>
                <c:pt idx="19">
                  <c:v>30</c:v>
                </c:pt>
                <c:pt idx="20">
                  <c:v>30</c:v>
                </c:pt>
                <c:pt idx="21">
                  <c:v>43</c:v>
                </c:pt>
                <c:pt idx="22">
                  <c:v>30</c:v>
                </c:pt>
                <c:pt idx="23">
                  <c:v>26</c:v>
                </c:pt>
                <c:pt idx="24">
                  <c:v>20</c:v>
                </c:pt>
                <c:pt idx="25">
                  <c:v>29</c:v>
                </c:pt>
                <c:pt idx="26">
                  <c:v>39</c:v>
                </c:pt>
                <c:pt idx="27">
                  <c:v>52</c:v>
                </c:pt>
                <c:pt idx="28">
                  <c:v>47</c:v>
                </c:pt>
                <c:pt idx="29">
                  <c:v>49</c:v>
                </c:pt>
                <c:pt idx="30">
                  <c:v>61</c:v>
                </c:pt>
                <c:pt idx="31">
                  <c:v>44</c:v>
                </c:pt>
                <c:pt idx="32">
                  <c:v>25</c:v>
                </c:pt>
                <c:pt idx="33">
                  <c:v>24</c:v>
                </c:pt>
                <c:pt idx="34">
                  <c:v>18</c:v>
                </c:pt>
                <c:pt idx="35">
                  <c:v>23</c:v>
                </c:pt>
                <c:pt idx="36">
                  <c:v>25</c:v>
                </c:pt>
                <c:pt idx="37">
                  <c:v>14</c:v>
                </c:pt>
                <c:pt idx="38">
                  <c:v>26</c:v>
                </c:pt>
                <c:pt idx="39">
                  <c:v>21</c:v>
                </c:pt>
                <c:pt idx="40">
                  <c:v>26</c:v>
                </c:pt>
                <c:pt idx="41" formatCode="General">
                  <c:v>17</c:v>
                </c:pt>
                <c:pt idx="4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6-46FD-80C7-DC9974530BEB}"/>
            </c:ext>
          </c:extLst>
        </c:ser>
        <c:ser>
          <c:idx val="2"/>
          <c:order val="2"/>
          <c:tx>
            <c:strRef>
              <c:f>'Exits x Sector'!$O$11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Sector'!$P$11:$BF$11</c:f>
              <c:numCache>
                <c:formatCode>#,##0</c:formatCode>
                <c:ptCount val="43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5</c:v>
                </c:pt>
                <c:pt idx="7">
                  <c:v>9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10</c:v>
                </c:pt>
                <c:pt idx="13">
                  <c:v>3</c:v>
                </c:pt>
                <c:pt idx="14">
                  <c:v>7</c:v>
                </c:pt>
                <c:pt idx="15">
                  <c:v>9</c:v>
                </c:pt>
                <c:pt idx="16">
                  <c:v>14</c:v>
                </c:pt>
                <c:pt idx="17">
                  <c:v>9</c:v>
                </c:pt>
                <c:pt idx="18">
                  <c:v>9</c:v>
                </c:pt>
                <c:pt idx="19">
                  <c:v>6</c:v>
                </c:pt>
                <c:pt idx="20">
                  <c:v>8</c:v>
                </c:pt>
                <c:pt idx="21">
                  <c:v>12</c:v>
                </c:pt>
                <c:pt idx="22">
                  <c:v>7</c:v>
                </c:pt>
                <c:pt idx="23">
                  <c:v>7</c:v>
                </c:pt>
                <c:pt idx="24">
                  <c:v>5</c:v>
                </c:pt>
                <c:pt idx="25">
                  <c:v>5</c:v>
                </c:pt>
                <c:pt idx="26">
                  <c:v>12</c:v>
                </c:pt>
                <c:pt idx="27">
                  <c:v>11</c:v>
                </c:pt>
                <c:pt idx="28">
                  <c:v>18</c:v>
                </c:pt>
                <c:pt idx="29">
                  <c:v>15</c:v>
                </c:pt>
                <c:pt idx="30">
                  <c:v>12</c:v>
                </c:pt>
                <c:pt idx="31">
                  <c:v>19</c:v>
                </c:pt>
                <c:pt idx="32">
                  <c:v>12</c:v>
                </c:pt>
                <c:pt idx="33">
                  <c:v>18</c:v>
                </c:pt>
                <c:pt idx="34">
                  <c:v>13</c:v>
                </c:pt>
                <c:pt idx="35">
                  <c:v>12</c:v>
                </c:pt>
                <c:pt idx="36">
                  <c:v>14</c:v>
                </c:pt>
                <c:pt idx="37">
                  <c:v>22</c:v>
                </c:pt>
                <c:pt idx="38">
                  <c:v>12</c:v>
                </c:pt>
                <c:pt idx="39">
                  <c:v>15</c:v>
                </c:pt>
                <c:pt idx="40">
                  <c:v>12</c:v>
                </c:pt>
                <c:pt idx="41" formatCode="General">
                  <c:v>9</c:v>
                </c:pt>
                <c:pt idx="4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6-46FD-80C7-DC9974530BEB}"/>
            </c:ext>
          </c:extLst>
        </c:ser>
        <c:ser>
          <c:idx val="3"/>
          <c:order val="3"/>
          <c:tx>
            <c:strRef>
              <c:f>'Exits x Sector'!$O$12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Sector'!$P$12:$BF$12</c:f>
              <c:numCache>
                <c:formatCode>#,##0</c:formatCode>
                <c:ptCount val="43"/>
                <c:pt idx="0">
                  <c:v>12</c:v>
                </c:pt>
                <c:pt idx="1">
                  <c:v>14</c:v>
                </c:pt>
                <c:pt idx="2">
                  <c:v>16</c:v>
                </c:pt>
                <c:pt idx="3">
                  <c:v>11</c:v>
                </c:pt>
                <c:pt idx="4">
                  <c:v>17</c:v>
                </c:pt>
                <c:pt idx="5">
                  <c:v>19</c:v>
                </c:pt>
                <c:pt idx="6">
                  <c:v>11</c:v>
                </c:pt>
                <c:pt idx="7">
                  <c:v>11</c:v>
                </c:pt>
                <c:pt idx="8">
                  <c:v>10</c:v>
                </c:pt>
                <c:pt idx="9">
                  <c:v>13</c:v>
                </c:pt>
                <c:pt idx="10">
                  <c:v>20</c:v>
                </c:pt>
                <c:pt idx="11">
                  <c:v>13</c:v>
                </c:pt>
                <c:pt idx="12">
                  <c:v>12</c:v>
                </c:pt>
                <c:pt idx="13">
                  <c:v>12</c:v>
                </c:pt>
                <c:pt idx="14">
                  <c:v>6</c:v>
                </c:pt>
                <c:pt idx="15">
                  <c:v>8</c:v>
                </c:pt>
                <c:pt idx="16">
                  <c:v>11</c:v>
                </c:pt>
                <c:pt idx="17">
                  <c:v>11</c:v>
                </c:pt>
                <c:pt idx="18">
                  <c:v>8</c:v>
                </c:pt>
                <c:pt idx="19">
                  <c:v>10</c:v>
                </c:pt>
                <c:pt idx="20">
                  <c:v>18</c:v>
                </c:pt>
                <c:pt idx="21">
                  <c:v>9</c:v>
                </c:pt>
                <c:pt idx="22">
                  <c:v>11</c:v>
                </c:pt>
                <c:pt idx="23">
                  <c:v>13</c:v>
                </c:pt>
                <c:pt idx="24">
                  <c:v>16</c:v>
                </c:pt>
                <c:pt idx="25">
                  <c:v>4</c:v>
                </c:pt>
                <c:pt idx="26">
                  <c:v>8</c:v>
                </c:pt>
                <c:pt idx="27">
                  <c:v>6</c:v>
                </c:pt>
                <c:pt idx="28">
                  <c:v>9</c:v>
                </c:pt>
                <c:pt idx="29">
                  <c:v>11</c:v>
                </c:pt>
                <c:pt idx="30">
                  <c:v>7</c:v>
                </c:pt>
                <c:pt idx="31">
                  <c:v>11</c:v>
                </c:pt>
                <c:pt idx="32">
                  <c:v>12</c:v>
                </c:pt>
                <c:pt idx="33">
                  <c:v>6</c:v>
                </c:pt>
                <c:pt idx="34">
                  <c:v>8</c:v>
                </c:pt>
                <c:pt idx="35">
                  <c:v>6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7</c:v>
                </c:pt>
                <c:pt idx="41" formatCode="General">
                  <c:v>11</c:v>
                </c:pt>
                <c:pt idx="4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D6-46FD-80C7-DC9974530BEB}"/>
            </c:ext>
          </c:extLst>
        </c:ser>
        <c:ser>
          <c:idx val="4"/>
          <c:order val="4"/>
          <c:tx>
            <c:strRef>
              <c:f>'Exits x Sector'!$O$13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Sector'!$P$13:$BF$13</c:f>
              <c:numCache>
                <c:formatCode>#,##0</c:formatCode>
                <c:ptCount val="43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16</c:v>
                </c:pt>
                <c:pt idx="6">
                  <c:v>12</c:v>
                </c:pt>
                <c:pt idx="7">
                  <c:v>15</c:v>
                </c:pt>
                <c:pt idx="8">
                  <c:v>6</c:v>
                </c:pt>
                <c:pt idx="9">
                  <c:v>10</c:v>
                </c:pt>
                <c:pt idx="10">
                  <c:v>14</c:v>
                </c:pt>
                <c:pt idx="11">
                  <c:v>16</c:v>
                </c:pt>
                <c:pt idx="12">
                  <c:v>12</c:v>
                </c:pt>
                <c:pt idx="13">
                  <c:v>9</c:v>
                </c:pt>
                <c:pt idx="14">
                  <c:v>11</c:v>
                </c:pt>
                <c:pt idx="15">
                  <c:v>14</c:v>
                </c:pt>
                <c:pt idx="16">
                  <c:v>21</c:v>
                </c:pt>
                <c:pt idx="17">
                  <c:v>9</c:v>
                </c:pt>
                <c:pt idx="18">
                  <c:v>11</c:v>
                </c:pt>
                <c:pt idx="19">
                  <c:v>17</c:v>
                </c:pt>
                <c:pt idx="20">
                  <c:v>11</c:v>
                </c:pt>
                <c:pt idx="21">
                  <c:v>15</c:v>
                </c:pt>
                <c:pt idx="22">
                  <c:v>10</c:v>
                </c:pt>
                <c:pt idx="23">
                  <c:v>7</c:v>
                </c:pt>
                <c:pt idx="24">
                  <c:v>9</c:v>
                </c:pt>
                <c:pt idx="25">
                  <c:v>7</c:v>
                </c:pt>
                <c:pt idx="26">
                  <c:v>10</c:v>
                </c:pt>
                <c:pt idx="27">
                  <c:v>15</c:v>
                </c:pt>
                <c:pt idx="28">
                  <c:v>24</c:v>
                </c:pt>
                <c:pt idx="29">
                  <c:v>8</c:v>
                </c:pt>
                <c:pt idx="30">
                  <c:v>23</c:v>
                </c:pt>
                <c:pt idx="31">
                  <c:v>20</c:v>
                </c:pt>
                <c:pt idx="32">
                  <c:v>17</c:v>
                </c:pt>
                <c:pt idx="33">
                  <c:v>16</c:v>
                </c:pt>
                <c:pt idx="34">
                  <c:v>12</c:v>
                </c:pt>
                <c:pt idx="35">
                  <c:v>6</c:v>
                </c:pt>
                <c:pt idx="36">
                  <c:v>10</c:v>
                </c:pt>
                <c:pt idx="37">
                  <c:v>10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 formatCode="General">
                  <c:v>5</c:v>
                </c:pt>
                <c:pt idx="4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D6-46FD-80C7-DC9974530BEB}"/>
            </c:ext>
          </c:extLst>
        </c:ser>
        <c:ser>
          <c:idx val="5"/>
          <c:order val="5"/>
          <c:tx>
            <c:strRef>
              <c:f>'Exits x Sector'!$O$14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Sector'!$P$14:$BF$14</c:f>
              <c:numCache>
                <c:formatCode>#,##0</c:formatCode>
                <c:ptCount val="43"/>
                <c:pt idx="0">
                  <c:v>16</c:v>
                </c:pt>
                <c:pt idx="1">
                  <c:v>13</c:v>
                </c:pt>
                <c:pt idx="2">
                  <c:v>16</c:v>
                </c:pt>
                <c:pt idx="3">
                  <c:v>13</c:v>
                </c:pt>
                <c:pt idx="4">
                  <c:v>18</c:v>
                </c:pt>
                <c:pt idx="5">
                  <c:v>15</c:v>
                </c:pt>
                <c:pt idx="6">
                  <c:v>17</c:v>
                </c:pt>
                <c:pt idx="7">
                  <c:v>12</c:v>
                </c:pt>
                <c:pt idx="8">
                  <c:v>23</c:v>
                </c:pt>
                <c:pt idx="9">
                  <c:v>13</c:v>
                </c:pt>
                <c:pt idx="10">
                  <c:v>17</c:v>
                </c:pt>
                <c:pt idx="11">
                  <c:v>12</c:v>
                </c:pt>
                <c:pt idx="12">
                  <c:v>14</c:v>
                </c:pt>
                <c:pt idx="13">
                  <c:v>21</c:v>
                </c:pt>
                <c:pt idx="14">
                  <c:v>10</c:v>
                </c:pt>
                <c:pt idx="15">
                  <c:v>23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16</c:v>
                </c:pt>
                <c:pt idx="20">
                  <c:v>18</c:v>
                </c:pt>
                <c:pt idx="21">
                  <c:v>22</c:v>
                </c:pt>
                <c:pt idx="22">
                  <c:v>19</c:v>
                </c:pt>
                <c:pt idx="23">
                  <c:v>26</c:v>
                </c:pt>
                <c:pt idx="24">
                  <c:v>33</c:v>
                </c:pt>
                <c:pt idx="25">
                  <c:v>19</c:v>
                </c:pt>
                <c:pt idx="26">
                  <c:v>25</c:v>
                </c:pt>
                <c:pt idx="27">
                  <c:v>30</c:v>
                </c:pt>
                <c:pt idx="28">
                  <c:v>40</c:v>
                </c:pt>
                <c:pt idx="29">
                  <c:v>45</c:v>
                </c:pt>
                <c:pt idx="30">
                  <c:v>25</c:v>
                </c:pt>
                <c:pt idx="31">
                  <c:v>35</c:v>
                </c:pt>
                <c:pt idx="32">
                  <c:v>28</c:v>
                </c:pt>
                <c:pt idx="33">
                  <c:v>31</c:v>
                </c:pt>
                <c:pt idx="34">
                  <c:v>26</c:v>
                </c:pt>
                <c:pt idx="35">
                  <c:v>16</c:v>
                </c:pt>
                <c:pt idx="36">
                  <c:v>29</c:v>
                </c:pt>
                <c:pt idx="37">
                  <c:v>13</c:v>
                </c:pt>
                <c:pt idx="38">
                  <c:v>20</c:v>
                </c:pt>
                <c:pt idx="39">
                  <c:v>21</c:v>
                </c:pt>
                <c:pt idx="40">
                  <c:v>19</c:v>
                </c:pt>
                <c:pt idx="41" formatCode="General">
                  <c:v>18</c:v>
                </c:pt>
                <c:pt idx="4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D6-46FD-80C7-DC9974530BEB}"/>
            </c:ext>
          </c:extLst>
        </c:ser>
        <c:ser>
          <c:idx val="6"/>
          <c:order val="6"/>
          <c:tx>
            <c:strRef>
              <c:f>'Exits x Sector'!$O$15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Sector'!$P$15:$BF$15</c:f>
              <c:numCache>
                <c:formatCode>#,##0</c:formatCode>
                <c:ptCount val="43"/>
                <c:pt idx="0">
                  <c:v>15</c:v>
                </c:pt>
                <c:pt idx="1">
                  <c:v>11</c:v>
                </c:pt>
                <c:pt idx="2">
                  <c:v>15</c:v>
                </c:pt>
                <c:pt idx="3">
                  <c:v>18</c:v>
                </c:pt>
                <c:pt idx="4">
                  <c:v>17</c:v>
                </c:pt>
                <c:pt idx="5">
                  <c:v>13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9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10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19</c:v>
                </c:pt>
                <c:pt idx="22">
                  <c:v>16</c:v>
                </c:pt>
                <c:pt idx="23">
                  <c:v>13</c:v>
                </c:pt>
                <c:pt idx="24">
                  <c:v>8</c:v>
                </c:pt>
                <c:pt idx="25">
                  <c:v>17</c:v>
                </c:pt>
                <c:pt idx="26">
                  <c:v>14</c:v>
                </c:pt>
                <c:pt idx="27">
                  <c:v>20</c:v>
                </c:pt>
                <c:pt idx="28">
                  <c:v>20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14</c:v>
                </c:pt>
                <c:pt idx="33">
                  <c:v>18</c:v>
                </c:pt>
                <c:pt idx="34">
                  <c:v>13</c:v>
                </c:pt>
                <c:pt idx="35">
                  <c:v>7</c:v>
                </c:pt>
                <c:pt idx="36">
                  <c:v>13</c:v>
                </c:pt>
                <c:pt idx="37">
                  <c:v>16</c:v>
                </c:pt>
                <c:pt idx="38">
                  <c:v>13</c:v>
                </c:pt>
                <c:pt idx="39">
                  <c:v>9</c:v>
                </c:pt>
                <c:pt idx="40">
                  <c:v>5</c:v>
                </c:pt>
                <c:pt idx="41" formatCode="General">
                  <c:v>7</c:v>
                </c:pt>
                <c:pt idx="4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D6-46FD-80C7-DC9974530BEB}"/>
            </c:ext>
          </c:extLst>
        </c:ser>
        <c:ser>
          <c:idx val="7"/>
          <c:order val="7"/>
          <c:tx>
            <c:strRef>
              <c:f>'Exits x Sector'!$O$16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Sector'!$P$16:$BF$16</c:f>
              <c:numCache>
                <c:formatCode>#,##0</c:formatCode>
                <c:ptCount val="43"/>
                <c:pt idx="0">
                  <c:v>9</c:v>
                </c:pt>
                <c:pt idx="1">
                  <c:v>4</c:v>
                </c:pt>
                <c:pt idx="2">
                  <c:v>2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5</c:v>
                </c:pt>
                <c:pt idx="22">
                  <c:v>4</c:v>
                </c:pt>
                <c:pt idx="23">
                  <c:v>1</c:v>
                </c:pt>
                <c:pt idx="24">
                  <c:v>4</c:v>
                </c:pt>
                <c:pt idx="25">
                  <c:v>2</c:v>
                </c:pt>
                <c:pt idx="26">
                  <c:v>1</c:v>
                </c:pt>
                <c:pt idx="27">
                  <c:v>5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6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9</c:v>
                </c:pt>
                <c:pt idx="36">
                  <c:v>6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 formatCode="General">
                  <c:v>3</c:v>
                </c:pt>
                <c:pt idx="4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D6-46FD-80C7-DC9974530BEB}"/>
            </c:ext>
          </c:extLst>
        </c:ser>
        <c:ser>
          <c:idx val="8"/>
          <c:order val="8"/>
          <c:tx>
            <c:strRef>
              <c:f>'Exits x Sector'!$O$17</c:f>
              <c:strCache>
                <c:ptCount val="1"/>
                <c:pt idx="0">
                  <c:v>B2C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Sector'!$P$17:$BF$17</c:f>
              <c:numCache>
                <c:formatCode>#,##0</c:formatCode>
                <c:ptCount val="43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11</c:v>
                </c:pt>
                <c:pt idx="4">
                  <c:v>19</c:v>
                </c:pt>
                <c:pt idx="5">
                  <c:v>20</c:v>
                </c:pt>
                <c:pt idx="6">
                  <c:v>25</c:v>
                </c:pt>
                <c:pt idx="7">
                  <c:v>23</c:v>
                </c:pt>
                <c:pt idx="8">
                  <c:v>35</c:v>
                </c:pt>
                <c:pt idx="9">
                  <c:v>18</c:v>
                </c:pt>
                <c:pt idx="10">
                  <c:v>24</c:v>
                </c:pt>
                <c:pt idx="11">
                  <c:v>25</c:v>
                </c:pt>
                <c:pt idx="12">
                  <c:v>28</c:v>
                </c:pt>
                <c:pt idx="13">
                  <c:v>23</c:v>
                </c:pt>
                <c:pt idx="14">
                  <c:v>24</c:v>
                </c:pt>
                <c:pt idx="15">
                  <c:v>34</c:v>
                </c:pt>
                <c:pt idx="16">
                  <c:v>32</c:v>
                </c:pt>
                <c:pt idx="17">
                  <c:v>33</c:v>
                </c:pt>
                <c:pt idx="18">
                  <c:v>27</c:v>
                </c:pt>
                <c:pt idx="19">
                  <c:v>26</c:v>
                </c:pt>
                <c:pt idx="20">
                  <c:v>44</c:v>
                </c:pt>
                <c:pt idx="21">
                  <c:v>46</c:v>
                </c:pt>
                <c:pt idx="22">
                  <c:v>42</c:v>
                </c:pt>
                <c:pt idx="23">
                  <c:v>29</c:v>
                </c:pt>
                <c:pt idx="24">
                  <c:v>34</c:v>
                </c:pt>
                <c:pt idx="25">
                  <c:v>18</c:v>
                </c:pt>
                <c:pt idx="26">
                  <c:v>32</c:v>
                </c:pt>
                <c:pt idx="27">
                  <c:v>42</c:v>
                </c:pt>
                <c:pt idx="28">
                  <c:v>38</c:v>
                </c:pt>
                <c:pt idx="29">
                  <c:v>37</c:v>
                </c:pt>
                <c:pt idx="30">
                  <c:v>49</c:v>
                </c:pt>
                <c:pt idx="31">
                  <c:v>54</c:v>
                </c:pt>
                <c:pt idx="32">
                  <c:v>48</c:v>
                </c:pt>
                <c:pt idx="33">
                  <c:v>35</c:v>
                </c:pt>
                <c:pt idx="34">
                  <c:v>18</c:v>
                </c:pt>
                <c:pt idx="35">
                  <c:v>37</c:v>
                </c:pt>
                <c:pt idx="36">
                  <c:v>37</c:v>
                </c:pt>
                <c:pt idx="37">
                  <c:v>35</c:v>
                </c:pt>
                <c:pt idx="38">
                  <c:v>32</c:v>
                </c:pt>
                <c:pt idx="39">
                  <c:v>25</c:v>
                </c:pt>
                <c:pt idx="40">
                  <c:v>36</c:v>
                </c:pt>
                <c:pt idx="41" formatCode="General">
                  <c:v>33</c:v>
                </c:pt>
                <c:pt idx="4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D6-46FD-80C7-DC9974530BEB}"/>
            </c:ext>
          </c:extLst>
        </c:ser>
        <c:ser>
          <c:idx val="9"/>
          <c:order val="9"/>
          <c:tx>
            <c:strRef>
              <c:f>'Exits x Sector'!$O$18</c:f>
              <c:strCache>
                <c:ptCount val="1"/>
                <c:pt idx="0">
                  <c:v>B2B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Sector'!$P$18:$BF$18</c:f>
              <c:numCache>
                <c:formatCode>#,##0</c:formatCode>
                <c:ptCount val="43"/>
                <c:pt idx="0">
                  <c:v>54</c:v>
                </c:pt>
                <c:pt idx="1">
                  <c:v>49</c:v>
                </c:pt>
                <c:pt idx="2">
                  <c:v>52</c:v>
                </c:pt>
                <c:pt idx="3">
                  <c:v>55</c:v>
                </c:pt>
                <c:pt idx="4">
                  <c:v>64</c:v>
                </c:pt>
                <c:pt idx="5">
                  <c:v>46</c:v>
                </c:pt>
                <c:pt idx="6">
                  <c:v>47</c:v>
                </c:pt>
                <c:pt idx="7">
                  <c:v>50</c:v>
                </c:pt>
                <c:pt idx="8">
                  <c:v>67</c:v>
                </c:pt>
                <c:pt idx="9">
                  <c:v>39</c:v>
                </c:pt>
                <c:pt idx="10">
                  <c:v>38</c:v>
                </c:pt>
                <c:pt idx="11">
                  <c:v>42</c:v>
                </c:pt>
                <c:pt idx="12">
                  <c:v>59</c:v>
                </c:pt>
                <c:pt idx="13">
                  <c:v>49</c:v>
                </c:pt>
                <c:pt idx="14">
                  <c:v>44</c:v>
                </c:pt>
                <c:pt idx="15">
                  <c:v>40</c:v>
                </c:pt>
                <c:pt idx="16">
                  <c:v>66</c:v>
                </c:pt>
                <c:pt idx="17">
                  <c:v>41</c:v>
                </c:pt>
                <c:pt idx="18">
                  <c:v>40</c:v>
                </c:pt>
                <c:pt idx="19">
                  <c:v>42</c:v>
                </c:pt>
                <c:pt idx="20">
                  <c:v>52</c:v>
                </c:pt>
                <c:pt idx="21">
                  <c:v>53</c:v>
                </c:pt>
                <c:pt idx="22">
                  <c:v>43</c:v>
                </c:pt>
                <c:pt idx="23">
                  <c:v>37</c:v>
                </c:pt>
                <c:pt idx="24">
                  <c:v>57</c:v>
                </c:pt>
                <c:pt idx="25">
                  <c:v>42</c:v>
                </c:pt>
                <c:pt idx="26">
                  <c:v>36</c:v>
                </c:pt>
                <c:pt idx="27">
                  <c:v>68</c:v>
                </c:pt>
                <c:pt idx="28">
                  <c:v>60</c:v>
                </c:pt>
                <c:pt idx="29">
                  <c:v>64</c:v>
                </c:pt>
                <c:pt idx="30">
                  <c:v>68</c:v>
                </c:pt>
                <c:pt idx="31">
                  <c:v>88</c:v>
                </c:pt>
                <c:pt idx="32">
                  <c:v>71</c:v>
                </c:pt>
                <c:pt idx="33">
                  <c:v>50</c:v>
                </c:pt>
                <c:pt idx="34">
                  <c:v>48</c:v>
                </c:pt>
                <c:pt idx="35">
                  <c:v>32</c:v>
                </c:pt>
                <c:pt idx="36">
                  <c:v>47</c:v>
                </c:pt>
                <c:pt idx="37">
                  <c:v>34</c:v>
                </c:pt>
                <c:pt idx="38">
                  <c:v>30</c:v>
                </c:pt>
                <c:pt idx="39">
                  <c:v>28</c:v>
                </c:pt>
                <c:pt idx="40">
                  <c:v>38</c:v>
                </c:pt>
                <c:pt idx="41" formatCode="General">
                  <c:v>36</c:v>
                </c:pt>
                <c:pt idx="4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D6-46FD-80C7-DC9974530BEB}"/>
            </c:ext>
          </c:extLst>
        </c:ser>
        <c:ser>
          <c:idx val="10"/>
          <c:order val="10"/>
          <c:tx>
            <c:strRef>
              <c:f>'Exits x Sector'!$O$19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Sector'!$P$19:$BF$19</c:f>
              <c:numCache>
                <c:formatCode>#,##0</c:formatCode>
                <c:ptCount val="4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1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5</c:v>
                </c:pt>
                <c:pt idx="26">
                  <c:v>1</c:v>
                </c:pt>
                <c:pt idx="27">
                  <c:v>8</c:v>
                </c:pt>
                <c:pt idx="28">
                  <c:v>9</c:v>
                </c:pt>
                <c:pt idx="29">
                  <c:v>5</c:v>
                </c:pt>
                <c:pt idx="30">
                  <c:v>11</c:v>
                </c:pt>
                <c:pt idx="31">
                  <c:v>10</c:v>
                </c:pt>
                <c:pt idx="32">
                  <c:v>4</c:v>
                </c:pt>
                <c:pt idx="33">
                  <c:v>3</c:v>
                </c:pt>
                <c:pt idx="34">
                  <c:v>6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 formatCode="General">
                  <c:v>3</c:v>
                </c:pt>
                <c:pt idx="4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D6-46FD-80C7-DC9974530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9076927527337959"/>
          <c:y val="3.015075376884422E-2"/>
          <c:w val="0.20104067389135896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Sector'!$O$9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Sector'!$T$9:$BF$9</c:f>
              <c:numCache>
                <c:formatCode>#,##0</c:formatCode>
                <c:ptCount val="39"/>
                <c:pt idx="0">
                  <c:v>1191</c:v>
                </c:pt>
                <c:pt idx="1">
                  <c:v>1172</c:v>
                </c:pt>
                <c:pt idx="2">
                  <c:v>1092</c:v>
                </c:pt>
                <c:pt idx="3">
                  <c:v>967</c:v>
                </c:pt>
                <c:pt idx="4">
                  <c:v>1153</c:v>
                </c:pt>
                <c:pt idx="5">
                  <c:v>1002</c:v>
                </c:pt>
                <c:pt idx="6">
                  <c:v>948</c:v>
                </c:pt>
                <c:pt idx="7">
                  <c:v>929</c:v>
                </c:pt>
                <c:pt idx="8">
                  <c:v>1183</c:v>
                </c:pt>
                <c:pt idx="9">
                  <c:v>1051</c:v>
                </c:pt>
                <c:pt idx="10">
                  <c:v>1055</c:v>
                </c:pt>
                <c:pt idx="11">
                  <c:v>1031</c:v>
                </c:pt>
                <c:pt idx="12">
                  <c:v>1253</c:v>
                </c:pt>
                <c:pt idx="13">
                  <c:v>1146</c:v>
                </c:pt>
                <c:pt idx="14">
                  <c:v>1103</c:v>
                </c:pt>
                <c:pt idx="15">
                  <c:v>1191</c:v>
                </c:pt>
                <c:pt idx="16">
                  <c:v>1380</c:v>
                </c:pt>
                <c:pt idx="17">
                  <c:v>1261</c:v>
                </c:pt>
                <c:pt idx="18">
                  <c:v>1217</c:v>
                </c:pt>
                <c:pt idx="19">
                  <c:v>1189</c:v>
                </c:pt>
                <c:pt idx="20">
                  <c:v>1472</c:v>
                </c:pt>
                <c:pt idx="21">
                  <c:v>1114</c:v>
                </c:pt>
                <c:pt idx="22">
                  <c:v>1202</c:v>
                </c:pt>
                <c:pt idx="23">
                  <c:v>1406</c:v>
                </c:pt>
                <c:pt idx="24">
                  <c:v>1918</c:v>
                </c:pt>
                <c:pt idx="25">
                  <c:v>1844</c:v>
                </c:pt>
                <c:pt idx="26">
                  <c:v>1884</c:v>
                </c:pt>
                <c:pt idx="27">
                  <c:v>2032</c:v>
                </c:pt>
                <c:pt idx="28">
                  <c:v>2320</c:v>
                </c:pt>
                <c:pt idx="29">
                  <c:v>1862</c:v>
                </c:pt>
                <c:pt idx="30">
                  <c:v>1675</c:v>
                </c:pt>
                <c:pt idx="31">
                  <c:v>1425</c:v>
                </c:pt>
                <c:pt idx="32">
                  <c:v>1619</c:v>
                </c:pt>
                <c:pt idx="33">
                  <c:v>1438</c:v>
                </c:pt>
                <c:pt idx="34">
                  <c:v>1305</c:v>
                </c:pt>
                <c:pt idx="35">
                  <c:v>1348</c:v>
                </c:pt>
                <c:pt idx="36">
                  <c:v>1473</c:v>
                </c:pt>
                <c:pt idx="37">
                  <c:v>1494</c:v>
                </c:pt>
                <c:pt idx="38">
                  <c:v>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2-4FE6-981F-4401110D2CD3}"/>
            </c:ext>
          </c:extLst>
        </c:ser>
        <c:ser>
          <c:idx val="1"/>
          <c:order val="1"/>
          <c:tx>
            <c:strRef>
              <c:f>'Deals x Sector'!$O$10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Sector'!$T$10:$BF$10</c:f>
              <c:numCache>
                <c:formatCode>#,##0</c:formatCode>
                <c:ptCount val="39"/>
                <c:pt idx="0">
                  <c:v>210</c:v>
                </c:pt>
                <c:pt idx="1">
                  <c:v>213</c:v>
                </c:pt>
                <c:pt idx="2">
                  <c:v>185</c:v>
                </c:pt>
                <c:pt idx="3">
                  <c:v>186</c:v>
                </c:pt>
                <c:pt idx="4">
                  <c:v>217</c:v>
                </c:pt>
                <c:pt idx="5">
                  <c:v>184</c:v>
                </c:pt>
                <c:pt idx="6">
                  <c:v>191</c:v>
                </c:pt>
                <c:pt idx="7">
                  <c:v>180</c:v>
                </c:pt>
                <c:pt idx="8">
                  <c:v>242</c:v>
                </c:pt>
                <c:pt idx="9">
                  <c:v>226</c:v>
                </c:pt>
                <c:pt idx="10">
                  <c:v>220</c:v>
                </c:pt>
                <c:pt idx="11">
                  <c:v>238</c:v>
                </c:pt>
                <c:pt idx="12">
                  <c:v>270</c:v>
                </c:pt>
                <c:pt idx="13">
                  <c:v>263</c:v>
                </c:pt>
                <c:pt idx="14">
                  <c:v>207</c:v>
                </c:pt>
                <c:pt idx="15">
                  <c:v>229</c:v>
                </c:pt>
                <c:pt idx="16">
                  <c:v>314</c:v>
                </c:pt>
                <c:pt idx="17">
                  <c:v>246</c:v>
                </c:pt>
                <c:pt idx="18">
                  <c:v>244</c:v>
                </c:pt>
                <c:pt idx="19">
                  <c:v>266</c:v>
                </c:pt>
                <c:pt idx="20">
                  <c:v>299</c:v>
                </c:pt>
                <c:pt idx="21">
                  <c:v>247</c:v>
                </c:pt>
                <c:pt idx="22">
                  <c:v>304</c:v>
                </c:pt>
                <c:pt idx="23">
                  <c:v>323</c:v>
                </c:pt>
                <c:pt idx="24">
                  <c:v>417</c:v>
                </c:pt>
                <c:pt idx="25">
                  <c:v>349</c:v>
                </c:pt>
                <c:pt idx="26">
                  <c:v>310</c:v>
                </c:pt>
                <c:pt idx="27">
                  <c:v>375</c:v>
                </c:pt>
                <c:pt idx="28">
                  <c:v>344</c:v>
                </c:pt>
                <c:pt idx="29">
                  <c:v>270</c:v>
                </c:pt>
                <c:pt idx="30">
                  <c:v>244</c:v>
                </c:pt>
                <c:pt idx="31">
                  <c:v>280</c:v>
                </c:pt>
                <c:pt idx="32">
                  <c:v>270</c:v>
                </c:pt>
                <c:pt idx="33">
                  <c:v>253</c:v>
                </c:pt>
                <c:pt idx="34">
                  <c:v>241</c:v>
                </c:pt>
                <c:pt idx="35">
                  <c:v>256</c:v>
                </c:pt>
                <c:pt idx="36">
                  <c:v>249</c:v>
                </c:pt>
                <c:pt idx="37">
                  <c:v>229</c:v>
                </c:pt>
                <c:pt idx="38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2-4FE6-981F-4401110D2CD3}"/>
            </c:ext>
          </c:extLst>
        </c:ser>
        <c:ser>
          <c:idx val="2"/>
          <c:order val="2"/>
          <c:tx>
            <c:strRef>
              <c:f>'Deals x Sector'!$O$11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Sector'!$T$11:$BF$11</c:f>
              <c:numCache>
                <c:formatCode>#,##0</c:formatCode>
                <c:ptCount val="39"/>
                <c:pt idx="0">
                  <c:v>126</c:v>
                </c:pt>
                <c:pt idx="1">
                  <c:v>115</c:v>
                </c:pt>
                <c:pt idx="2">
                  <c:v>105</c:v>
                </c:pt>
                <c:pt idx="3">
                  <c:v>98</c:v>
                </c:pt>
                <c:pt idx="4">
                  <c:v>109</c:v>
                </c:pt>
                <c:pt idx="5">
                  <c:v>88</c:v>
                </c:pt>
                <c:pt idx="6">
                  <c:v>85</c:v>
                </c:pt>
                <c:pt idx="7">
                  <c:v>77</c:v>
                </c:pt>
                <c:pt idx="8">
                  <c:v>114</c:v>
                </c:pt>
                <c:pt idx="9">
                  <c:v>105</c:v>
                </c:pt>
                <c:pt idx="10">
                  <c:v>103</c:v>
                </c:pt>
                <c:pt idx="11">
                  <c:v>105</c:v>
                </c:pt>
                <c:pt idx="12">
                  <c:v>139</c:v>
                </c:pt>
                <c:pt idx="13">
                  <c:v>120</c:v>
                </c:pt>
                <c:pt idx="14">
                  <c:v>135</c:v>
                </c:pt>
                <c:pt idx="15">
                  <c:v>117</c:v>
                </c:pt>
                <c:pt idx="16">
                  <c:v>126</c:v>
                </c:pt>
                <c:pt idx="17">
                  <c:v>137</c:v>
                </c:pt>
                <c:pt idx="18">
                  <c:v>138</c:v>
                </c:pt>
                <c:pt idx="19">
                  <c:v>142</c:v>
                </c:pt>
                <c:pt idx="20">
                  <c:v>142</c:v>
                </c:pt>
                <c:pt idx="21">
                  <c:v>136</c:v>
                </c:pt>
                <c:pt idx="22">
                  <c:v>142</c:v>
                </c:pt>
                <c:pt idx="23">
                  <c:v>157</c:v>
                </c:pt>
                <c:pt idx="24">
                  <c:v>240</c:v>
                </c:pt>
                <c:pt idx="25">
                  <c:v>229</c:v>
                </c:pt>
                <c:pt idx="26">
                  <c:v>258</c:v>
                </c:pt>
                <c:pt idx="27">
                  <c:v>234</c:v>
                </c:pt>
                <c:pt idx="28">
                  <c:v>336</c:v>
                </c:pt>
                <c:pt idx="29">
                  <c:v>267</c:v>
                </c:pt>
                <c:pt idx="30">
                  <c:v>217</c:v>
                </c:pt>
                <c:pt idx="31">
                  <c:v>197</c:v>
                </c:pt>
                <c:pt idx="32">
                  <c:v>230</c:v>
                </c:pt>
                <c:pt idx="33">
                  <c:v>177</c:v>
                </c:pt>
                <c:pt idx="34">
                  <c:v>192</c:v>
                </c:pt>
                <c:pt idx="35">
                  <c:v>175</c:v>
                </c:pt>
                <c:pt idx="36">
                  <c:v>219</c:v>
                </c:pt>
                <c:pt idx="37">
                  <c:v>196</c:v>
                </c:pt>
                <c:pt idx="38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2-4FE6-981F-4401110D2CD3}"/>
            </c:ext>
          </c:extLst>
        </c:ser>
        <c:ser>
          <c:idx val="3"/>
          <c:order val="3"/>
          <c:tx>
            <c:strRef>
              <c:f>'Deals x Sector'!$O$12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Sector'!$T$12:$BF$12</c:f>
              <c:numCache>
                <c:formatCode>#,##0</c:formatCode>
                <c:ptCount val="39"/>
                <c:pt idx="0">
                  <c:v>115</c:v>
                </c:pt>
                <c:pt idx="1">
                  <c:v>145</c:v>
                </c:pt>
                <c:pt idx="2">
                  <c:v>110</c:v>
                </c:pt>
                <c:pt idx="3">
                  <c:v>122</c:v>
                </c:pt>
                <c:pt idx="4">
                  <c:v>128</c:v>
                </c:pt>
                <c:pt idx="5">
                  <c:v>91</c:v>
                </c:pt>
                <c:pt idx="6">
                  <c:v>96</c:v>
                </c:pt>
                <c:pt idx="7">
                  <c:v>91</c:v>
                </c:pt>
                <c:pt idx="8">
                  <c:v>105</c:v>
                </c:pt>
                <c:pt idx="9">
                  <c:v>95</c:v>
                </c:pt>
                <c:pt idx="10">
                  <c:v>88</c:v>
                </c:pt>
                <c:pt idx="11">
                  <c:v>87</c:v>
                </c:pt>
                <c:pt idx="12">
                  <c:v>94</c:v>
                </c:pt>
                <c:pt idx="13">
                  <c:v>84</c:v>
                </c:pt>
                <c:pt idx="14">
                  <c:v>81</c:v>
                </c:pt>
                <c:pt idx="15">
                  <c:v>79</c:v>
                </c:pt>
                <c:pt idx="16">
                  <c:v>113</c:v>
                </c:pt>
                <c:pt idx="17">
                  <c:v>82</c:v>
                </c:pt>
                <c:pt idx="18">
                  <c:v>85</c:v>
                </c:pt>
                <c:pt idx="19">
                  <c:v>96</c:v>
                </c:pt>
                <c:pt idx="20">
                  <c:v>121</c:v>
                </c:pt>
                <c:pt idx="21">
                  <c:v>88</c:v>
                </c:pt>
                <c:pt idx="22">
                  <c:v>72</c:v>
                </c:pt>
                <c:pt idx="23">
                  <c:v>94</c:v>
                </c:pt>
                <c:pt idx="24">
                  <c:v>128</c:v>
                </c:pt>
                <c:pt idx="25">
                  <c:v>113</c:v>
                </c:pt>
                <c:pt idx="26">
                  <c:v>121</c:v>
                </c:pt>
                <c:pt idx="27">
                  <c:v>112</c:v>
                </c:pt>
                <c:pt idx="28">
                  <c:v>160</c:v>
                </c:pt>
                <c:pt idx="29">
                  <c:v>137</c:v>
                </c:pt>
                <c:pt idx="30">
                  <c:v>105</c:v>
                </c:pt>
                <c:pt idx="31">
                  <c:v>113</c:v>
                </c:pt>
                <c:pt idx="32">
                  <c:v>90</c:v>
                </c:pt>
                <c:pt idx="33">
                  <c:v>93</c:v>
                </c:pt>
                <c:pt idx="34">
                  <c:v>76</c:v>
                </c:pt>
                <c:pt idx="35">
                  <c:v>98</c:v>
                </c:pt>
                <c:pt idx="36">
                  <c:v>83</c:v>
                </c:pt>
                <c:pt idx="37">
                  <c:v>65</c:v>
                </c:pt>
                <c:pt idx="38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2-4FE6-981F-4401110D2CD3}"/>
            </c:ext>
          </c:extLst>
        </c:ser>
        <c:ser>
          <c:idx val="4"/>
          <c:order val="4"/>
          <c:tx>
            <c:strRef>
              <c:f>'Deals x Sector'!$O$13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Sector'!$T$13:$BF$13</c:f>
              <c:numCache>
                <c:formatCode>#,##0</c:formatCode>
                <c:ptCount val="39"/>
                <c:pt idx="0">
                  <c:v>110</c:v>
                </c:pt>
                <c:pt idx="1">
                  <c:v>122</c:v>
                </c:pt>
                <c:pt idx="2">
                  <c:v>93</c:v>
                </c:pt>
                <c:pt idx="3">
                  <c:v>100</c:v>
                </c:pt>
                <c:pt idx="4">
                  <c:v>131</c:v>
                </c:pt>
                <c:pt idx="5">
                  <c:v>101</c:v>
                </c:pt>
                <c:pt idx="6">
                  <c:v>104</c:v>
                </c:pt>
                <c:pt idx="7">
                  <c:v>108</c:v>
                </c:pt>
                <c:pt idx="8">
                  <c:v>136</c:v>
                </c:pt>
                <c:pt idx="9">
                  <c:v>122</c:v>
                </c:pt>
                <c:pt idx="10">
                  <c:v>118</c:v>
                </c:pt>
                <c:pt idx="11">
                  <c:v>131</c:v>
                </c:pt>
                <c:pt idx="12">
                  <c:v>159</c:v>
                </c:pt>
                <c:pt idx="13">
                  <c:v>132</c:v>
                </c:pt>
                <c:pt idx="14">
                  <c:v>145</c:v>
                </c:pt>
                <c:pt idx="15">
                  <c:v>128</c:v>
                </c:pt>
                <c:pt idx="16">
                  <c:v>150</c:v>
                </c:pt>
                <c:pt idx="17">
                  <c:v>122</c:v>
                </c:pt>
                <c:pt idx="18">
                  <c:v>129</c:v>
                </c:pt>
                <c:pt idx="19">
                  <c:v>126</c:v>
                </c:pt>
                <c:pt idx="20">
                  <c:v>193</c:v>
                </c:pt>
                <c:pt idx="21">
                  <c:v>120</c:v>
                </c:pt>
                <c:pt idx="22">
                  <c:v>117</c:v>
                </c:pt>
                <c:pt idx="23">
                  <c:v>131</c:v>
                </c:pt>
                <c:pt idx="24">
                  <c:v>150</c:v>
                </c:pt>
                <c:pt idx="25">
                  <c:v>157</c:v>
                </c:pt>
                <c:pt idx="26">
                  <c:v>161</c:v>
                </c:pt>
                <c:pt idx="27">
                  <c:v>172</c:v>
                </c:pt>
                <c:pt idx="28">
                  <c:v>160</c:v>
                </c:pt>
                <c:pt idx="29">
                  <c:v>152</c:v>
                </c:pt>
                <c:pt idx="30">
                  <c:v>144</c:v>
                </c:pt>
                <c:pt idx="31">
                  <c:v>126</c:v>
                </c:pt>
                <c:pt idx="32">
                  <c:v>123</c:v>
                </c:pt>
                <c:pt idx="33">
                  <c:v>129</c:v>
                </c:pt>
                <c:pt idx="34">
                  <c:v>127</c:v>
                </c:pt>
                <c:pt idx="35">
                  <c:v>132</c:v>
                </c:pt>
                <c:pt idx="36">
                  <c:v>123</c:v>
                </c:pt>
                <c:pt idx="37">
                  <c:v>120</c:v>
                </c:pt>
                <c:pt idx="38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2-4FE6-981F-4401110D2CD3}"/>
            </c:ext>
          </c:extLst>
        </c:ser>
        <c:ser>
          <c:idx val="5"/>
          <c:order val="5"/>
          <c:tx>
            <c:strRef>
              <c:f>'Deals x Sector'!$O$14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Sector'!$T$14:$BF$14</c:f>
              <c:numCache>
                <c:formatCode>#,##0</c:formatCode>
                <c:ptCount val="39"/>
                <c:pt idx="0">
                  <c:v>211</c:v>
                </c:pt>
                <c:pt idx="1">
                  <c:v>212</c:v>
                </c:pt>
                <c:pt idx="2">
                  <c:v>190</c:v>
                </c:pt>
                <c:pt idx="3">
                  <c:v>195</c:v>
                </c:pt>
                <c:pt idx="4">
                  <c:v>234</c:v>
                </c:pt>
                <c:pt idx="5">
                  <c:v>221</c:v>
                </c:pt>
                <c:pt idx="6">
                  <c:v>182</c:v>
                </c:pt>
                <c:pt idx="7">
                  <c:v>193</c:v>
                </c:pt>
                <c:pt idx="8">
                  <c:v>235</c:v>
                </c:pt>
                <c:pt idx="9">
                  <c:v>208</c:v>
                </c:pt>
                <c:pt idx="10">
                  <c:v>221</c:v>
                </c:pt>
                <c:pt idx="11">
                  <c:v>203</c:v>
                </c:pt>
                <c:pt idx="12">
                  <c:v>262</c:v>
                </c:pt>
                <c:pt idx="13">
                  <c:v>228</c:v>
                </c:pt>
                <c:pt idx="14">
                  <c:v>231</c:v>
                </c:pt>
                <c:pt idx="15">
                  <c:v>236</c:v>
                </c:pt>
                <c:pt idx="16">
                  <c:v>274</c:v>
                </c:pt>
                <c:pt idx="17">
                  <c:v>309</c:v>
                </c:pt>
                <c:pt idx="18">
                  <c:v>278</c:v>
                </c:pt>
                <c:pt idx="19">
                  <c:v>226</c:v>
                </c:pt>
                <c:pt idx="20">
                  <c:v>320</c:v>
                </c:pt>
                <c:pt idx="21">
                  <c:v>261</c:v>
                </c:pt>
                <c:pt idx="22">
                  <c:v>255</c:v>
                </c:pt>
                <c:pt idx="23">
                  <c:v>287</c:v>
                </c:pt>
                <c:pt idx="24">
                  <c:v>424</c:v>
                </c:pt>
                <c:pt idx="25">
                  <c:v>395</c:v>
                </c:pt>
                <c:pt idx="26">
                  <c:v>371</c:v>
                </c:pt>
                <c:pt idx="27">
                  <c:v>365</c:v>
                </c:pt>
                <c:pt idx="28">
                  <c:v>426</c:v>
                </c:pt>
                <c:pt idx="29">
                  <c:v>361</c:v>
                </c:pt>
                <c:pt idx="30">
                  <c:v>303</c:v>
                </c:pt>
                <c:pt idx="31">
                  <c:v>311</c:v>
                </c:pt>
                <c:pt idx="32">
                  <c:v>343</c:v>
                </c:pt>
                <c:pt idx="33">
                  <c:v>312</c:v>
                </c:pt>
                <c:pt idx="34">
                  <c:v>266</c:v>
                </c:pt>
                <c:pt idx="35">
                  <c:v>272</c:v>
                </c:pt>
                <c:pt idx="36">
                  <c:v>315</c:v>
                </c:pt>
                <c:pt idx="37">
                  <c:v>307</c:v>
                </c:pt>
                <c:pt idx="38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F2-4FE6-981F-4401110D2CD3}"/>
            </c:ext>
          </c:extLst>
        </c:ser>
        <c:ser>
          <c:idx val="6"/>
          <c:order val="6"/>
          <c:tx>
            <c:strRef>
              <c:f>'Deals x Sector'!$O$15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Sector'!$T$15:$BF$15</c:f>
              <c:numCache>
                <c:formatCode>#,##0</c:formatCode>
                <c:ptCount val="39"/>
                <c:pt idx="0">
                  <c:v>175</c:v>
                </c:pt>
                <c:pt idx="1">
                  <c:v>169</c:v>
                </c:pt>
                <c:pt idx="2">
                  <c:v>159</c:v>
                </c:pt>
                <c:pt idx="3">
                  <c:v>179</c:v>
                </c:pt>
                <c:pt idx="4">
                  <c:v>173</c:v>
                </c:pt>
                <c:pt idx="5">
                  <c:v>172</c:v>
                </c:pt>
                <c:pt idx="6">
                  <c:v>161</c:v>
                </c:pt>
                <c:pt idx="7">
                  <c:v>155</c:v>
                </c:pt>
                <c:pt idx="8">
                  <c:v>204</c:v>
                </c:pt>
                <c:pt idx="9">
                  <c:v>188</c:v>
                </c:pt>
                <c:pt idx="10">
                  <c:v>161</c:v>
                </c:pt>
                <c:pt idx="11">
                  <c:v>162</c:v>
                </c:pt>
                <c:pt idx="12">
                  <c:v>202</c:v>
                </c:pt>
                <c:pt idx="13">
                  <c:v>172</c:v>
                </c:pt>
                <c:pt idx="14">
                  <c:v>185</c:v>
                </c:pt>
                <c:pt idx="15">
                  <c:v>196</c:v>
                </c:pt>
                <c:pt idx="16">
                  <c:v>214</c:v>
                </c:pt>
                <c:pt idx="17">
                  <c:v>175</c:v>
                </c:pt>
                <c:pt idx="18">
                  <c:v>191</c:v>
                </c:pt>
                <c:pt idx="19">
                  <c:v>198</c:v>
                </c:pt>
                <c:pt idx="20">
                  <c:v>219</c:v>
                </c:pt>
                <c:pt idx="21">
                  <c:v>185</c:v>
                </c:pt>
                <c:pt idx="22">
                  <c:v>200</c:v>
                </c:pt>
                <c:pt idx="23">
                  <c:v>221</c:v>
                </c:pt>
                <c:pt idx="24">
                  <c:v>250</c:v>
                </c:pt>
                <c:pt idx="25">
                  <c:v>224</c:v>
                </c:pt>
                <c:pt idx="26">
                  <c:v>241</c:v>
                </c:pt>
                <c:pt idx="27">
                  <c:v>218</c:v>
                </c:pt>
                <c:pt idx="28">
                  <c:v>223</c:v>
                </c:pt>
                <c:pt idx="29">
                  <c:v>203</c:v>
                </c:pt>
                <c:pt idx="30">
                  <c:v>191</c:v>
                </c:pt>
                <c:pt idx="31">
                  <c:v>191</c:v>
                </c:pt>
                <c:pt idx="32">
                  <c:v>188</c:v>
                </c:pt>
                <c:pt idx="33">
                  <c:v>192</c:v>
                </c:pt>
                <c:pt idx="34">
                  <c:v>177</c:v>
                </c:pt>
                <c:pt idx="35">
                  <c:v>193</c:v>
                </c:pt>
                <c:pt idx="36">
                  <c:v>165</c:v>
                </c:pt>
                <c:pt idx="37">
                  <c:v>175</c:v>
                </c:pt>
                <c:pt idx="38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F2-4FE6-981F-4401110D2CD3}"/>
            </c:ext>
          </c:extLst>
        </c:ser>
        <c:ser>
          <c:idx val="7"/>
          <c:order val="7"/>
          <c:tx>
            <c:strRef>
              <c:f>'Deals x Sector'!$O$16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Sector'!$T$16:$BF$16</c:f>
              <c:numCache>
                <c:formatCode>#,##0</c:formatCode>
                <c:ptCount val="39"/>
                <c:pt idx="0">
                  <c:v>56</c:v>
                </c:pt>
                <c:pt idx="1">
                  <c:v>42</c:v>
                </c:pt>
                <c:pt idx="2">
                  <c:v>45</c:v>
                </c:pt>
                <c:pt idx="3">
                  <c:v>41</c:v>
                </c:pt>
                <c:pt idx="4">
                  <c:v>56</c:v>
                </c:pt>
                <c:pt idx="5">
                  <c:v>43</c:v>
                </c:pt>
                <c:pt idx="6">
                  <c:v>37</c:v>
                </c:pt>
                <c:pt idx="7">
                  <c:v>29</c:v>
                </c:pt>
                <c:pt idx="8">
                  <c:v>31</c:v>
                </c:pt>
                <c:pt idx="9">
                  <c:v>31</c:v>
                </c:pt>
                <c:pt idx="10">
                  <c:v>26</c:v>
                </c:pt>
                <c:pt idx="11">
                  <c:v>33</c:v>
                </c:pt>
                <c:pt idx="12">
                  <c:v>42</c:v>
                </c:pt>
                <c:pt idx="13">
                  <c:v>41</c:v>
                </c:pt>
                <c:pt idx="14">
                  <c:v>19</c:v>
                </c:pt>
                <c:pt idx="15">
                  <c:v>32</c:v>
                </c:pt>
                <c:pt idx="16">
                  <c:v>34</c:v>
                </c:pt>
                <c:pt idx="17">
                  <c:v>30</c:v>
                </c:pt>
                <c:pt idx="18">
                  <c:v>48</c:v>
                </c:pt>
                <c:pt idx="19">
                  <c:v>29</c:v>
                </c:pt>
                <c:pt idx="20">
                  <c:v>48</c:v>
                </c:pt>
                <c:pt idx="21">
                  <c:v>25</c:v>
                </c:pt>
                <c:pt idx="22">
                  <c:v>24</c:v>
                </c:pt>
                <c:pt idx="23">
                  <c:v>52</c:v>
                </c:pt>
                <c:pt idx="24">
                  <c:v>55</c:v>
                </c:pt>
                <c:pt idx="25">
                  <c:v>61</c:v>
                </c:pt>
                <c:pt idx="26">
                  <c:v>58</c:v>
                </c:pt>
                <c:pt idx="27">
                  <c:v>51</c:v>
                </c:pt>
                <c:pt idx="28">
                  <c:v>59</c:v>
                </c:pt>
                <c:pt idx="29">
                  <c:v>56</c:v>
                </c:pt>
                <c:pt idx="30">
                  <c:v>55</c:v>
                </c:pt>
                <c:pt idx="31">
                  <c:v>53</c:v>
                </c:pt>
                <c:pt idx="32">
                  <c:v>53</c:v>
                </c:pt>
                <c:pt idx="33">
                  <c:v>57</c:v>
                </c:pt>
                <c:pt idx="34">
                  <c:v>62</c:v>
                </c:pt>
                <c:pt idx="35">
                  <c:v>63</c:v>
                </c:pt>
                <c:pt idx="36">
                  <c:v>54</c:v>
                </c:pt>
                <c:pt idx="37">
                  <c:v>51</c:v>
                </c:pt>
                <c:pt idx="3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F2-4FE6-981F-4401110D2CD3}"/>
            </c:ext>
          </c:extLst>
        </c:ser>
        <c:ser>
          <c:idx val="8"/>
          <c:order val="8"/>
          <c:tx>
            <c:strRef>
              <c:f>'Deals x Sector'!$O$17</c:f>
              <c:strCache>
                <c:ptCount val="1"/>
                <c:pt idx="0">
                  <c:v>B2C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Sector'!$T$17:$BF$17</c:f>
              <c:numCache>
                <c:formatCode>#,##0</c:formatCode>
                <c:ptCount val="39"/>
                <c:pt idx="0">
                  <c:v>508</c:v>
                </c:pt>
                <c:pt idx="1">
                  <c:v>436</c:v>
                </c:pt>
                <c:pt idx="2">
                  <c:v>438</c:v>
                </c:pt>
                <c:pt idx="3">
                  <c:v>458</c:v>
                </c:pt>
                <c:pt idx="4">
                  <c:v>512</c:v>
                </c:pt>
                <c:pt idx="5">
                  <c:v>413</c:v>
                </c:pt>
                <c:pt idx="6">
                  <c:v>395</c:v>
                </c:pt>
                <c:pt idx="7">
                  <c:v>378</c:v>
                </c:pt>
                <c:pt idx="8">
                  <c:v>505</c:v>
                </c:pt>
                <c:pt idx="9">
                  <c:v>485</c:v>
                </c:pt>
                <c:pt idx="10">
                  <c:v>423</c:v>
                </c:pt>
                <c:pt idx="11">
                  <c:v>443</c:v>
                </c:pt>
                <c:pt idx="12">
                  <c:v>534</c:v>
                </c:pt>
                <c:pt idx="13">
                  <c:v>444</c:v>
                </c:pt>
                <c:pt idx="14">
                  <c:v>429</c:v>
                </c:pt>
                <c:pt idx="15">
                  <c:v>507</c:v>
                </c:pt>
                <c:pt idx="16">
                  <c:v>643</c:v>
                </c:pt>
                <c:pt idx="17">
                  <c:v>500</c:v>
                </c:pt>
                <c:pt idx="18">
                  <c:v>540</c:v>
                </c:pt>
                <c:pt idx="19">
                  <c:v>547</c:v>
                </c:pt>
                <c:pt idx="20">
                  <c:v>607</c:v>
                </c:pt>
                <c:pt idx="21">
                  <c:v>447</c:v>
                </c:pt>
                <c:pt idx="22">
                  <c:v>479</c:v>
                </c:pt>
                <c:pt idx="23">
                  <c:v>492</c:v>
                </c:pt>
                <c:pt idx="24">
                  <c:v>787</c:v>
                </c:pt>
                <c:pt idx="25">
                  <c:v>683</c:v>
                </c:pt>
                <c:pt idx="26">
                  <c:v>660</c:v>
                </c:pt>
                <c:pt idx="27">
                  <c:v>639</c:v>
                </c:pt>
                <c:pt idx="28">
                  <c:v>792</c:v>
                </c:pt>
                <c:pt idx="29">
                  <c:v>608</c:v>
                </c:pt>
                <c:pt idx="30">
                  <c:v>512</c:v>
                </c:pt>
                <c:pt idx="31">
                  <c:v>526</c:v>
                </c:pt>
                <c:pt idx="32">
                  <c:v>541</c:v>
                </c:pt>
                <c:pt idx="33">
                  <c:v>424</c:v>
                </c:pt>
                <c:pt idx="34">
                  <c:v>388</c:v>
                </c:pt>
                <c:pt idx="35">
                  <c:v>392</c:v>
                </c:pt>
                <c:pt idx="36">
                  <c:v>425</c:v>
                </c:pt>
                <c:pt idx="37">
                  <c:v>418</c:v>
                </c:pt>
                <c:pt idx="38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F2-4FE6-981F-4401110D2CD3}"/>
            </c:ext>
          </c:extLst>
        </c:ser>
        <c:ser>
          <c:idx val="9"/>
          <c:order val="9"/>
          <c:tx>
            <c:strRef>
              <c:f>'Deals x Sector'!$O$18</c:f>
              <c:strCache>
                <c:ptCount val="1"/>
                <c:pt idx="0">
                  <c:v>B2B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Sector'!$T$18:$BF$18</c:f>
              <c:numCache>
                <c:formatCode>#,##0</c:formatCode>
                <c:ptCount val="39"/>
                <c:pt idx="0">
                  <c:v>486</c:v>
                </c:pt>
                <c:pt idx="1">
                  <c:v>463</c:v>
                </c:pt>
                <c:pt idx="2">
                  <c:v>426</c:v>
                </c:pt>
                <c:pt idx="3">
                  <c:v>431</c:v>
                </c:pt>
                <c:pt idx="4">
                  <c:v>540</c:v>
                </c:pt>
                <c:pt idx="5">
                  <c:v>407</c:v>
                </c:pt>
                <c:pt idx="6">
                  <c:v>384</c:v>
                </c:pt>
                <c:pt idx="7">
                  <c:v>358</c:v>
                </c:pt>
                <c:pt idx="8">
                  <c:v>470</c:v>
                </c:pt>
                <c:pt idx="9">
                  <c:v>403</c:v>
                </c:pt>
                <c:pt idx="10">
                  <c:v>423</c:v>
                </c:pt>
                <c:pt idx="11">
                  <c:v>413</c:v>
                </c:pt>
                <c:pt idx="12">
                  <c:v>498</c:v>
                </c:pt>
                <c:pt idx="13">
                  <c:v>385</c:v>
                </c:pt>
                <c:pt idx="14">
                  <c:v>379</c:v>
                </c:pt>
                <c:pt idx="15">
                  <c:v>442</c:v>
                </c:pt>
                <c:pt idx="16">
                  <c:v>497</c:v>
                </c:pt>
                <c:pt idx="17">
                  <c:v>441</c:v>
                </c:pt>
                <c:pt idx="18">
                  <c:v>430</c:v>
                </c:pt>
                <c:pt idx="19">
                  <c:v>433</c:v>
                </c:pt>
                <c:pt idx="20">
                  <c:v>516</c:v>
                </c:pt>
                <c:pt idx="21">
                  <c:v>392</c:v>
                </c:pt>
                <c:pt idx="22">
                  <c:v>416</c:v>
                </c:pt>
                <c:pt idx="23">
                  <c:v>456</c:v>
                </c:pt>
                <c:pt idx="24">
                  <c:v>638</c:v>
                </c:pt>
                <c:pt idx="25">
                  <c:v>554</c:v>
                </c:pt>
                <c:pt idx="26">
                  <c:v>580</c:v>
                </c:pt>
                <c:pt idx="27">
                  <c:v>635</c:v>
                </c:pt>
                <c:pt idx="28">
                  <c:v>676</c:v>
                </c:pt>
                <c:pt idx="29">
                  <c:v>612</c:v>
                </c:pt>
                <c:pt idx="30">
                  <c:v>528</c:v>
                </c:pt>
                <c:pt idx="31">
                  <c:v>521</c:v>
                </c:pt>
                <c:pt idx="32">
                  <c:v>627</c:v>
                </c:pt>
                <c:pt idx="33">
                  <c:v>528</c:v>
                </c:pt>
                <c:pt idx="34">
                  <c:v>496</c:v>
                </c:pt>
                <c:pt idx="35">
                  <c:v>546</c:v>
                </c:pt>
                <c:pt idx="36">
                  <c:v>495</c:v>
                </c:pt>
                <c:pt idx="37">
                  <c:v>569</c:v>
                </c:pt>
                <c:pt idx="38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F2-4FE6-981F-4401110D2CD3}"/>
            </c:ext>
          </c:extLst>
        </c:ser>
        <c:ser>
          <c:idx val="10"/>
          <c:order val="10"/>
          <c:tx>
            <c:strRef>
              <c:f>'Deals x Sector'!$O$19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Sector'!$T$19:$BF$19</c:f>
              <c:numCache>
                <c:formatCode>#,##0</c:formatCode>
                <c:ptCount val="39"/>
                <c:pt idx="0">
                  <c:v>27</c:v>
                </c:pt>
                <c:pt idx="1">
                  <c:v>34</c:v>
                </c:pt>
                <c:pt idx="2">
                  <c:v>45</c:v>
                </c:pt>
                <c:pt idx="3">
                  <c:v>33</c:v>
                </c:pt>
                <c:pt idx="4">
                  <c:v>47</c:v>
                </c:pt>
                <c:pt idx="5">
                  <c:v>31</c:v>
                </c:pt>
                <c:pt idx="6">
                  <c:v>33</c:v>
                </c:pt>
                <c:pt idx="7">
                  <c:v>31</c:v>
                </c:pt>
                <c:pt idx="8">
                  <c:v>47</c:v>
                </c:pt>
                <c:pt idx="9">
                  <c:v>49</c:v>
                </c:pt>
                <c:pt idx="10">
                  <c:v>42</c:v>
                </c:pt>
                <c:pt idx="11">
                  <c:v>45</c:v>
                </c:pt>
                <c:pt idx="12">
                  <c:v>49</c:v>
                </c:pt>
                <c:pt idx="13">
                  <c:v>41</c:v>
                </c:pt>
                <c:pt idx="14">
                  <c:v>49</c:v>
                </c:pt>
                <c:pt idx="15">
                  <c:v>50</c:v>
                </c:pt>
                <c:pt idx="16">
                  <c:v>52</c:v>
                </c:pt>
                <c:pt idx="17">
                  <c:v>41</c:v>
                </c:pt>
                <c:pt idx="18">
                  <c:v>57</c:v>
                </c:pt>
                <c:pt idx="19">
                  <c:v>52</c:v>
                </c:pt>
                <c:pt idx="20">
                  <c:v>41</c:v>
                </c:pt>
                <c:pt idx="21">
                  <c:v>39</c:v>
                </c:pt>
                <c:pt idx="22">
                  <c:v>39</c:v>
                </c:pt>
                <c:pt idx="23">
                  <c:v>42</c:v>
                </c:pt>
                <c:pt idx="24">
                  <c:v>61</c:v>
                </c:pt>
                <c:pt idx="25">
                  <c:v>43</c:v>
                </c:pt>
                <c:pt idx="26">
                  <c:v>58</c:v>
                </c:pt>
                <c:pt idx="27">
                  <c:v>63</c:v>
                </c:pt>
                <c:pt idx="28">
                  <c:v>53</c:v>
                </c:pt>
                <c:pt idx="29">
                  <c:v>49</c:v>
                </c:pt>
                <c:pt idx="30">
                  <c:v>56</c:v>
                </c:pt>
                <c:pt idx="31">
                  <c:v>53</c:v>
                </c:pt>
                <c:pt idx="32">
                  <c:v>44</c:v>
                </c:pt>
                <c:pt idx="33">
                  <c:v>49</c:v>
                </c:pt>
                <c:pt idx="34">
                  <c:v>35</c:v>
                </c:pt>
                <c:pt idx="35">
                  <c:v>42</c:v>
                </c:pt>
                <c:pt idx="36">
                  <c:v>37</c:v>
                </c:pt>
                <c:pt idx="37">
                  <c:v>37</c:v>
                </c:pt>
                <c:pt idx="38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F2-4FE6-981F-4401110D2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9076927527337959"/>
          <c:y val="3.015075376884422E-2"/>
          <c:w val="0.20104067389135896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98039789635957E-2"/>
          <c:y val="5.6951423785594639E-2"/>
          <c:w val="0.6355698660344038"/>
          <c:h val="0.8622279375882034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Sector'!$B$50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Sector'!$C$50:$M$50</c:f>
              <c:numCache>
                <c:formatCode>"$"#,##0.0</c:formatCode>
                <c:ptCount val="11"/>
                <c:pt idx="0">
                  <c:v>41.764665378631015</c:v>
                </c:pt>
                <c:pt idx="1">
                  <c:v>20.604316206570005</c:v>
                </c:pt>
                <c:pt idx="2">
                  <c:v>19.201350468673994</c:v>
                </c:pt>
                <c:pt idx="3">
                  <c:v>42.714768820656978</c:v>
                </c:pt>
                <c:pt idx="4">
                  <c:v>56.500815478650992</c:v>
                </c:pt>
                <c:pt idx="5">
                  <c:v>145.73882567959294</c:v>
                </c:pt>
                <c:pt idx="6">
                  <c:v>146.35382825724002</c:v>
                </c:pt>
                <c:pt idx="7">
                  <c:v>356.08731847640416</c:v>
                </c:pt>
                <c:pt idx="8">
                  <c:v>35.730479972996008</c:v>
                </c:pt>
                <c:pt idx="9">
                  <c:v>22.983060834830006</c:v>
                </c:pt>
                <c:pt idx="10">
                  <c:v>19.589359284652001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2-49F2-8296-04CA83F9C559}"/>
            </c:ext>
          </c:extLst>
        </c:ser>
        <c:ser>
          <c:idx val="1"/>
          <c:order val="1"/>
          <c:tx>
            <c:strRef>
              <c:f>'Exits x Sector'!$B$51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Sector'!$C$51:$M$51</c:f>
              <c:numCache>
                <c:formatCode>"$"#,##0.0</c:formatCode>
                <c:ptCount val="11"/>
                <c:pt idx="0">
                  <c:v>21.732874770097993</c:v>
                </c:pt>
                <c:pt idx="1">
                  <c:v>22.529989468170001</c:v>
                </c:pt>
                <c:pt idx="2">
                  <c:v>19.003290123313004</c:v>
                </c:pt>
                <c:pt idx="3">
                  <c:v>18.674002477000002</c:v>
                </c:pt>
                <c:pt idx="4">
                  <c:v>38.558398514789005</c:v>
                </c:pt>
                <c:pt idx="5">
                  <c:v>34.430916660139999</c:v>
                </c:pt>
                <c:pt idx="6">
                  <c:v>49.713614444000001</c:v>
                </c:pt>
                <c:pt idx="7">
                  <c:v>99.686489447547999</c:v>
                </c:pt>
                <c:pt idx="8">
                  <c:v>14.869738875669999</c:v>
                </c:pt>
                <c:pt idx="9">
                  <c:v>14.754232938000001</c:v>
                </c:pt>
                <c:pt idx="10">
                  <c:v>32.945932729999996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2-49F2-8296-04CA83F9C559}"/>
            </c:ext>
          </c:extLst>
        </c:ser>
        <c:ser>
          <c:idx val="2"/>
          <c:order val="2"/>
          <c:tx>
            <c:strRef>
              <c:f>'Exits x Sector'!$B$52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Sector'!$C$52:$M$52</c:f>
              <c:numCache>
                <c:formatCode>"$"#,##0.0</c:formatCode>
                <c:ptCount val="11"/>
                <c:pt idx="0">
                  <c:v>6.3354215599999995</c:v>
                </c:pt>
                <c:pt idx="1">
                  <c:v>0.82055402300000002</c:v>
                </c:pt>
                <c:pt idx="2">
                  <c:v>0.62770000000000004</c:v>
                </c:pt>
                <c:pt idx="3">
                  <c:v>1.1937048243999999</c:v>
                </c:pt>
                <c:pt idx="4">
                  <c:v>2.1562040970000003</c:v>
                </c:pt>
                <c:pt idx="5">
                  <c:v>3.2173288189609996</c:v>
                </c:pt>
                <c:pt idx="6">
                  <c:v>16.864583977000002</c:v>
                </c:pt>
                <c:pt idx="7">
                  <c:v>52.416484260000004</c:v>
                </c:pt>
                <c:pt idx="8">
                  <c:v>3.0016533000000001</c:v>
                </c:pt>
                <c:pt idx="9">
                  <c:v>3.1478475559999999</c:v>
                </c:pt>
                <c:pt idx="10">
                  <c:v>1.665165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2-49F2-8296-04CA83F9C559}"/>
            </c:ext>
          </c:extLst>
        </c:ser>
        <c:ser>
          <c:idx val="3"/>
          <c:order val="3"/>
          <c:tx>
            <c:strRef>
              <c:f>'Exits x Sector'!$B$53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Sector'!$C$53:$M$53</c:f>
              <c:numCache>
                <c:formatCode>"$"#,##0.0</c:formatCode>
                <c:ptCount val="11"/>
                <c:pt idx="0">
                  <c:v>1.5145686543000001</c:v>
                </c:pt>
                <c:pt idx="1">
                  <c:v>1.5061327825499999</c:v>
                </c:pt>
                <c:pt idx="2">
                  <c:v>1.1491</c:v>
                </c:pt>
                <c:pt idx="3">
                  <c:v>1.7804089299999999</c:v>
                </c:pt>
                <c:pt idx="4">
                  <c:v>3.0885969264099997</c:v>
                </c:pt>
                <c:pt idx="5">
                  <c:v>1.5608499999999998</c:v>
                </c:pt>
                <c:pt idx="6">
                  <c:v>1.00575282699</c:v>
                </c:pt>
                <c:pt idx="7">
                  <c:v>5.1119613288199997</c:v>
                </c:pt>
                <c:pt idx="8">
                  <c:v>2.6064300000000005</c:v>
                </c:pt>
                <c:pt idx="9">
                  <c:v>6.8371435770000002E-2</c:v>
                </c:pt>
                <c:pt idx="10">
                  <c:v>0.29551650000000002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C2-49F2-8296-04CA83F9C559}"/>
            </c:ext>
          </c:extLst>
        </c:ser>
        <c:ser>
          <c:idx val="4"/>
          <c:order val="4"/>
          <c:tx>
            <c:strRef>
              <c:f>'Exits x Sector'!$B$54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Sector'!$C$54:$M$54</c:f>
              <c:numCache>
                <c:formatCode>"$"#,##0.0</c:formatCode>
                <c:ptCount val="11"/>
                <c:pt idx="0">
                  <c:v>4.5263147440000004</c:v>
                </c:pt>
                <c:pt idx="1">
                  <c:v>4.7693955450000001</c:v>
                </c:pt>
                <c:pt idx="2">
                  <c:v>4.5510860443999999</c:v>
                </c:pt>
                <c:pt idx="3">
                  <c:v>6.9817754533800001</c:v>
                </c:pt>
                <c:pt idx="4">
                  <c:v>1.2814283520349998</c:v>
                </c:pt>
                <c:pt idx="5">
                  <c:v>3.9072999999999998</c:v>
                </c:pt>
                <c:pt idx="6">
                  <c:v>9.0493200000000016</c:v>
                </c:pt>
                <c:pt idx="7">
                  <c:v>36.2761400045</c:v>
                </c:pt>
                <c:pt idx="8">
                  <c:v>5.8374559681200004</c:v>
                </c:pt>
                <c:pt idx="9">
                  <c:v>2.6296682300000001</c:v>
                </c:pt>
                <c:pt idx="10">
                  <c:v>5.5555177999999996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C2-49F2-8296-04CA83F9C559}"/>
            </c:ext>
          </c:extLst>
        </c:ser>
        <c:ser>
          <c:idx val="5"/>
          <c:order val="5"/>
          <c:tx>
            <c:strRef>
              <c:f>'Exits x Sector'!$B$55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Sector'!$C$55:$M$55</c:f>
              <c:numCache>
                <c:formatCode>"$"#,##0.0</c:formatCode>
                <c:ptCount val="11"/>
                <c:pt idx="0">
                  <c:v>6.8388293740000021</c:v>
                </c:pt>
                <c:pt idx="1">
                  <c:v>3.8014732899599992</c:v>
                </c:pt>
                <c:pt idx="2">
                  <c:v>3.3875153745900004</c:v>
                </c:pt>
                <c:pt idx="3">
                  <c:v>4.7702366000000005</c:v>
                </c:pt>
                <c:pt idx="4">
                  <c:v>4.8226000000000004</c:v>
                </c:pt>
                <c:pt idx="5">
                  <c:v>3.8537843819999997</c:v>
                </c:pt>
                <c:pt idx="6">
                  <c:v>11.427130830790002</c:v>
                </c:pt>
                <c:pt idx="7">
                  <c:v>45.476077604049998</c:v>
                </c:pt>
                <c:pt idx="8">
                  <c:v>1.3154185999999999</c:v>
                </c:pt>
                <c:pt idx="9">
                  <c:v>0.93973157000000018</c:v>
                </c:pt>
                <c:pt idx="10">
                  <c:v>2.013152670257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C2-49F2-8296-04CA83F9C559}"/>
            </c:ext>
          </c:extLst>
        </c:ser>
        <c:ser>
          <c:idx val="6"/>
          <c:order val="6"/>
          <c:tx>
            <c:strRef>
              <c:f>'Exits x Sector'!$B$56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Sector'!$C$56:$M$56</c:f>
              <c:numCache>
                <c:formatCode>"$"#,##0.0</c:formatCode>
                <c:ptCount val="11"/>
                <c:pt idx="0">
                  <c:v>5.3675277199099991</c:v>
                </c:pt>
                <c:pt idx="1">
                  <c:v>6.4234330112799993</c:v>
                </c:pt>
                <c:pt idx="2">
                  <c:v>3.3085994219220005</c:v>
                </c:pt>
                <c:pt idx="3">
                  <c:v>3.1126684594499996</c:v>
                </c:pt>
                <c:pt idx="4">
                  <c:v>7.2027054760000002</c:v>
                </c:pt>
                <c:pt idx="5">
                  <c:v>12.739646111719999</c:v>
                </c:pt>
                <c:pt idx="6">
                  <c:v>5.387895125</c:v>
                </c:pt>
                <c:pt idx="7">
                  <c:v>17.159617211890001</c:v>
                </c:pt>
                <c:pt idx="8">
                  <c:v>3.5638434853700001</c:v>
                </c:pt>
                <c:pt idx="9">
                  <c:v>9.6276498359999998</c:v>
                </c:pt>
                <c:pt idx="10">
                  <c:v>1.04278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C2-49F2-8296-04CA83F9C559}"/>
            </c:ext>
          </c:extLst>
        </c:ser>
        <c:ser>
          <c:idx val="7"/>
          <c:order val="7"/>
          <c:tx>
            <c:strRef>
              <c:f>'Exits x Sector'!$B$57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Sector'!$C$57:$M$57</c:f>
              <c:numCache>
                <c:formatCode>"$"#,##0.0</c:formatCode>
                <c:ptCount val="11"/>
                <c:pt idx="0">
                  <c:v>0.51048709999999997</c:v>
                </c:pt>
                <c:pt idx="1">
                  <c:v>1.3419751447099999</c:v>
                </c:pt>
                <c:pt idx="2">
                  <c:v>0.37630000000000002</c:v>
                </c:pt>
                <c:pt idx="3">
                  <c:v>0.05</c:v>
                </c:pt>
                <c:pt idx="4">
                  <c:v>1.334998055</c:v>
                </c:pt>
                <c:pt idx="5">
                  <c:v>0.1648</c:v>
                </c:pt>
                <c:pt idx="6">
                  <c:v>5.16E-2</c:v>
                </c:pt>
                <c:pt idx="7">
                  <c:v>3.1722820729999999</c:v>
                </c:pt>
                <c:pt idx="8">
                  <c:v>1.67</c:v>
                </c:pt>
                <c:pt idx="9">
                  <c:v>2.4626760811800001</c:v>
                </c:pt>
                <c:pt idx="10">
                  <c:v>0.22302805999999997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C2-49F2-8296-04CA83F9C559}"/>
            </c:ext>
          </c:extLst>
        </c:ser>
        <c:ser>
          <c:idx val="8"/>
          <c:order val="8"/>
          <c:tx>
            <c:strRef>
              <c:f>'Exits x Sector'!$B$58</c:f>
              <c:strCache>
                <c:ptCount val="1"/>
                <c:pt idx="0">
                  <c:v>B2C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Sector'!$C$58:$M$58</c:f>
              <c:numCache>
                <c:formatCode>"$"#,##0.0</c:formatCode>
                <c:ptCount val="11"/>
                <c:pt idx="0">
                  <c:v>12.522153674923</c:v>
                </c:pt>
                <c:pt idx="1">
                  <c:v>4.7462713157599996</c:v>
                </c:pt>
                <c:pt idx="2">
                  <c:v>6.9024180138200002</c:v>
                </c:pt>
                <c:pt idx="3">
                  <c:v>11.878392675000001</c:v>
                </c:pt>
                <c:pt idx="4">
                  <c:v>9.315546273379999</c:v>
                </c:pt>
                <c:pt idx="5">
                  <c:v>20.474197014384998</c:v>
                </c:pt>
                <c:pt idx="6">
                  <c:v>26.860784719999998</c:v>
                </c:pt>
                <c:pt idx="7">
                  <c:v>29.406064622233995</c:v>
                </c:pt>
                <c:pt idx="8">
                  <c:v>6.0475561128849993</c:v>
                </c:pt>
                <c:pt idx="9">
                  <c:v>10.731861629300001</c:v>
                </c:pt>
                <c:pt idx="10">
                  <c:v>1.0119590000000001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C2-49F2-8296-04CA83F9C559}"/>
            </c:ext>
          </c:extLst>
        </c:ser>
        <c:ser>
          <c:idx val="9"/>
          <c:order val="9"/>
          <c:tx>
            <c:strRef>
              <c:f>'Exits x Sector'!$B$59</c:f>
              <c:strCache>
                <c:ptCount val="1"/>
                <c:pt idx="0">
                  <c:v>B2B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Sector'!$C$59:$M$59</c:f>
              <c:numCache>
                <c:formatCode>"$"#,##0.0</c:formatCode>
                <c:ptCount val="11"/>
                <c:pt idx="0">
                  <c:v>11.939065041797003</c:v>
                </c:pt>
                <c:pt idx="1">
                  <c:v>8.2703193617010022</c:v>
                </c:pt>
                <c:pt idx="2">
                  <c:v>6.6705680805970005</c:v>
                </c:pt>
                <c:pt idx="3">
                  <c:v>11.448161402890001</c:v>
                </c:pt>
                <c:pt idx="4">
                  <c:v>7.8473184015459996</c:v>
                </c:pt>
                <c:pt idx="5">
                  <c:v>6.6816967007489989</c:v>
                </c:pt>
                <c:pt idx="6">
                  <c:v>12.160293151522001</c:v>
                </c:pt>
                <c:pt idx="7">
                  <c:v>58.779628677749997</c:v>
                </c:pt>
                <c:pt idx="8">
                  <c:v>10.954613685835</c:v>
                </c:pt>
                <c:pt idx="9">
                  <c:v>2.87232215</c:v>
                </c:pt>
                <c:pt idx="10">
                  <c:v>3.4026000000000005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C2-49F2-8296-04CA83F9C559}"/>
            </c:ext>
          </c:extLst>
        </c:ser>
        <c:ser>
          <c:idx val="10"/>
          <c:order val="10"/>
          <c:tx>
            <c:strRef>
              <c:f>'Exits x Sector'!$B$60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'Exits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'Exits x Sector'!$C$60:$M$60</c:f>
              <c:numCache>
                <c:formatCode>"$"#,##0.0</c:formatCode>
                <c:ptCount val="11"/>
                <c:pt idx="0">
                  <c:v>0</c:v>
                </c:pt>
                <c:pt idx="1">
                  <c:v>3.5999999999999997E-2</c:v>
                </c:pt>
                <c:pt idx="2">
                  <c:v>0.64600000000000002</c:v>
                </c:pt>
                <c:pt idx="3">
                  <c:v>2.2092842449999996</c:v>
                </c:pt>
                <c:pt idx="4">
                  <c:v>1.462</c:v>
                </c:pt>
                <c:pt idx="5">
                  <c:v>18.3435156</c:v>
                </c:pt>
                <c:pt idx="6">
                  <c:v>19.18635798</c:v>
                </c:pt>
                <c:pt idx="7">
                  <c:v>76.219435122999997</c:v>
                </c:pt>
                <c:pt idx="8">
                  <c:v>3.58555</c:v>
                </c:pt>
                <c:pt idx="9">
                  <c:v>1.417327851</c:v>
                </c:pt>
                <c:pt idx="10">
                  <c:v>1.1797322131229999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C2-49F2-8296-04CA83F9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'Exits x Sector'!$O$51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'Exits x Sector'!$P$49:$BF$50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Sector'!$P$51:$BF$51</c:f>
              <c:numCache>
                <c:formatCode>"$"#,##0.0</c:formatCode>
                <c:ptCount val="43"/>
                <c:pt idx="0">
                  <c:v>6.2105718049999998</c:v>
                </c:pt>
                <c:pt idx="1">
                  <c:v>5.9274265251990013</c:v>
                </c:pt>
                <c:pt idx="2">
                  <c:v>5.2656755559999997</c:v>
                </c:pt>
                <c:pt idx="3">
                  <c:v>24.360991492431999</c:v>
                </c:pt>
                <c:pt idx="4">
                  <c:v>2.2453397562599999</c:v>
                </c:pt>
                <c:pt idx="5">
                  <c:v>2.6078034579999994</c:v>
                </c:pt>
                <c:pt idx="6">
                  <c:v>7.887788121999999</c:v>
                </c:pt>
                <c:pt idx="7">
                  <c:v>7.8633848703099991</c:v>
                </c:pt>
                <c:pt idx="8">
                  <c:v>3.031357943373</c:v>
                </c:pt>
                <c:pt idx="9">
                  <c:v>4.5532734273510007</c:v>
                </c:pt>
                <c:pt idx="10">
                  <c:v>7.5650485025299998</c:v>
                </c:pt>
                <c:pt idx="11">
                  <c:v>4.0516705954200001</c:v>
                </c:pt>
                <c:pt idx="12">
                  <c:v>23.515589657429995</c:v>
                </c:pt>
                <c:pt idx="13">
                  <c:v>7.4460357244870004</c:v>
                </c:pt>
                <c:pt idx="14">
                  <c:v>4.3346733747399995</c:v>
                </c:pt>
                <c:pt idx="15">
                  <c:v>7.4184700639999992</c:v>
                </c:pt>
                <c:pt idx="16">
                  <c:v>11.124996818489999</c:v>
                </c:pt>
                <c:pt idx="17">
                  <c:v>16.874881944000002</c:v>
                </c:pt>
                <c:pt idx="18">
                  <c:v>12.440936507517003</c:v>
                </c:pt>
                <c:pt idx="19">
                  <c:v>16.060000208643999</c:v>
                </c:pt>
                <c:pt idx="20">
                  <c:v>17.222309725130003</c:v>
                </c:pt>
                <c:pt idx="21">
                  <c:v>101.04580090019999</c:v>
                </c:pt>
                <c:pt idx="22">
                  <c:v>16.785245645463</c:v>
                </c:pt>
                <c:pt idx="23">
                  <c:v>10.6854694088</c:v>
                </c:pt>
                <c:pt idx="24">
                  <c:v>8.1697945560389993</c:v>
                </c:pt>
                <c:pt idx="25">
                  <c:v>14.277444106259999</c:v>
                </c:pt>
                <c:pt idx="26">
                  <c:v>74.434302898000013</c:v>
                </c:pt>
                <c:pt idx="27">
                  <c:v>49.472286696940991</c:v>
                </c:pt>
                <c:pt idx="28">
                  <c:v>63.234640856920016</c:v>
                </c:pt>
                <c:pt idx="29">
                  <c:v>157.78856005975305</c:v>
                </c:pt>
                <c:pt idx="30">
                  <c:v>64.503069388700993</c:v>
                </c:pt>
                <c:pt idx="31">
                  <c:v>70.561048171030009</c:v>
                </c:pt>
                <c:pt idx="32">
                  <c:v>16.155576967499002</c:v>
                </c:pt>
                <c:pt idx="33">
                  <c:v>16.24154620677</c:v>
                </c:pt>
                <c:pt idx="34">
                  <c:v>1.3689927987270001</c:v>
                </c:pt>
                <c:pt idx="35">
                  <c:v>1.964364</c:v>
                </c:pt>
                <c:pt idx="36">
                  <c:v>2.6821831678700003</c:v>
                </c:pt>
                <c:pt idx="37">
                  <c:v>1.35168206696</c:v>
                </c:pt>
                <c:pt idx="38">
                  <c:v>15.934596200000001</c:v>
                </c:pt>
                <c:pt idx="39">
                  <c:v>3.0145994000000003</c:v>
                </c:pt>
                <c:pt idx="40">
                  <c:v>6.5474348859999996</c:v>
                </c:pt>
                <c:pt idx="41">
                  <c:v>12.472524398652</c:v>
                </c:pt>
                <c:pt idx="42">
                  <c:v>0.56940000000000013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1-4645-8E76-B44EFA10F496}"/>
            </c:ext>
          </c:extLst>
        </c:ser>
        <c:ser>
          <c:idx val="1"/>
          <c:order val="1"/>
          <c:tx>
            <c:strRef>
              <c:f>'Exits x Sector'!$O$52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Sector'!$P$49:$BF$50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Sector'!$P$52:$BF$52</c:f>
              <c:numCache>
                <c:formatCode>"$"#,##0.0</c:formatCode>
                <c:ptCount val="43"/>
                <c:pt idx="0">
                  <c:v>4.5997547889999995</c:v>
                </c:pt>
                <c:pt idx="1">
                  <c:v>4.8022070590980013</c:v>
                </c:pt>
                <c:pt idx="2">
                  <c:v>5.8769512549999998</c:v>
                </c:pt>
                <c:pt idx="3">
                  <c:v>6.4539616670000006</c:v>
                </c:pt>
                <c:pt idx="4">
                  <c:v>3.0092255830000005</c:v>
                </c:pt>
                <c:pt idx="5">
                  <c:v>4.7956146539999995</c:v>
                </c:pt>
                <c:pt idx="6">
                  <c:v>7.4395025699999993</c:v>
                </c:pt>
                <c:pt idx="7">
                  <c:v>7.2856466611700013</c:v>
                </c:pt>
                <c:pt idx="8">
                  <c:v>2.8489304708800001</c:v>
                </c:pt>
                <c:pt idx="9">
                  <c:v>9.0580238599500014</c:v>
                </c:pt>
                <c:pt idx="10">
                  <c:v>4.6011187381600003</c:v>
                </c:pt>
                <c:pt idx="11">
                  <c:v>2.4952170543229997</c:v>
                </c:pt>
                <c:pt idx="12">
                  <c:v>3.4534907270000001</c:v>
                </c:pt>
                <c:pt idx="13">
                  <c:v>3.9083436070000004</c:v>
                </c:pt>
                <c:pt idx="14">
                  <c:v>6.4859469309999982</c:v>
                </c:pt>
                <c:pt idx="15">
                  <c:v>4.8262212120000001</c:v>
                </c:pt>
                <c:pt idx="16">
                  <c:v>10.290583455829999</c:v>
                </c:pt>
                <c:pt idx="17">
                  <c:v>7.6478326580000004</c:v>
                </c:pt>
                <c:pt idx="18">
                  <c:v>7.8330524793589991</c:v>
                </c:pt>
                <c:pt idx="19">
                  <c:v>12.786929921600002</c:v>
                </c:pt>
                <c:pt idx="20">
                  <c:v>4.6770222260000001</c:v>
                </c:pt>
                <c:pt idx="21">
                  <c:v>12.497331100800002</c:v>
                </c:pt>
                <c:pt idx="22">
                  <c:v>9.4507069324599993</c:v>
                </c:pt>
                <c:pt idx="23">
                  <c:v>7.8058564008799998</c:v>
                </c:pt>
                <c:pt idx="24">
                  <c:v>4.2829622229999993</c:v>
                </c:pt>
                <c:pt idx="25">
                  <c:v>10.668335616000002</c:v>
                </c:pt>
                <c:pt idx="26">
                  <c:v>12.770342301999998</c:v>
                </c:pt>
                <c:pt idx="27">
                  <c:v>21.991974302999999</c:v>
                </c:pt>
                <c:pt idx="28">
                  <c:v>18.767020802379996</c:v>
                </c:pt>
                <c:pt idx="29">
                  <c:v>23.553264786999996</c:v>
                </c:pt>
                <c:pt idx="30">
                  <c:v>44.590775542118003</c:v>
                </c:pt>
                <c:pt idx="31">
                  <c:v>12.775428316050002</c:v>
                </c:pt>
                <c:pt idx="32">
                  <c:v>5.2714175606699998</c:v>
                </c:pt>
                <c:pt idx="33">
                  <c:v>1.0502587289999998</c:v>
                </c:pt>
                <c:pt idx="34">
                  <c:v>4.9523435129999989</c:v>
                </c:pt>
                <c:pt idx="35">
                  <c:v>3.5957190729999997</c:v>
                </c:pt>
                <c:pt idx="36">
                  <c:v>3.0350810999999998</c:v>
                </c:pt>
                <c:pt idx="37">
                  <c:v>1.5736959880000001</c:v>
                </c:pt>
                <c:pt idx="38">
                  <c:v>8.2431550920000003</c:v>
                </c:pt>
                <c:pt idx="39">
                  <c:v>1.9023007579999998</c:v>
                </c:pt>
                <c:pt idx="40">
                  <c:v>9.3883528450000018</c:v>
                </c:pt>
                <c:pt idx="41">
                  <c:v>19.021159073</c:v>
                </c:pt>
                <c:pt idx="42">
                  <c:v>4.5364208120000002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1-4645-8E76-B44EFA10F496}"/>
            </c:ext>
          </c:extLst>
        </c:ser>
        <c:ser>
          <c:idx val="2"/>
          <c:order val="2"/>
          <c:tx>
            <c:strRef>
              <c:f>'Exits x Sector'!$O$53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Sector'!$P$49:$BF$50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Sector'!$P$53:$BF$53</c:f>
              <c:numCache>
                <c:formatCode>"$"#,##0.0</c:formatCode>
                <c:ptCount val="43"/>
                <c:pt idx="0">
                  <c:v>1.4999999999999999E-2</c:v>
                </c:pt>
                <c:pt idx="1">
                  <c:v>0</c:v>
                </c:pt>
                <c:pt idx="2">
                  <c:v>0.45833716000000002</c:v>
                </c:pt>
                <c:pt idx="3">
                  <c:v>5.8620844000000005</c:v>
                </c:pt>
                <c:pt idx="4">
                  <c:v>0.11134999999999999</c:v>
                </c:pt>
                <c:pt idx="5">
                  <c:v>0.66570402299999998</c:v>
                </c:pt>
                <c:pt idx="6">
                  <c:v>0</c:v>
                </c:pt>
                <c:pt idx="7">
                  <c:v>4.3499999999999997E-2</c:v>
                </c:pt>
                <c:pt idx="8">
                  <c:v>0.03</c:v>
                </c:pt>
                <c:pt idx="9">
                  <c:v>0.436</c:v>
                </c:pt>
                <c:pt idx="10">
                  <c:v>0.16169999999999998</c:v>
                </c:pt>
                <c:pt idx="11">
                  <c:v>0</c:v>
                </c:pt>
                <c:pt idx="12">
                  <c:v>1.5E-3</c:v>
                </c:pt>
                <c:pt idx="13">
                  <c:v>0.24694676200000001</c:v>
                </c:pt>
                <c:pt idx="14">
                  <c:v>0.4965</c:v>
                </c:pt>
                <c:pt idx="15">
                  <c:v>0.44875806239999999</c:v>
                </c:pt>
                <c:pt idx="16">
                  <c:v>0.24474000000000001</c:v>
                </c:pt>
                <c:pt idx="17">
                  <c:v>0.38207842399999997</c:v>
                </c:pt>
                <c:pt idx="18">
                  <c:v>1.5043356730000002</c:v>
                </c:pt>
                <c:pt idx="19">
                  <c:v>2.5049999999999999E-2</c:v>
                </c:pt>
                <c:pt idx="20">
                  <c:v>0.34639999999999999</c:v>
                </c:pt>
                <c:pt idx="21">
                  <c:v>5.7000000000000002E-2</c:v>
                </c:pt>
                <c:pt idx="22">
                  <c:v>0.49329673000000002</c:v>
                </c:pt>
                <c:pt idx="23">
                  <c:v>2.3206320889610002</c:v>
                </c:pt>
                <c:pt idx="24">
                  <c:v>0.33212999999999998</c:v>
                </c:pt>
                <c:pt idx="25">
                  <c:v>0.35699999999999998</c:v>
                </c:pt>
                <c:pt idx="26">
                  <c:v>2.1039709019999999</c:v>
                </c:pt>
                <c:pt idx="27">
                  <c:v>14.071483075</c:v>
                </c:pt>
                <c:pt idx="28">
                  <c:v>7.767531309999999</c:v>
                </c:pt>
                <c:pt idx="29">
                  <c:v>5.58467</c:v>
                </c:pt>
                <c:pt idx="30">
                  <c:v>37.044632950000008</c:v>
                </c:pt>
                <c:pt idx="31">
                  <c:v>2.0196499999999999</c:v>
                </c:pt>
                <c:pt idx="32">
                  <c:v>1.31609</c:v>
                </c:pt>
                <c:pt idx="33">
                  <c:v>0.96666999999999992</c:v>
                </c:pt>
                <c:pt idx="34">
                  <c:v>0.10100000000000001</c:v>
                </c:pt>
                <c:pt idx="35">
                  <c:v>0.61789329999999998</c:v>
                </c:pt>
                <c:pt idx="36">
                  <c:v>0.49739999999999995</c:v>
                </c:pt>
                <c:pt idx="37">
                  <c:v>0.39176755600000002</c:v>
                </c:pt>
                <c:pt idx="38">
                  <c:v>2.1320000000000001</c:v>
                </c:pt>
                <c:pt idx="39">
                  <c:v>0.12668000000000001</c:v>
                </c:pt>
                <c:pt idx="40">
                  <c:v>0.79516500000000001</c:v>
                </c:pt>
                <c:pt idx="41">
                  <c:v>0</c:v>
                </c:pt>
                <c:pt idx="42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51-4645-8E76-B44EFA10F496}"/>
            </c:ext>
          </c:extLst>
        </c:ser>
        <c:ser>
          <c:idx val="3"/>
          <c:order val="3"/>
          <c:tx>
            <c:strRef>
              <c:f>'Exits x Sector'!$O$54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'Exits x Sector'!$P$49:$BF$50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Sector'!$P$54:$BF$54</c:f>
              <c:numCache>
                <c:formatCode>"$"#,##0.0</c:formatCode>
                <c:ptCount val="43"/>
                <c:pt idx="0">
                  <c:v>0.752</c:v>
                </c:pt>
                <c:pt idx="1">
                  <c:v>0.29499999999999998</c:v>
                </c:pt>
                <c:pt idx="2">
                  <c:v>0.16719999999999999</c:v>
                </c:pt>
                <c:pt idx="3">
                  <c:v>0.30036865429999998</c:v>
                </c:pt>
                <c:pt idx="4">
                  <c:v>0.22851278255000002</c:v>
                </c:pt>
                <c:pt idx="5">
                  <c:v>0.52732000000000001</c:v>
                </c:pt>
                <c:pt idx="6">
                  <c:v>0.63500000000000001</c:v>
                </c:pt>
                <c:pt idx="7">
                  <c:v>0.1153</c:v>
                </c:pt>
                <c:pt idx="8">
                  <c:v>0.33050000000000002</c:v>
                </c:pt>
                <c:pt idx="9">
                  <c:v>0</c:v>
                </c:pt>
                <c:pt idx="10">
                  <c:v>0.69099999999999995</c:v>
                </c:pt>
                <c:pt idx="11">
                  <c:v>0.12759999999999999</c:v>
                </c:pt>
                <c:pt idx="12">
                  <c:v>2.8000000000000001E-2</c:v>
                </c:pt>
                <c:pt idx="13">
                  <c:v>0.27485999999999999</c:v>
                </c:pt>
                <c:pt idx="14">
                  <c:v>1.2004789300000001</c:v>
                </c:pt>
                <c:pt idx="15">
                  <c:v>0.27706999999999998</c:v>
                </c:pt>
                <c:pt idx="16">
                  <c:v>0.224</c:v>
                </c:pt>
                <c:pt idx="17">
                  <c:v>1.2</c:v>
                </c:pt>
                <c:pt idx="18">
                  <c:v>1.5845969264100002</c:v>
                </c:pt>
                <c:pt idx="19">
                  <c:v>0.08</c:v>
                </c:pt>
                <c:pt idx="20">
                  <c:v>0.56410000000000005</c:v>
                </c:pt>
                <c:pt idx="21">
                  <c:v>0.19875000000000001</c:v>
                </c:pt>
                <c:pt idx="22">
                  <c:v>9.8000000000000004E-2</c:v>
                </c:pt>
                <c:pt idx="23">
                  <c:v>0.7</c:v>
                </c:pt>
                <c:pt idx="24">
                  <c:v>0.48610000000000003</c:v>
                </c:pt>
                <c:pt idx="25">
                  <c:v>0.49</c:v>
                </c:pt>
                <c:pt idx="26">
                  <c:v>2.1552826989999999E-2</c:v>
                </c:pt>
                <c:pt idx="27">
                  <c:v>8.0999999999999996E-3</c:v>
                </c:pt>
                <c:pt idx="28">
                  <c:v>0.11599</c:v>
                </c:pt>
                <c:pt idx="29">
                  <c:v>0.95660000000000001</c:v>
                </c:pt>
                <c:pt idx="30">
                  <c:v>1.9886713288200002</c:v>
                </c:pt>
                <c:pt idx="31">
                  <c:v>2.0507</c:v>
                </c:pt>
                <c:pt idx="32">
                  <c:v>0.57399999999999995</c:v>
                </c:pt>
                <c:pt idx="33">
                  <c:v>0</c:v>
                </c:pt>
                <c:pt idx="34">
                  <c:v>2.0324300000000002</c:v>
                </c:pt>
                <c:pt idx="35">
                  <c:v>0</c:v>
                </c:pt>
                <c:pt idx="36">
                  <c:v>5.0000000000000001E-3</c:v>
                </c:pt>
                <c:pt idx="37">
                  <c:v>2.1180000000000001E-2</c:v>
                </c:pt>
                <c:pt idx="38">
                  <c:v>4.2191435770000001E-2</c:v>
                </c:pt>
                <c:pt idx="39">
                  <c:v>0</c:v>
                </c:pt>
                <c:pt idx="40">
                  <c:v>8.0000000000000002E-3</c:v>
                </c:pt>
                <c:pt idx="41">
                  <c:v>0.28751650000000001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51-4645-8E76-B44EFA10F496}"/>
            </c:ext>
          </c:extLst>
        </c:ser>
        <c:ser>
          <c:idx val="4"/>
          <c:order val="4"/>
          <c:tx>
            <c:strRef>
              <c:f>'Exits x Sector'!$O$55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'Exits x Sector'!$P$49:$BF$50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Sector'!$P$55:$BF$55</c:f>
              <c:numCache>
                <c:formatCode>"$"#,##0.0</c:formatCode>
                <c:ptCount val="43"/>
                <c:pt idx="0">
                  <c:v>0.76469414600000007</c:v>
                </c:pt>
                <c:pt idx="1">
                  <c:v>0.73570000000000002</c:v>
                </c:pt>
                <c:pt idx="2">
                  <c:v>2.3730905979999997</c:v>
                </c:pt>
                <c:pt idx="3">
                  <c:v>0.65283000000000002</c:v>
                </c:pt>
                <c:pt idx="4">
                  <c:v>0.39659999999999995</c:v>
                </c:pt>
                <c:pt idx="5">
                  <c:v>0.45354609500000004</c:v>
                </c:pt>
                <c:pt idx="6">
                  <c:v>0.426943605</c:v>
                </c:pt>
                <c:pt idx="7">
                  <c:v>3.4923058449999997</c:v>
                </c:pt>
                <c:pt idx="8">
                  <c:v>0.937496</c:v>
                </c:pt>
                <c:pt idx="9">
                  <c:v>0.79742605</c:v>
                </c:pt>
                <c:pt idx="10">
                  <c:v>1.7004284744000002</c:v>
                </c:pt>
                <c:pt idx="11">
                  <c:v>1.1157355200000001</c:v>
                </c:pt>
                <c:pt idx="12">
                  <c:v>0.13372700294000001</c:v>
                </c:pt>
                <c:pt idx="13">
                  <c:v>0.29649999999999999</c:v>
                </c:pt>
                <c:pt idx="14">
                  <c:v>0.45423702043999997</c:v>
                </c:pt>
                <c:pt idx="15">
                  <c:v>6.0973114299999995</c:v>
                </c:pt>
                <c:pt idx="16">
                  <c:v>0.23254773999999998</c:v>
                </c:pt>
                <c:pt idx="17">
                  <c:v>0.44693835199999998</c:v>
                </c:pt>
                <c:pt idx="18">
                  <c:v>0.48610000000000003</c:v>
                </c:pt>
                <c:pt idx="19">
                  <c:v>0.11584226003499999</c:v>
                </c:pt>
                <c:pt idx="20">
                  <c:v>0.84659999999999991</c:v>
                </c:pt>
                <c:pt idx="21">
                  <c:v>0.88759199999999994</c:v>
                </c:pt>
                <c:pt idx="22">
                  <c:v>1.4393400000000001</c:v>
                </c:pt>
                <c:pt idx="23">
                  <c:v>0.73376799999999998</c:v>
                </c:pt>
                <c:pt idx="24">
                  <c:v>0.29399999999999998</c:v>
                </c:pt>
                <c:pt idx="25">
                  <c:v>2.847</c:v>
                </c:pt>
                <c:pt idx="26">
                  <c:v>1.60372</c:v>
                </c:pt>
                <c:pt idx="27">
                  <c:v>4.3045999999999998</c:v>
                </c:pt>
                <c:pt idx="28">
                  <c:v>3.0150700000000001</c:v>
                </c:pt>
                <c:pt idx="29">
                  <c:v>2.3896500000000001</c:v>
                </c:pt>
                <c:pt idx="30">
                  <c:v>26.929548024499997</c:v>
                </c:pt>
                <c:pt idx="31">
                  <c:v>3.9418719799999997</c:v>
                </c:pt>
                <c:pt idx="32">
                  <c:v>3.5685420300000001</c:v>
                </c:pt>
                <c:pt idx="33">
                  <c:v>1.1880213883699999</c:v>
                </c:pt>
                <c:pt idx="34">
                  <c:v>0.81239499999999998</c:v>
                </c:pt>
                <c:pt idx="35">
                  <c:v>0.26849754975000001</c:v>
                </c:pt>
                <c:pt idx="36">
                  <c:v>0.19500000000000001</c:v>
                </c:pt>
                <c:pt idx="37">
                  <c:v>5.2999999999999999E-2</c:v>
                </c:pt>
                <c:pt idx="38">
                  <c:v>1.6476600000000001</c:v>
                </c:pt>
                <c:pt idx="39">
                  <c:v>0.73400822999999993</c:v>
                </c:pt>
                <c:pt idx="40">
                  <c:v>5.0555177999999996</c:v>
                </c:pt>
                <c:pt idx="41">
                  <c:v>0</c:v>
                </c:pt>
                <c:pt idx="4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51-4645-8E76-B44EFA10F496}"/>
            </c:ext>
          </c:extLst>
        </c:ser>
        <c:ser>
          <c:idx val="5"/>
          <c:order val="5"/>
          <c:tx>
            <c:strRef>
              <c:f>'Exits x Sector'!$O$56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'Exits x Sector'!$P$49:$BF$50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Sector'!$P$56:$BF$56</c:f>
              <c:numCache>
                <c:formatCode>"$"#,##0.0</c:formatCode>
                <c:ptCount val="43"/>
                <c:pt idx="0">
                  <c:v>3.7086372910000001</c:v>
                </c:pt>
                <c:pt idx="1">
                  <c:v>1.1963080049999999</c:v>
                </c:pt>
                <c:pt idx="2">
                  <c:v>0.91791</c:v>
                </c:pt>
                <c:pt idx="3">
                  <c:v>1.0159740779999999</c:v>
                </c:pt>
                <c:pt idx="4">
                  <c:v>0.99380556296</c:v>
                </c:pt>
                <c:pt idx="5">
                  <c:v>1.3732538480000001</c:v>
                </c:pt>
                <c:pt idx="6">
                  <c:v>1.0162801290000001</c:v>
                </c:pt>
                <c:pt idx="7">
                  <c:v>0.41813374999999997</c:v>
                </c:pt>
                <c:pt idx="8">
                  <c:v>0.27210087299999997</c:v>
                </c:pt>
                <c:pt idx="9">
                  <c:v>1.99351450159</c:v>
                </c:pt>
                <c:pt idx="10">
                  <c:v>0.83220000000000005</c:v>
                </c:pt>
                <c:pt idx="11">
                  <c:v>0.28970000000000001</c:v>
                </c:pt>
                <c:pt idx="12">
                  <c:v>1.4004999999999998E-2</c:v>
                </c:pt>
                <c:pt idx="13">
                  <c:v>0.49558260000000004</c:v>
                </c:pt>
                <c:pt idx="14">
                  <c:v>0.62110899999999991</c:v>
                </c:pt>
                <c:pt idx="15">
                  <c:v>3.6395399999999998</c:v>
                </c:pt>
                <c:pt idx="16">
                  <c:v>0.58910000000000007</c:v>
                </c:pt>
                <c:pt idx="17">
                  <c:v>3.0286</c:v>
                </c:pt>
                <c:pt idx="18">
                  <c:v>1.0112999999999999</c:v>
                </c:pt>
                <c:pt idx="19">
                  <c:v>0.19359999999999999</c:v>
                </c:pt>
                <c:pt idx="20">
                  <c:v>0.123976</c:v>
                </c:pt>
                <c:pt idx="21">
                  <c:v>0.23840999999999998</c:v>
                </c:pt>
                <c:pt idx="22">
                  <c:v>2.2172260599999998</c:v>
                </c:pt>
                <c:pt idx="23">
                  <c:v>1.2741723219999999</c:v>
                </c:pt>
                <c:pt idx="24">
                  <c:v>2.0697367720000002</c:v>
                </c:pt>
                <c:pt idx="25">
                  <c:v>1.7102999999999999</c:v>
                </c:pt>
                <c:pt idx="26">
                  <c:v>5.9217801919999999</c:v>
                </c:pt>
                <c:pt idx="27">
                  <c:v>1.7253138667900001</c:v>
                </c:pt>
                <c:pt idx="28">
                  <c:v>8.0450607645899996</c:v>
                </c:pt>
                <c:pt idx="29">
                  <c:v>26.26430893146</c:v>
                </c:pt>
                <c:pt idx="30">
                  <c:v>4.4164399999999997</c:v>
                </c:pt>
                <c:pt idx="31">
                  <c:v>6.7502679079999997</c:v>
                </c:pt>
                <c:pt idx="32">
                  <c:v>0.14786000000000002</c:v>
                </c:pt>
                <c:pt idx="33">
                  <c:v>0.70595859999999988</c:v>
                </c:pt>
                <c:pt idx="34">
                  <c:v>0.46160000000000001</c:v>
                </c:pt>
                <c:pt idx="35">
                  <c:v>0</c:v>
                </c:pt>
                <c:pt idx="36">
                  <c:v>0.46189515700000006</c:v>
                </c:pt>
                <c:pt idx="37">
                  <c:v>0.168381</c:v>
                </c:pt>
                <c:pt idx="38">
                  <c:v>0.21347641300000003</c:v>
                </c:pt>
                <c:pt idx="39">
                  <c:v>9.5978999999999995E-2</c:v>
                </c:pt>
                <c:pt idx="40">
                  <c:v>0.28474099999999997</c:v>
                </c:pt>
                <c:pt idx="41">
                  <c:v>8.4116702570000007E-3</c:v>
                </c:pt>
                <c:pt idx="42">
                  <c:v>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51-4645-8E76-B44EFA10F496}"/>
            </c:ext>
          </c:extLst>
        </c:ser>
        <c:ser>
          <c:idx val="6"/>
          <c:order val="6"/>
          <c:tx>
            <c:strRef>
              <c:f>'Exits x Sector'!$O$57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'Exits x Sector'!$P$49:$BF$50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Sector'!$P$57:$BF$57</c:f>
              <c:numCache>
                <c:formatCode>"$"#,##0.0</c:formatCode>
                <c:ptCount val="43"/>
                <c:pt idx="0">
                  <c:v>0.59431240000000007</c:v>
                </c:pt>
                <c:pt idx="1">
                  <c:v>1.4952012509100003</c:v>
                </c:pt>
                <c:pt idx="2">
                  <c:v>1.4662319850000001</c:v>
                </c:pt>
                <c:pt idx="3">
                  <c:v>1.8117820839999998</c:v>
                </c:pt>
                <c:pt idx="4">
                  <c:v>0.88051825699999997</c:v>
                </c:pt>
                <c:pt idx="5">
                  <c:v>1.45218164428</c:v>
                </c:pt>
                <c:pt idx="6">
                  <c:v>3.09989311</c:v>
                </c:pt>
                <c:pt idx="7">
                  <c:v>0.99084000000000005</c:v>
                </c:pt>
                <c:pt idx="8">
                  <c:v>1.7197100000000003</c:v>
                </c:pt>
                <c:pt idx="9">
                  <c:v>0.23415148</c:v>
                </c:pt>
                <c:pt idx="10">
                  <c:v>0.91870655800000012</c:v>
                </c:pt>
                <c:pt idx="11">
                  <c:v>0.43603138392200003</c:v>
                </c:pt>
                <c:pt idx="12">
                  <c:v>0.25183660163999999</c:v>
                </c:pt>
                <c:pt idx="13">
                  <c:v>7.7071334999999991E-2</c:v>
                </c:pt>
                <c:pt idx="14">
                  <c:v>0.56621893560000003</c:v>
                </c:pt>
                <c:pt idx="15">
                  <c:v>2.2175415872099999</c:v>
                </c:pt>
                <c:pt idx="16">
                  <c:v>0.81082485999999998</c:v>
                </c:pt>
                <c:pt idx="17">
                  <c:v>1.2958859899999999</c:v>
                </c:pt>
                <c:pt idx="18">
                  <c:v>0.66037226699999996</c:v>
                </c:pt>
                <c:pt idx="19">
                  <c:v>4.4356223589999999</c:v>
                </c:pt>
                <c:pt idx="20">
                  <c:v>1.9885401190000001</c:v>
                </c:pt>
                <c:pt idx="21">
                  <c:v>7.3979945139999996</c:v>
                </c:pt>
                <c:pt idx="22">
                  <c:v>2.9460882056900002</c:v>
                </c:pt>
                <c:pt idx="23">
                  <c:v>0.40702327302999997</c:v>
                </c:pt>
                <c:pt idx="24">
                  <c:v>0.16539999999999996</c:v>
                </c:pt>
                <c:pt idx="25">
                  <c:v>0.91200886499999989</c:v>
                </c:pt>
                <c:pt idx="26">
                  <c:v>2.0100399270000002</c:v>
                </c:pt>
                <c:pt idx="27">
                  <c:v>2.3004463330000005</c:v>
                </c:pt>
                <c:pt idx="28">
                  <c:v>4.2052409160000011</c:v>
                </c:pt>
                <c:pt idx="29">
                  <c:v>3.0938156440000002</c:v>
                </c:pt>
                <c:pt idx="30">
                  <c:v>7.8924182959899998</c:v>
                </c:pt>
                <c:pt idx="31">
                  <c:v>1.9681423559</c:v>
                </c:pt>
                <c:pt idx="32">
                  <c:v>1.0638154336699999</c:v>
                </c:pt>
                <c:pt idx="33">
                  <c:v>0.82852805169999999</c:v>
                </c:pt>
                <c:pt idx="34">
                  <c:v>1.4350000000000001</c:v>
                </c:pt>
                <c:pt idx="35">
                  <c:v>0.23649999999999999</c:v>
                </c:pt>
                <c:pt idx="36">
                  <c:v>0.2069</c:v>
                </c:pt>
                <c:pt idx="37">
                  <c:v>1.0678020000000001</c:v>
                </c:pt>
                <c:pt idx="38">
                  <c:v>0.18764783600000001</c:v>
                </c:pt>
                <c:pt idx="39">
                  <c:v>8.1653000000000002</c:v>
                </c:pt>
                <c:pt idx="40">
                  <c:v>8.0579999999999999E-2</c:v>
                </c:pt>
                <c:pt idx="41">
                  <c:v>0.38619999999999999</c:v>
                </c:pt>
                <c:pt idx="42">
                  <c:v>0.57599999999999996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51-4645-8E76-B44EFA10F496}"/>
            </c:ext>
          </c:extLst>
        </c:ser>
        <c:ser>
          <c:idx val="7"/>
          <c:order val="7"/>
          <c:tx>
            <c:strRef>
              <c:f>'Exits x Sector'!$O$58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'Exits x Sector'!$P$49:$BF$50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Sector'!$P$58:$BF$58</c:f>
              <c:numCache>
                <c:formatCode>"$"#,##0.0</c:formatCode>
                <c:ptCount val="43"/>
                <c:pt idx="0">
                  <c:v>6.8987099999999996E-2</c:v>
                </c:pt>
                <c:pt idx="1">
                  <c:v>3.9850000000000003E-2</c:v>
                </c:pt>
                <c:pt idx="2">
                  <c:v>0.35</c:v>
                </c:pt>
                <c:pt idx="3">
                  <c:v>5.1650000000000001E-2</c:v>
                </c:pt>
                <c:pt idx="4">
                  <c:v>0</c:v>
                </c:pt>
                <c:pt idx="5">
                  <c:v>1.9100000000000002E-2</c:v>
                </c:pt>
                <c:pt idx="6">
                  <c:v>1.170682778</c:v>
                </c:pt>
                <c:pt idx="7">
                  <c:v>0.15219236671</c:v>
                </c:pt>
                <c:pt idx="8">
                  <c:v>0.35899999999999999</c:v>
                </c:pt>
                <c:pt idx="9">
                  <c:v>0</c:v>
                </c:pt>
                <c:pt idx="10">
                  <c:v>0</c:v>
                </c:pt>
                <c:pt idx="11">
                  <c:v>1.7299999999999999E-2</c:v>
                </c:pt>
                <c:pt idx="12">
                  <c:v>0</c:v>
                </c:pt>
                <c:pt idx="13">
                  <c:v>0.05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1.320998055</c:v>
                </c:pt>
                <c:pt idx="19">
                  <c:v>1.4E-2</c:v>
                </c:pt>
                <c:pt idx="20">
                  <c:v>0</c:v>
                </c:pt>
                <c:pt idx="21">
                  <c:v>3.8799999999999994E-2</c:v>
                </c:pt>
                <c:pt idx="22">
                  <c:v>0.126</c:v>
                </c:pt>
                <c:pt idx="23">
                  <c:v>0</c:v>
                </c:pt>
                <c:pt idx="24">
                  <c:v>1.4999999999999999E-2</c:v>
                </c:pt>
                <c:pt idx="25">
                  <c:v>3.6600000000000001E-2</c:v>
                </c:pt>
                <c:pt idx="26">
                  <c:v>0</c:v>
                </c:pt>
                <c:pt idx="27">
                  <c:v>0</c:v>
                </c:pt>
                <c:pt idx="28">
                  <c:v>0.05</c:v>
                </c:pt>
                <c:pt idx="29">
                  <c:v>0.4</c:v>
                </c:pt>
                <c:pt idx="30">
                  <c:v>0.309</c:v>
                </c:pt>
                <c:pt idx="31">
                  <c:v>2.413282073</c:v>
                </c:pt>
                <c:pt idx="32">
                  <c:v>0.95</c:v>
                </c:pt>
                <c:pt idx="33">
                  <c:v>0</c:v>
                </c:pt>
                <c:pt idx="34">
                  <c:v>0.27</c:v>
                </c:pt>
                <c:pt idx="35">
                  <c:v>0.45</c:v>
                </c:pt>
                <c:pt idx="36">
                  <c:v>1.267608118E-2</c:v>
                </c:pt>
                <c:pt idx="37">
                  <c:v>0</c:v>
                </c:pt>
                <c:pt idx="38">
                  <c:v>2.4500000000000002</c:v>
                </c:pt>
                <c:pt idx="39">
                  <c:v>0</c:v>
                </c:pt>
                <c:pt idx="40">
                  <c:v>0</c:v>
                </c:pt>
                <c:pt idx="41">
                  <c:v>0.22302805999999997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51-4645-8E76-B44EFA10F496}"/>
            </c:ext>
          </c:extLst>
        </c:ser>
        <c:ser>
          <c:idx val="8"/>
          <c:order val="8"/>
          <c:tx>
            <c:strRef>
              <c:f>'Exits x Sector'!$O$59</c:f>
              <c:strCache>
                <c:ptCount val="1"/>
                <c:pt idx="0">
                  <c:v>B2C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'Exits x Sector'!$P$49:$BF$50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Sector'!$P$59:$BF$59</c:f>
              <c:numCache>
                <c:formatCode>"$"#,##0.0</c:formatCode>
                <c:ptCount val="43"/>
                <c:pt idx="0">
                  <c:v>3.3116754119999996</c:v>
                </c:pt>
                <c:pt idx="1">
                  <c:v>5.293746151923</c:v>
                </c:pt>
                <c:pt idx="2">
                  <c:v>1.1012599999999999</c:v>
                </c:pt>
                <c:pt idx="3">
                  <c:v>2.8154721110000001</c:v>
                </c:pt>
                <c:pt idx="4">
                  <c:v>5.2999999999999999E-2</c:v>
                </c:pt>
                <c:pt idx="5">
                  <c:v>3.0998335780000001</c:v>
                </c:pt>
                <c:pt idx="6">
                  <c:v>0.96550623889999998</c:v>
                </c:pt>
                <c:pt idx="7">
                  <c:v>0.62793149885999999</c:v>
                </c:pt>
                <c:pt idx="8">
                  <c:v>0.81089999999999995</c:v>
                </c:pt>
                <c:pt idx="9">
                  <c:v>0.23977699999999999</c:v>
                </c:pt>
                <c:pt idx="10">
                  <c:v>4.6241410138200001</c:v>
                </c:pt>
                <c:pt idx="11">
                  <c:v>1.2275999999999998</c:v>
                </c:pt>
                <c:pt idx="12">
                  <c:v>1.9240599999999999</c:v>
                </c:pt>
                <c:pt idx="13">
                  <c:v>5.6534689299999998</c:v>
                </c:pt>
                <c:pt idx="14">
                  <c:v>1.8666865200000002</c:v>
                </c:pt>
                <c:pt idx="15">
                  <c:v>2.434177225</c:v>
                </c:pt>
                <c:pt idx="16">
                  <c:v>0.82515330712000001</c:v>
                </c:pt>
                <c:pt idx="17">
                  <c:v>5.4635783780000002</c:v>
                </c:pt>
                <c:pt idx="18">
                  <c:v>2.4758145882599996</c:v>
                </c:pt>
                <c:pt idx="19">
                  <c:v>0.55100000000000005</c:v>
                </c:pt>
                <c:pt idx="20">
                  <c:v>7.6680553512899987</c:v>
                </c:pt>
                <c:pt idx="21">
                  <c:v>3.3936880931850002</c:v>
                </c:pt>
                <c:pt idx="22">
                  <c:v>8.4704535699099992</c:v>
                </c:pt>
                <c:pt idx="23">
                  <c:v>0.94199999999999995</c:v>
                </c:pt>
                <c:pt idx="24">
                  <c:v>0.8018851199999999</c:v>
                </c:pt>
                <c:pt idx="25">
                  <c:v>3.7499999999999999E-2</c:v>
                </c:pt>
                <c:pt idx="26">
                  <c:v>1.56063134</c:v>
                </c:pt>
                <c:pt idx="27">
                  <c:v>24.460768260000002</c:v>
                </c:pt>
                <c:pt idx="28">
                  <c:v>9.1215603339999998</c:v>
                </c:pt>
                <c:pt idx="29">
                  <c:v>5.4542571759999996</c:v>
                </c:pt>
                <c:pt idx="30">
                  <c:v>3.7903543082340003</c:v>
                </c:pt>
                <c:pt idx="31">
                  <c:v>11.039892804000003</c:v>
                </c:pt>
                <c:pt idx="32">
                  <c:v>4.0489371423770004</c:v>
                </c:pt>
                <c:pt idx="33">
                  <c:v>0.64605579373600008</c:v>
                </c:pt>
                <c:pt idx="34">
                  <c:v>3.3447795672E-2</c:v>
                </c:pt>
                <c:pt idx="35">
                  <c:v>1.3191153810999996</c:v>
                </c:pt>
                <c:pt idx="36">
                  <c:v>0.16723842200000003</c:v>
                </c:pt>
                <c:pt idx="37">
                  <c:v>2.3070126479999997</c:v>
                </c:pt>
                <c:pt idx="38">
                  <c:v>8.1036039199999994</c:v>
                </c:pt>
                <c:pt idx="39">
                  <c:v>0.15400663930000003</c:v>
                </c:pt>
                <c:pt idx="40">
                  <c:v>0.68105899999999997</c:v>
                </c:pt>
                <c:pt idx="41">
                  <c:v>8.9999999999999998E-4</c:v>
                </c:pt>
                <c:pt idx="42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51-4645-8E76-B44EFA10F496}"/>
            </c:ext>
          </c:extLst>
        </c:ser>
        <c:ser>
          <c:idx val="9"/>
          <c:order val="9"/>
          <c:tx>
            <c:strRef>
              <c:f>'Exits x Sector'!$O$60</c:f>
              <c:strCache>
                <c:ptCount val="1"/>
                <c:pt idx="0">
                  <c:v>B2B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'Exits x Sector'!$P$49:$BF$50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Sector'!$P$60:$BF$60</c:f>
              <c:numCache>
                <c:formatCode>"$"#,##0.0</c:formatCode>
                <c:ptCount val="43"/>
                <c:pt idx="0">
                  <c:v>2.835412373</c:v>
                </c:pt>
                <c:pt idx="1">
                  <c:v>4.3848858074999999</c:v>
                </c:pt>
                <c:pt idx="2">
                  <c:v>3.0538235322970002</c:v>
                </c:pt>
                <c:pt idx="3">
                  <c:v>1.6649433290000002</c:v>
                </c:pt>
                <c:pt idx="4">
                  <c:v>4.6839258280000005</c:v>
                </c:pt>
                <c:pt idx="5">
                  <c:v>0.81759216090099995</c:v>
                </c:pt>
                <c:pt idx="6">
                  <c:v>1.7265367027999998</c:v>
                </c:pt>
                <c:pt idx="7">
                  <c:v>1.04226467</c:v>
                </c:pt>
                <c:pt idx="8">
                  <c:v>2.88297980869</c:v>
                </c:pt>
                <c:pt idx="9">
                  <c:v>1.0172766275</c:v>
                </c:pt>
                <c:pt idx="10">
                  <c:v>1.3710247928329999</c:v>
                </c:pt>
                <c:pt idx="11">
                  <c:v>1.399286851574</c:v>
                </c:pt>
                <c:pt idx="12">
                  <c:v>3.5028738089999996</c:v>
                </c:pt>
                <c:pt idx="13">
                  <c:v>1.2048952228900001</c:v>
                </c:pt>
                <c:pt idx="14">
                  <c:v>0.81159999999999999</c:v>
                </c:pt>
                <c:pt idx="15">
                  <c:v>5.9287923709999992</c:v>
                </c:pt>
                <c:pt idx="16">
                  <c:v>3.0375407387760003</c:v>
                </c:pt>
                <c:pt idx="17">
                  <c:v>0.84975000000000001</c:v>
                </c:pt>
                <c:pt idx="18">
                  <c:v>2.5088737742</c:v>
                </c:pt>
                <c:pt idx="19">
                  <c:v>1.4511538885700002</c:v>
                </c:pt>
                <c:pt idx="20">
                  <c:v>1.5957126040900003</c:v>
                </c:pt>
                <c:pt idx="21">
                  <c:v>2.5848624346590006</c:v>
                </c:pt>
                <c:pt idx="22">
                  <c:v>2.382621662</c:v>
                </c:pt>
                <c:pt idx="23">
                  <c:v>0.11849999999999999</c:v>
                </c:pt>
                <c:pt idx="24">
                  <c:v>0.37516064964399998</c:v>
                </c:pt>
                <c:pt idx="25">
                  <c:v>0.27615315723500006</c:v>
                </c:pt>
                <c:pt idx="26">
                  <c:v>2.0118417050000001</c:v>
                </c:pt>
                <c:pt idx="27">
                  <c:v>9.4971376396430003</c:v>
                </c:pt>
                <c:pt idx="28">
                  <c:v>11.9498623745</c:v>
                </c:pt>
                <c:pt idx="29">
                  <c:v>11.964811812000001</c:v>
                </c:pt>
                <c:pt idx="30">
                  <c:v>17.740750000000002</c:v>
                </c:pt>
                <c:pt idx="31">
                  <c:v>17.124204491249998</c:v>
                </c:pt>
                <c:pt idx="32">
                  <c:v>3.4255925</c:v>
                </c:pt>
                <c:pt idx="33">
                  <c:v>3.2664900000000001</c:v>
                </c:pt>
                <c:pt idx="34">
                  <c:v>3.6990511858350001</c:v>
                </c:pt>
                <c:pt idx="35">
                  <c:v>0.56347999999999998</c:v>
                </c:pt>
                <c:pt idx="36">
                  <c:v>1.45160215</c:v>
                </c:pt>
                <c:pt idx="37">
                  <c:v>0.10539</c:v>
                </c:pt>
                <c:pt idx="38">
                  <c:v>0.26273000000000002</c:v>
                </c:pt>
                <c:pt idx="39">
                  <c:v>1.0526</c:v>
                </c:pt>
                <c:pt idx="40">
                  <c:v>2.1178000000000003</c:v>
                </c:pt>
                <c:pt idx="41">
                  <c:v>1.2999999999999999E-3</c:v>
                </c:pt>
                <c:pt idx="42">
                  <c:v>1.2835000000000001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51-4645-8E76-B44EFA10F496}"/>
            </c:ext>
          </c:extLst>
        </c:ser>
        <c:ser>
          <c:idx val="10"/>
          <c:order val="10"/>
          <c:tx>
            <c:strRef>
              <c:f>'Exits x Sector'!$O$61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'Exits x Sector'!$P$49:$BF$50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Sector'!$P$61:$BF$61</c:f>
              <c:numCache>
                <c:formatCode>"$"#,##0.0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3.5999999999999997E-2</c:v>
                </c:pt>
                <c:pt idx="7">
                  <c:v>0</c:v>
                </c:pt>
                <c:pt idx="8">
                  <c:v>0</c:v>
                </c:pt>
                <c:pt idx="9">
                  <c:v>0.58099999999999996</c:v>
                </c:pt>
                <c:pt idx="10">
                  <c:v>6.5000000000000002E-2</c:v>
                </c:pt>
                <c:pt idx="11">
                  <c:v>0</c:v>
                </c:pt>
                <c:pt idx="12">
                  <c:v>0.05</c:v>
                </c:pt>
                <c:pt idx="13">
                  <c:v>0.24299999999999999</c:v>
                </c:pt>
                <c:pt idx="14">
                  <c:v>8.3379829000000003E-2</c:v>
                </c:pt>
                <c:pt idx="15">
                  <c:v>1.8329044160000001</c:v>
                </c:pt>
                <c:pt idx="16">
                  <c:v>6.2E-2</c:v>
                </c:pt>
                <c:pt idx="17">
                  <c:v>0</c:v>
                </c:pt>
                <c:pt idx="18">
                  <c:v>1.3</c:v>
                </c:pt>
                <c:pt idx="19">
                  <c:v>0.1</c:v>
                </c:pt>
                <c:pt idx="20">
                  <c:v>18.243165600000001</c:v>
                </c:pt>
                <c:pt idx="21">
                  <c:v>7.6999999999999999E-2</c:v>
                </c:pt>
                <c:pt idx="22">
                  <c:v>2.3350000000000003E-2</c:v>
                </c:pt>
                <c:pt idx="23">
                  <c:v>0</c:v>
                </c:pt>
                <c:pt idx="24">
                  <c:v>0</c:v>
                </c:pt>
                <c:pt idx="25">
                  <c:v>6.3943579799999997</c:v>
                </c:pt>
                <c:pt idx="26">
                  <c:v>0</c:v>
                </c:pt>
                <c:pt idx="27">
                  <c:v>12.792</c:v>
                </c:pt>
                <c:pt idx="28">
                  <c:v>1.956</c:v>
                </c:pt>
                <c:pt idx="29">
                  <c:v>0.56843999999999995</c:v>
                </c:pt>
                <c:pt idx="30">
                  <c:v>6.9018999999999995</c:v>
                </c:pt>
                <c:pt idx="31">
                  <c:v>66.793095122999986</c:v>
                </c:pt>
                <c:pt idx="32">
                  <c:v>0.02</c:v>
                </c:pt>
                <c:pt idx="33">
                  <c:v>2.4060000000000001</c:v>
                </c:pt>
                <c:pt idx="34">
                  <c:v>0.38939999999999997</c:v>
                </c:pt>
                <c:pt idx="35">
                  <c:v>0.77015</c:v>
                </c:pt>
                <c:pt idx="36">
                  <c:v>0.84499999999999997</c:v>
                </c:pt>
                <c:pt idx="37">
                  <c:v>3.4000000000000002E-2</c:v>
                </c:pt>
                <c:pt idx="38">
                  <c:v>0.36032785100000003</c:v>
                </c:pt>
                <c:pt idx="39">
                  <c:v>0.17799999999999999</c:v>
                </c:pt>
                <c:pt idx="40">
                  <c:v>8.7322131230000016E-3</c:v>
                </c:pt>
                <c:pt idx="41">
                  <c:v>1.171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51-4645-8E76-B44EFA10F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3011912623825246"/>
          <c:y val="3.015075376884422E-2"/>
          <c:w val="0.16169088138176277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09603181311372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Type'!$C$8:$M$8</c:f>
              <c:numCache>
                <c:formatCode>#,##0</c:formatCode>
                <c:ptCount val="11"/>
                <c:pt idx="0">
                  <c:v>841</c:v>
                </c:pt>
                <c:pt idx="1">
                  <c:v>883</c:v>
                </c:pt>
                <c:pt idx="2">
                  <c:v>877</c:v>
                </c:pt>
                <c:pt idx="3">
                  <c:v>823</c:v>
                </c:pt>
                <c:pt idx="4">
                  <c:v>943</c:v>
                </c:pt>
                <c:pt idx="5">
                  <c:v>967</c:v>
                </c:pt>
                <c:pt idx="6">
                  <c:v>872</c:v>
                </c:pt>
                <c:pt idx="7">
                  <c:v>1322</c:v>
                </c:pt>
                <c:pt idx="8">
                  <c:v>1035</c:v>
                </c:pt>
                <c:pt idx="9">
                  <c:v>796</c:v>
                </c:pt>
                <c:pt idx="10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E-4EE3-8BA0-5F93167E3036}"/>
            </c:ext>
          </c:extLst>
        </c:ser>
        <c:ser>
          <c:idx val="1"/>
          <c:order val="1"/>
          <c:tx>
            <c:strRef>
              <c:f>'Exits x Type'!$B$9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Type'!$C$7:$M$7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Type'!$C$9:$M$9</c:f>
              <c:numCache>
                <c:formatCode>#,##0</c:formatCode>
                <c:ptCount val="11"/>
                <c:pt idx="0">
                  <c:v>149</c:v>
                </c:pt>
                <c:pt idx="1">
                  <c:v>95</c:v>
                </c:pt>
                <c:pt idx="2">
                  <c:v>58</c:v>
                </c:pt>
                <c:pt idx="3">
                  <c:v>85</c:v>
                </c:pt>
                <c:pt idx="4">
                  <c:v>108</c:v>
                </c:pt>
                <c:pt idx="5">
                  <c:v>113</c:v>
                </c:pt>
                <c:pt idx="6">
                  <c:v>145</c:v>
                </c:pt>
                <c:pt idx="7">
                  <c:v>310</c:v>
                </c:pt>
                <c:pt idx="8">
                  <c:v>81</c:v>
                </c:pt>
                <c:pt idx="9">
                  <c:v>86</c:v>
                </c:pt>
                <c:pt idx="10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E-4EE3-8BA0-5F93167E3036}"/>
            </c:ext>
          </c:extLst>
        </c:ser>
        <c:ser>
          <c:idx val="2"/>
          <c:order val="2"/>
          <c:tx>
            <c:strRef>
              <c:f>'Exits x Type'!$B$10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Type'!$C$10:$M$10</c:f>
              <c:numCache>
                <c:formatCode>#,##0</c:formatCode>
                <c:ptCount val="11"/>
                <c:pt idx="0">
                  <c:v>143</c:v>
                </c:pt>
                <c:pt idx="1">
                  <c:v>148</c:v>
                </c:pt>
                <c:pt idx="2">
                  <c:v>130</c:v>
                </c:pt>
                <c:pt idx="3">
                  <c:v>207</c:v>
                </c:pt>
                <c:pt idx="4">
                  <c:v>241</c:v>
                </c:pt>
                <c:pt idx="5">
                  <c:v>263</c:v>
                </c:pt>
                <c:pt idx="6">
                  <c:v>264</c:v>
                </c:pt>
                <c:pt idx="7">
                  <c:v>399</c:v>
                </c:pt>
                <c:pt idx="8">
                  <c:v>318</c:v>
                </c:pt>
                <c:pt idx="9">
                  <c:v>243</c:v>
                </c:pt>
                <c:pt idx="10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CE-4EE3-8BA0-5F93167E3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09603181311372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Type'!$O$9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Type'!$P$7:$BF$8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Type'!$P$9:$BF$9</c:f>
              <c:numCache>
                <c:formatCode>General</c:formatCode>
                <c:ptCount val="43"/>
                <c:pt idx="0">
                  <c:v>203</c:v>
                </c:pt>
                <c:pt idx="1">
                  <c:v>230</c:v>
                </c:pt>
                <c:pt idx="2">
                  <c:v>215</c:v>
                </c:pt>
                <c:pt idx="3">
                  <c:v>193</c:v>
                </c:pt>
                <c:pt idx="4">
                  <c:v>244</c:v>
                </c:pt>
                <c:pt idx="5">
                  <c:v>209</c:v>
                </c:pt>
                <c:pt idx="6">
                  <c:v>227</c:v>
                </c:pt>
                <c:pt idx="7">
                  <c:v>203</c:v>
                </c:pt>
                <c:pt idx="8">
                  <c:v>249</c:v>
                </c:pt>
                <c:pt idx="9">
                  <c:v>211</c:v>
                </c:pt>
                <c:pt idx="10">
                  <c:v>209</c:v>
                </c:pt>
                <c:pt idx="11">
                  <c:v>208</c:v>
                </c:pt>
                <c:pt idx="12">
                  <c:v>245</c:v>
                </c:pt>
                <c:pt idx="13">
                  <c:v>184</c:v>
                </c:pt>
                <c:pt idx="14">
                  <c:v>200</c:v>
                </c:pt>
                <c:pt idx="15">
                  <c:v>194</c:v>
                </c:pt>
                <c:pt idx="16">
                  <c:v>293</c:v>
                </c:pt>
                <c:pt idx="17">
                  <c:v>217</c:v>
                </c:pt>
                <c:pt idx="18">
                  <c:v>218</c:v>
                </c:pt>
                <c:pt idx="19">
                  <c:v>215</c:v>
                </c:pt>
                <c:pt idx="20">
                  <c:v>257</c:v>
                </c:pt>
                <c:pt idx="21">
                  <c:v>265</c:v>
                </c:pt>
                <c:pt idx="22">
                  <c:v>222</c:v>
                </c:pt>
                <c:pt idx="23">
                  <c:v>223</c:v>
                </c:pt>
                <c:pt idx="24">
                  <c:v>256</c:v>
                </c:pt>
                <c:pt idx="25">
                  <c:v>167</c:v>
                </c:pt>
                <c:pt idx="26">
                  <c:v>186</c:v>
                </c:pt>
                <c:pt idx="27">
                  <c:v>263</c:v>
                </c:pt>
                <c:pt idx="28">
                  <c:v>310</c:v>
                </c:pt>
                <c:pt idx="29">
                  <c:v>314</c:v>
                </c:pt>
                <c:pt idx="30">
                  <c:v>321</c:v>
                </c:pt>
                <c:pt idx="31">
                  <c:v>377</c:v>
                </c:pt>
                <c:pt idx="32">
                  <c:v>323</c:v>
                </c:pt>
                <c:pt idx="33">
                  <c:v>295</c:v>
                </c:pt>
                <c:pt idx="34">
                  <c:v>214</c:v>
                </c:pt>
                <c:pt idx="35">
                  <c:v>203</c:v>
                </c:pt>
                <c:pt idx="36">
                  <c:v>243</c:v>
                </c:pt>
                <c:pt idx="37">
                  <c:v>202</c:v>
                </c:pt>
                <c:pt idx="38">
                  <c:v>189</c:v>
                </c:pt>
                <c:pt idx="39">
                  <c:v>162</c:v>
                </c:pt>
                <c:pt idx="40">
                  <c:v>189</c:v>
                </c:pt>
                <c:pt idx="41">
                  <c:v>201</c:v>
                </c:pt>
                <c:pt idx="4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B-4AB8-8274-E85E8CF026B1}"/>
            </c:ext>
          </c:extLst>
        </c:ser>
        <c:ser>
          <c:idx val="1"/>
          <c:order val="1"/>
          <c:tx>
            <c:strRef>
              <c:f>'Exits x Type'!$O$10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'Exits x Type'!$P$7:$BF$8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Type'!$P$10:$BF$10</c:f>
              <c:numCache>
                <c:formatCode>General</c:formatCode>
                <c:ptCount val="43"/>
                <c:pt idx="0">
                  <c:v>46</c:v>
                </c:pt>
                <c:pt idx="1">
                  <c:v>32</c:v>
                </c:pt>
                <c:pt idx="2">
                  <c:v>36</c:v>
                </c:pt>
                <c:pt idx="3">
                  <c:v>35</c:v>
                </c:pt>
                <c:pt idx="4">
                  <c:v>19</c:v>
                </c:pt>
                <c:pt idx="5">
                  <c:v>30</c:v>
                </c:pt>
                <c:pt idx="6">
                  <c:v>22</c:v>
                </c:pt>
                <c:pt idx="7">
                  <c:v>24</c:v>
                </c:pt>
                <c:pt idx="8">
                  <c:v>14</c:v>
                </c:pt>
                <c:pt idx="9">
                  <c:v>15</c:v>
                </c:pt>
                <c:pt idx="10">
                  <c:v>18</c:v>
                </c:pt>
                <c:pt idx="11">
                  <c:v>11</c:v>
                </c:pt>
                <c:pt idx="12">
                  <c:v>10</c:v>
                </c:pt>
                <c:pt idx="13">
                  <c:v>30</c:v>
                </c:pt>
                <c:pt idx="14">
                  <c:v>19</c:v>
                </c:pt>
                <c:pt idx="15">
                  <c:v>26</c:v>
                </c:pt>
                <c:pt idx="16">
                  <c:v>23</c:v>
                </c:pt>
                <c:pt idx="17">
                  <c:v>32</c:v>
                </c:pt>
                <c:pt idx="18">
                  <c:v>32</c:v>
                </c:pt>
                <c:pt idx="19">
                  <c:v>21</c:v>
                </c:pt>
                <c:pt idx="20">
                  <c:v>22</c:v>
                </c:pt>
                <c:pt idx="21">
                  <c:v>44</c:v>
                </c:pt>
                <c:pt idx="22">
                  <c:v>26</c:v>
                </c:pt>
                <c:pt idx="23">
                  <c:v>21</c:v>
                </c:pt>
                <c:pt idx="24">
                  <c:v>13</c:v>
                </c:pt>
                <c:pt idx="25">
                  <c:v>30</c:v>
                </c:pt>
                <c:pt idx="26">
                  <c:v>42</c:v>
                </c:pt>
                <c:pt idx="27">
                  <c:v>60</c:v>
                </c:pt>
                <c:pt idx="28">
                  <c:v>55</c:v>
                </c:pt>
                <c:pt idx="29">
                  <c:v>75</c:v>
                </c:pt>
                <c:pt idx="30">
                  <c:v>96</c:v>
                </c:pt>
                <c:pt idx="31">
                  <c:v>84</c:v>
                </c:pt>
                <c:pt idx="32">
                  <c:v>30</c:v>
                </c:pt>
                <c:pt idx="33">
                  <c:v>19</c:v>
                </c:pt>
                <c:pt idx="34">
                  <c:v>16</c:v>
                </c:pt>
                <c:pt idx="35">
                  <c:v>16</c:v>
                </c:pt>
                <c:pt idx="36">
                  <c:v>24</c:v>
                </c:pt>
                <c:pt idx="37">
                  <c:v>10</c:v>
                </c:pt>
                <c:pt idx="38">
                  <c:v>30</c:v>
                </c:pt>
                <c:pt idx="39">
                  <c:v>22</c:v>
                </c:pt>
                <c:pt idx="40">
                  <c:v>23</c:v>
                </c:pt>
                <c:pt idx="41">
                  <c:v>14</c:v>
                </c:pt>
                <c:pt idx="4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B-4AB8-8274-E85E8CF026B1}"/>
            </c:ext>
          </c:extLst>
        </c:ser>
        <c:ser>
          <c:idx val="2"/>
          <c:order val="2"/>
          <c:tx>
            <c:strRef>
              <c:f>'Exits x Type'!$O$11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Type'!$P$7:$BF$8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Type'!$P$11:$BF$11</c:f>
              <c:numCache>
                <c:formatCode>General</c:formatCode>
                <c:ptCount val="43"/>
                <c:pt idx="0">
                  <c:v>30</c:v>
                </c:pt>
                <c:pt idx="1">
                  <c:v>27</c:v>
                </c:pt>
                <c:pt idx="2">
                  <c:v>35</c:v>
                </c:pt>
                <c:pt idx="3">
                  <c:v>51</c:v>
                </c:pt>
                <c:pt idx="4">
                  <c:v>38</c:v>
                </c:pt>
                <c:pt idx="5">
                  <c:v>36</c:v>
                </c:pt>
                <c:pt idx="6">
                  <c:v>34</c:v>
                </c:pt>
                <c:pt idx="7">
                  <c:v>40</c:v>
                </c:pt>
                <c:pt idx="8">
                  <c:v>48</c:v>
                </c:pt>
                <c:pt idx="9">
                  <c:v>23</c:v>
                </c:pt>
                <c:pt idx="10">
                  <c:v>34</c:v>
                </c:pt>
                <c:pt idx="11">
                  <c:v>25</c:v>
                </c:pt>
                <c:pt idx="12">
                  <c:v>55</c:v>
                </c:pt>
                <c:pt idx="13">
                  <c:v>50</c:v>
                </c:pt>
                <c:pt idx="14">
                  <c:v>43</c:v>
                </c:pt>
                <c:pt idx="15">
                  <c:v>59</c:v>
                </c:pt>
                <c:pt idx="16">
                  <c:v>63</c:v>
                </c:pt>
                <c:pt idx="17">
                  <c:v>59</c:v>
                </c:pt>
                <c:pt idx="18">
                  <c:v>53</c:v>
                </c:pt>
                <c:pt idx="19">
                  <c:v>66</c:v>
                </c:pt>
                <c:pt idx="20">
                  <c:v>59</c:v>
                </c:pt>
                <c:pt idx="21">
                  <c:v>74</c:v>
                </c:pt>
                <c:pt idx="22">
                  <c:v>68</c:v>
                </c:pt>
                <c:pt idx="23">
                  <c:v>62</c:v>
                </c:pt>
                <c:pt idx="24">
                  <c:v>57</c:v>
                </c:pt>
                <c:pt idx="25">
                  <c:v>36</c:v>
                </c:pt>
                <c:pt idx="26">
                  <c:v>66</c:v>
                </c:pt>
                <c:pt idx="27">
                  <c:v>105</c:v>
                </c:pt>
                <c:pt idx="28">
                  <c:v>101</c:v>
                </c:pt>
                <c:pt idx="29">
                  <c:v>109</c:v>
                </c:pt>
                <c:pt idx="30">
                  <c:v>89</c:v>
                </c:pt>
                <c:pt idx="31">
                  <c:v>100</c:v>
                </c:pt>
                <c:pt idx="32">
                  <c:v>90</c:v>
                </c:pt>
                <c:pt idx="33">
                  <c:v>74</c:v>
                </c:pt>
                <c:pt idx="34">
                  <c:v>85</c:v>
                </c:pt>
                <c:pt idx="35">
                  <c:v>69</c:v>
                </c:pt>
                <c:pt idx="36">
                  <c:v>58</c:v>
                </c:pt>
                <c:pt idx="37">
                  <c:v>69</c:v>
                </c:pt>
                <c:pt idx="38">
                  <c:v>52</c:v>
                </c:pt>
                <c:pt idx="39">
                  <c:v>64</c:v>
                </c:pt>
                <c:pt idx="40">
                  <c:v>59</c:v>
                </c:pt>
                <c:pt idx="41">
                  <c:v>60</c:v>
                </c:pt>
                <c:pt idx="4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7B-4AB8-8274-E85E8CF02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9718536005153997"/>
          <c:h val="0.923679887236317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'Exits x Type'!$B$44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Type'!$C$43:$M$43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Type'!$C$44:$M$44</c:f>
              <c:numCache>
                <c:formatCode>"$"#,##0.0</c:formatCode>
                <c:ptCount val="11"/>
                <c:pt idx="0">
                  <c:v>63.935899252199</c:v>
                </c:pt>
                <c:pt idx="1">
                  <c:v>39.86350958289102</c:v>
                </c:pt>
                <c:pt idx="2">
                  <c:v>48.467410398273024</c:v>
                </c:pt>
                <c:pt idx="3">
                  <c:v>39.237415896757007</c:v>
                </c:pt>
                <c:pt idx="4">
                  <c:v>60.269059387671994</c:v>
                </c:pt>
                <c:pt idx="5">
                  <c:v>65.932992962198014</c:v>
                </c:pt>
                <c:pt idx="6">
                  <c:v>76.645409577541969</c:v>
                </c:pt>
                <c:pt idx="7">
                  <c:v>100.30765684181202</c:v>
                </c:pt>
                <c:pt idx="8">
                  <c:v>41.161573479090009</c:v>
                </c:pt>
                <c:pt idx="9">
                  <c:v>34.558007118399999</c:v>
                </c:pt>
                <c:pt idx="10">
                  <c:v>35.622773695123001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0-4779-AE1C-719B3E2B8118}"/>
            </c:ext>
          </c:extLst>
        </c:ser>
        <c:ser>
          <c:idx val="1"/>
          <c:order val="1"/>
          <c:tx>
            <c:strRef>
              <c:f>'Exits x Type'!$B$45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Type'!$C$43:$M$43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Type'!$C$45:$M$45</c:f>
              <c:numCache>
                <c:formatCode>"$"#,##0.0</c:formatCode>
                <c:ptCount val="11"/>
                <c:pt idx="0">
                  <c:v>44.148705436460006</c:v>
                </c:pt>
                <c:pt idx="1">
                  <c:v>27.829090781909997</c:v>
                </c:pt>
                <c:pt idx="2">
                  <c:v>13.343941514880001</c:v>
                </c:pt>
                <c:pt idx="3">
                  <c:v>52.682019102129992</c:v>
                </c:pt>
                <c:pt idx="4">
                  <c:v>62.583602187138993</c:v>
                </c:pt>
                <c:pt idx="5">
                  <c:v>178.06927540125994</c:v>
                </c:pt>
                <c:pt idx="6">
                  <c:v>210.22096718800006</c:v>
                </c:pt>
                <c:pt idx="7">
                  <c:v>656.63526772279477</c:v>
                </c:pt>
                <c:pt idx="8">
                  <c:v>41.010150956849998</c:v>
                </c:pt>
                <c:pt idx="9">
                  <c:v>29.309742993680004</c:v>
                </c:pt>
                <c:pt idx="10">
                  <c:v>31.479769562908988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0-4779-AE1C-719B3E2B8118}"/>
            </c:ext>
          </c:extLst>
        </c:ser>
        <c:ser>
          <c:idx val="2"/>
          <c:order val="2"/>
          <c:tx>
            <c:strRef>
              <c:f>'Exits x Type'!$B$46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Type'!$C$43:$M$43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Type'!$C$46:$M$46</c:f>
              <c:numCache>
                <c:formatCode>"$"#,##0.0</c:formatCode>
                <c:ptCount val="11"/>
                <c:pt idx="0">
                  <c:v>4.967303328999999</c:v>
                </c:pt>
                <c:pt idx="1">
                  <c:v>7.157259783899999</c:v>
                </c:pt>
                <c:pt idx="2">
                  <c:v>4.0125756141629996</c:v>
                </c:pt>
                <c:pt idx="3">
                  <c:v>12.893968888890001</c:v>
                </c:pt>
                <c:pt idx="4">
                  <c:v>10.717949999999998</c:v>
                </c:pt>
                <c:pt idx="5">
                  <c:v>7.1105926040900007</c:v>
                </c:pt>
                <c:pt idx="6">
                  <c:v>11.194784547000001</c:v>
                </c:pt>
                <c:pt idx="7">
                  <c:v>22.848574264590003</c:v>
                </c:pt>
                <c:pt idx="8">
                  <c:v>7.0110155649360006</c:v>
                </c:pt>
                <c:pt idx="9">
                  <c:v>7.7670000000000003</c:v>
                </c:pt>
                <c:pt idx="10">
                  <c:v>1.8222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F0-4779-AE1C-719B3E2B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&quot;$&quot;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1812026827539108"/>
          <c:y val="0"/>
          <c:w val="0.16177414741563059"/>
          <c:h val="0.256666666666666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0375838081631E-2"/>
          <c:y val="2.6374890638670167E-2"/>
          <c:w val="0.77522255488868808"/>
          <c:h val="0.75116710411198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'Exits x Type'!$O$45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Type'!$P$43:$BF$44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Type'!$P$45:$BF$45</c:f>
              <c:numCache>
                <c:formatCode>"$"#,##0.0</c:formatCode>
                <c:ptCount val="43"/>
                <c:pt idx="0">
                  <c:v>10.891134100000002</c:v>
                </c:pt>
                <c:pt idx="1">
                  <c:v>9.775395042719996</c:v>
                </c:pt>
                <c:pt idx="2">
                  <c:v>15.606822820297003</c:v>
                </c:pt>
                <c:pt idx="3">
                  <c:v>27.662547289181994</c:v>
                </c:pt>
                <c:pt idx="4">
                  <c:v>8.0966508015099983</c:v>
                </c:pt>
                <c:pt idx="5">
                  <c:v>6.6772869169009992</c:v>
                </c:pt>
                <c:pt idx="6">
                  <c:v>12.892197782799997</c:v>
                </c:pt>
                <c:pt idx="7">
                  <c:v>12.197374081680001</c:v>
                </c:pt>
                <c:pt idx="8">
                  <c:v>10.879730184103003</c:v>
                </c:pt>
                <c:pt idx="9">
                  <c:v>12.119324552390999</c:v>
                </c:pt>
                <c:pt idx="10">
                  <c:v>17.002105038083009</c:v>
                </c:pt>
                <c:pt idx="11">
                  <c:v>8.4662506236960002</c:v>
                </c:pt>
                <c:pt idx="12">
                  <c:v>11.008261538940001</c:v>
                </c:pt>
                <c:pt idx="13">
                  <c:v>6.7236564602669997</c:v>
                </c:pt>
                <c:pt idx="14">
                  <c:v>11.964121310340003</c:v>
                </c:pt>
                <c:pt idx="15">
                  <c:v>9.5413765872099976</c:v>
                </c:pt>
                <c:pt idx="16">
                  <c:v>14.103996572216005</c:v>
                </c:pt>
                <c:pt idx="17">
                  <c:v>11.012240000000002</c:v>
                </c:pt>
                <c:pt idx="18">
                  <c:v>16.942396449177</c:v>
                </c:pt>
                <c:pt idx="19">
                  <c:v>18.210426366278998</c:v>
                </c:pt>
                <c:pt idx="20">
                  <c:v>20.599398456550006</c:v>
                </c:pt>
                <c:pt idx="21">
                  <c:v>17.615918027644</c:v>
                </c:pt>
                <c:pt idx="22">
                  <c:v>12.783974981132999</c:v>
                </c:pt>
                <c:pt idx="23">
                  <c:v>14.933701496870999</c:v>
                </c:pt>
                <c:pt idx="24">
                  <c:v>10.839927823683002</c:v>
                </c:pt>
                <c:pt idx="25">
                  <c:v>12.587607618495001</c:v>
                </c:pt>
                <c:pt idx="26">
                  <c:v>10.880432826989999</c:v>
                </c:pt>
                <c:pt idx="27">
                  <c:v>42.337441308373997</c:v>
                </c:pt>
                <c:pt idx="28">
                  <c:v>14.458464865320002</c:v>
                </c:pt>
                <c:pt idx="29">
                  <c:v>23.735397381752996</c:v>
                </c:pt>
                <c:pt idx="30">
                  <c:v>33.195315526138998</c:v>
                </c:pt>
                <c:pt idx="31">
                  <c:v>28.918479068600007</c:v>
                </c:pt>
                <c:pt idx="32">
                  <c:v>12.032336659916</c:v>
                </c:pt>
                <c:pt idx="33">
                  <c:v>12.821163882839999</c:v>
                </c:pt>
                <c:pt idx="34">
                  <c:v>11.315904555234003</c:v>
                </c:pt>
                <c:pt idx="35">
                  <c:v>4.9921683810999999</c:v>
                </c:pt>
                <c:pt idx="36">
                  <c:v>8.1868852490500004</c:v>
                </c:pt>
                <c:pt idx="37">
                  <c:v>2.9395154245799997</c:v>
                </c:pt>
                <c:pt idx="38">
                  <c:v>11.085682444770002</c:v>
                </c:pt>
                <c:pt idx="39">
                  <c:v>12.345924</c:v>
                </c:pt>
                <c:pt idx="40">
                  <c:v>9.7159971951230002</c:v>
                </c:pt>
                <c:pt idx="41">
                  <c:v>18.5345765</c:v>
                </c:pt>
                <c:pt idx="42">
                  <c:v>7.3721999999999994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E-4D4F-812A-839234A7A144}"/>
            </c:ext>
          </c:extLst>
        </c:ser>
        <c:ser>
          <c:idx val="1"/>
          <c:order val="1"/>
          <c:tx>
            <c:strRef>
              <c:f>'Exits x Type'!$O$46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'Exits x Type'!$P$43:$BF$44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Type'!$P$46:$BF$46</c:f>
              <c:numCache>
                <c:formatCode>"$"#,##0.0</c:formatCode>
                <c:ptCount val="43"/>
                <c:pt idx="0">
                  <c:v>10.092911215999999</c:v>
                </c:pt>
                <c:pt idx="1">
                  <c:v>13.434529756910001</c:v>
                </c:pt>
                <c:pt idx="2">
                  <c:v>4.2745572659999995</c:v>
                </c:pt>
                <c:pt idx="3">
                  <c:v>16.34670719755</c:v>
                </c:pt>
                <c:pt idx="4">
                  <c:v>3.4064269682600004</c:v>
                </c:pt>
                <c:pt idx="5">
                  <c:v>8.4537204492800004</c:v>
                </c:pt>
                <c:pt idx="6">
                  <c:v>8.4113177840000031</c:v>
                </c:pt>
                <c:pt idx="7">
                  <c:v>7.5576255803700008</c:v>
                </c:pt>
                <c:pt idx="8">
                  <c:v>1.3919549118400001</c:v>
                </c:pt>
                <c:pt idx="9">
                  <c:v>4.8722725750000002</c:v>
                </c:pt>
                <c:pt idx="10">
                  <c:v>5.2038161508199989</c:v>
                </c:pt>
                <c:pt idx="11">
                  <c:v>1.8758978772199999</c:v>
                </c:pt>
                <c:pt idx="12">
                  <c:v>20.889421259070005</c:v>
                </c:pt>
                <c:pt idx="13">
                  <c:v>9.0615288322199987</c:v>
                </c:pt>
                <c:pt idx="14">
                  <c:v>3.7944092304399999</c:v>
                </c:pt>
                <c:pt idx="15">
                  <c:v>18.936659780399996</c:v>
                </c:pt>
                <c:pt idx="16">
                  <c:v>10.996090347999997</c:v>
                </c:pt>
                <c:pt idx="17">
                  <c:v>25.131925746</c:v>
                </c:pt>
                <c:pt idx="18">
                  <c:v>12.350863821569</c:v>
                </c:pt>
                <c:pt idx="19">
                  <c:v>14.104722271569999</c:v>
                </c:pt>
                <c:pt idx="20">
                  <c:v>29.18309056487</c:v>
                </c:pt>
                <c:pt idx="21">
                  <c:v>109.24571101520002</c:v>
                </c:pt>
                <c:pt idx="22">
                  <c:v>31.230753824390003</c:v>
                </c:pt>
                <c:pt idx="23">
                  <c:v>8.4097199967999998</c:v>
                </c:pt>
                <c:pt idx="24">
                  <c:v>5.787691497</c:v>
                </c:pt>
                <c:pt idx="25">
                  <c:v>23.054492106000001</c:v>
                </c:pt>
                <c:pt idx="26">
                  <c:v>90.346529266000033</c:v>
                </c:pt>
                <c:pt idx="27">
                  <c:v>91.032254318999989</c:v>
                </c:pt>
                <c:pt idx="28">
                  <c:v>106.22349172848</c:v>
                </c:pt>
                <c:pt idx="29">
                  <c:v>203.89861852846005</c:v>
                </c:pt>
                <c:pt idx="30">
                  <c:v>180.02934431222405</c:v>
                </c:pt>
                <c:pt idx="31">
                  <c:v>166.48381315363002</c:v>
                </c:pt>
                <c:pt idx="32">
                  <c:v>21.969928203099997</c:v>
                </c:pt>
                <c:pt idx="33">
                  <c:v>13.693246092999999</c:v>
                </c:pt>
                <c:pt idx="34">
                  <c:v>2.118425738</c:v>
                </c:pt>
                <c:pt idx="35">
                  <c:v>3.2285509227500002</c:v>
                </c:pt>
                <c:pt idx="36">
                  <c:v>1.2900908289999999</c:v>
                </c:pt>
                <c:pt idx="37">
                  <c:v>3.5013958343799998</c:v>
                </c:pt>
                <c:pt idx="38">
                  <c:v>23.371706303</c:v>
                </c:pt>
                <c:pt idx="39">
                  <c:v>1.1465500272999998</c:v>
                </c:pt>
                <c:pt idx="40">
                  <c:v>14.477385548999997</c:v>
                </c:pt>
                <c:pt idx="41">
                  <c:v>14.537463201909</c:v>
                </c:pt>
                <c:pt idx="42">
                  <c:v>2.4649208120000003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E-4D4F-812A-839234A7A144}"/>
            </c:ext>
          </c:extLst>
        </c:ser>
        <c:ser>
          <c:idx val="2"/>
          <c:order val="2"/>
          <c:tx>
            <c:strRef>
              <c:f>'Exits x Type'!$O$47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Type'!$P$43:$BF$44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'Exits x Type'!$P$47:$BF$47</c:f>
              <c:numCache>
                <c:formatCode>"$"#,##0.0</c:formatCode>
                <c:ptCount val="43"/>
                <c:pt idx="0">
                  <c:v>1.877</c:v>
                </c:pt>
                <c:pt idx="1">
                  <c:v>0.96040000000000003</c:v>
                </c:pt>
                <c:pt idx="2">
                  <c:v>1.1491</c:v>
                </c:pt>
                <c:pt idx="3">
                  <c:v>0.98080332900000011</c:v>
                </c:pt>
                <c:pt idx="4">
                  <c:v>1.0992</c:v>
                </c:pt>
                <c:pt idx="5">
                  <c:v>0.68094209499999991</c:v>
                </c:pt>
                <c:pt idx="6">
                  <c:v>3.1006176888999999</c:v>
                </c:pt>
                <c:pt idx="7">
                  <c:v>2.2765</c:v>
                </c:pt>
                <c:pt idx="8">
                  <c:v>0.95128999999999997</c:v>
                </c:pt>
                <c:pt idx="9">
                  <c:v>1.918845819</c:v>
                </c:pt>
                <c:pt idx="10">
                  <c:v>0.32444689084</c:v>
                </c:pt>
                <c:pt idx="11">
                  <c:v>0.81799290432299998</c:v>
                </c:pt>
                <c:pt idx="12">
                  <c:v>0.97739999999999994</c:v>
                </c:pt>
                <c:pt idx="13">
                  <c:v>4.1115188888899992</c:v>
                </c:pt>
                <c:pt idx="14">
                  <c:v>1.1622999999999999</c:v>
                </c:pt>
                <c:pt idx="15">
                  <c:v>6.6427500000000004</c:v>
                </c:pt>
                <c:pt idx="16">
                  <c:v>2.3414000000000001</c:v>
                </c:pt>
                <c:pt idx="17">
                  <c:v>1.0453800000000002</c:v>
                </c:pt>
                <c:pt idx="18">
                  <c:v>3.8331200000000001</c:v>
                </c:pt>
                <c:pt idx="19">
                  <c:v>3.4980500000000001</c:v>
                </c:pt>
                <c:pt idx="20">
                  <c:v>3.4933926040899994</c:v>
                </c:pt>
                <c:pt idx="21">
                  <c:v>1.5555999999999999</c:v>
                </c:pt>
                <c:pt idx="22">
                  <c:v>0.41760000000000003</c:v>
                </c:pt>
                <c:pt idx="23">
                  <c:v>1.6439999999999999</c:v>
                </c:pt>
                <c:pt idx="24">
                  <c:v>0.36454999999999999</c:v>
                </c:pt>
                <c:pt idx="25">
                  <c:v>2.3645999999999998</c:v>
                </c:pt>
                <c:pt idx="26">
                  <c:v>1.2112199999999997</c:v>
                </c:pt>
                <c:pt idx="27">
                  <c:v>7.2544145469999997</c:v>
                </c:pt>
                <c:pt idx="28">
                  <c:v>7.5460207645899997</c:v>
                </c:pt>
                <c:pt idx="29">
                  <c:v>10.3843625</c:v>
                </c:pt>
                <c:pt idx="30">
                  <c:v>2.8829000000000002</c:v>
                </c:pt>
                <c:pt idx="31">
                  <c:v>2.035291</c:v>
                </c:pt>
                <c:pt idx="32">
                  <c:v>2.5395667712000001</c:v>
                </c:pt>
                <c:pt idx="33">
                  <c:v>0.78511879373599991</c:v>
                </c:pt>
                <c:pt idx="34">
                  <c:v>2.1213299999999999</c:v>
                </c:pt>
                <c:pt idx="35">
                  <c:v>1.5649999999999999</c:v>
                </c:pt>
                <c:pt idx="36">
                  <c:v>8.3000000000000004E-2</c:v>
                </c:pt>
                <c:pt idx="37">
                  <c:v>0.63300000000000001</c:v>
                </c:pt>
                <c:pt idx="38">
                  <c:v>5.12</c:v>
                </c:pt>
                <c:pt idx="39">
                  <c:v>1.931</c:v>
                </c:pt>
                <c:pt idx="40">
                  <c:v>0.77400000000000002</c:v>
                </c:pt>
                <c:pt idx="41">
                  <c:v>0.5</c:v>
                </c:pt>
                <c:pt idx="42">
                  <c:v>0.54820000000000002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DE-4D4F-812A-839234A7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Exits'!$B$8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Exits'!$C$8:$M$8</c:f>
              <c:numCache>
                <c:formatCode>"$"#,##0.0</c:formatCode>
                <c:ptCount val="11"/>
                <c:pt idx="0">
                  <c:v>8.011885916352</c:v>
                </c:pt>
                <c:pt idx="1">
                  <c:v>11.6228190882</c:v>
                </c:pt>
                <c:pt idx="2">
                  <c:v>6.1066671468399987</c:v>
                </c:pt>
                <c:pt idx="3">
                  <c:v>6.9352666182199991</c:v>
                </c:pt>
                <c:pt idx="4">
                  <c:v>24.419398131526997</c:v>
                </c:pt>
                <c:pt idx="5">
                  <c:v>20.284484522779994</c:v>
                </c:pt>
                <c:pt idx="6">
                  <c:v>26.501719546990003</c:v>
                </c:pt>
                <c:pt idx="7">
                  <c:v>90.890753890951004</c:v>
                </c:pt>
                <c:pt idx="8">
                  <c:v>12.047011169626998</c:v>
                </c:pt>
                <c:pt idx="9">
                  <c:v>14.545328299870002</c:v>
                </c:pt>
                <c:pt idx="10">
                  <c:v>4.5107881839999999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0-44D3-981F-2E680F304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Exits'!$B$9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1-2760-44D3-981F-2E680F3044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2-2760-44D3-981F-2E680F304459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60-44D3-981F-2E680F304459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760-44D3-981F-2E680F30445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760-44D3-981F-2E680F30445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60-44D3-981F-2E680F30445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Exits'!$C$9:$M$9</c:f>
              <c:numCache>
                <c:formatCode>General</c:formatCode>
                <c:ptCount val="11"/>
                <c:pt idx="0">
                  <c:v>119</c:v>
                </c:pt>
                <c:pt idx="1">
                  <c:v>150</c:v>
                </c:pt>
                <c:pt idx="2">
                  <c:v>135</c:v>
                </c:pt>
                <c:pt idx="3">
                  <c:v>170</c:v>
                </c:pt>
                <c:pt idx="4">
                  <c:v>209</c:v>
                </c:pt>
                <c:pt idx="5">
                  <c:v>248</c:v>
                </c:pt>
                <c:pt idx="6">
                  <c:v>217</c:v>
                </c:pt>
                <c:pt idx="7">
                  <c:v>387</c:v>
                </c:pt>
                <c:pt idx="8">
                  <c:v>284</c:v>
                </c:pt>
                <c:pt idx="9">
                  <c:v>255</c:v>
                </c:pt>
                <c:pt idx="1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60-44D3-981F-2E680F304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Exits'!$O$8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Exits'!$P$8:$Z$8</c:f>
              <c:numCache>
                <c:formatCode>"$"#,##0.0</c:formatCode>
                <c:ptCount val="11"/>
                <c:pt idx="0">
                  <c:v>0.44630238000000005</c:v>
                </c:pt>
                <c:pt idx="1">
                  <c:v>1.5753756909999999</c:v>
                </c:pt>
                <c:pt idx="2">
                  <c:v>0.77476024799999998</c:v>
                </c:pt>
                <c:pt idx="3">
                  <c:v>2.6221337889999994</c:v>
                </c:pt>
                <c:pt idx="4">
                  <c:v>1.5583289037499999</c:v>
                </c:pt>
                <c:pt idx="5">
                  <c:v>4.0052177879999995</c:v>
                </c:pt>
                <c:pt idx="6">
                  <c:v>0.58778439300000007</c:v>
                </c:pt>
                <c:pt idx="7">
                  <c:v>7.4951228434600017</c:v>
                </c:pt>
                <c:pt idx="8">
                  <c:v>0.85096191379100006</c:v>
                </c:pt>
                <c:pt idx="9">
                  <c:v>0.10570000000000002</c:v>
                </c:pt>
                <c:pt idx="10">
                  <c:v>1.134715664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7-481B-86E3-EADAC7404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Exits'!$O$9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1-B6B7-481B-86E3-EADAC74047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2-B6B7-481B-86E3-EADAC740473D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B7-481B-86E3-EADAC740473D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6B7-481B-86E3-EADAC740473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6B7-481B-86E3-EADAC740473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B7-481B-86E3-EADAC740473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Exits'!$P$9:$Z$9</c:f>
              <c:numCache>
                <c:formatCode>General</c:formatCode>
                <c:ptCount val="11"/>
                <c:pt idx="0">
                  <c:v>28</c:v>
                </c:pt>
                <c:pt idx="1">
                  <c:v>33</c:v>
                </c:pt>
                <c:pt idx="2">
                  <c:v>32</c:v>
                </c:pt>
                <c:pt idx="3">
                  <c:v>37</c:v>
                </c:pt>
                <c:pt idx="4">
                  <c:v>35</c:v>
                </c:pt>
                <c:pt idx="5">
                  <c:v>56</c:v>
                </c:pt>
                <c:pt idx="6">
                  <c:v>33</c:v>
                </c:pt>
                <c:pt idx="7">
                  <c:v>67</c:v>
                </c:pt>
                <c:pt idx="8">
                  <c:v>63</c:v>
                </c:pt>
                <c:pt idx="9">
                  <c:v>58</c:v>
                </c:pt>
                <c:pt idx="10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B7-481B-86E3-EADAC7404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'Female Founder Exits'!$O$38</c:f>
              <c:strCache>
                <c:ptCount val="1"/>
                <c:pt idx="0">
                  <c:v>All-female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3B-4F9C-87BC-D39FBB0459EF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B-4F9C-87BC-D39FBB0459E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B-4F9C-87BC-D39FBB045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Exits'!$Q$37:$Z$37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'Female Founder Exits'!$Q$38:$Z$38</c:f>
              <c:numCache>
                <c:formatCode>0.0%</c:formatCode>
                <c:ptCount val="10"/>
                <c:pt idx="0">
                  <c:v>2.3915623880392971E-2</c:v>
                </c:pt>
                <c:pt idx="1">
                  <c:v>1.3014225813026893E-2</c:v>
                </c:pt>
                <c:pt idx="2">
                  <c:v>2.800549271831437E-2</c:v>
                </c:pt>
                <c:pt idx="3">
                  <c:v>1.2109229227483078E-2</c:v>
                </c:pt>
                <c:pt idx="4">
                  <c:v>1.7038892854335394E-2</c:v>
                </c:pt>
                <c:pt idx="5">
                  <c:v>2.060768078363538E-3</c:v>
                </c:pt>
                <c:pt idx="6">
                  <c:v>9.7254790272987574E-3</c:v>
                </c:pt>
                <c:pt idx="7">
                  <c:v>1.0079822070786932E-2</c:v>
                </c:pt>
                <c:pt idx="8">
                  <c:v>1.6353153812151051E-3</c:v>
                </c:pt>
                <c:pt idx="9">
                  <c:v>1.9142677082576734E-2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3B-4F9C-87BC-D39FBB0459EF}"/>
            </c:ext>
          </c:extLst>
        </c:ser>
        <c:ser>
          <c:idx val="1"/>
          <c:order val="1"/>
          <c:tx>
            <c:strRef>
              <c:f>'Female Founder Exits'!$O$39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3B-4F9C-87BC-D39FBB0459EF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B-4F9C-87BC-D39FBB0459E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B-4F9C-87BC-D39FBB045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Exits'!$Q$37:$Z$37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'Female Founder Exits'!$Q$39:$Z$39</c:f>
              <c:numCache>
                <c:formatCode>0.0%</c:formatCode>
                <c:ptCount val="10"/>
                <c:pt idx="0">
                  <c:v>0.176444876819699</c:v>
                </c:pt>
                <c:pt idx="1">
                  <c:v>0.10257824329413505</c:v>
                </c:pt>
                <c:pt idx="2">
                  <c:v>7.4071567053868942E-2</c:v>
                </c:pt>
                <c:pt idx="3">
                  <c:v>0.1897546075544467</c:v>
                </c:pt>
                <c:pt idx="4">
                  <c:v>8.6293724007867362E-2</c:v>
                </c:pt>
                <c:pt idx="5">
                  <c:v>9.2914848224253541E-2</c:v>
                </c:pt>
                <c:pt idx="6">
                  <c:v>0.11793750939160765</c:v>
                </c:pt>
                <c:pt idx="7">
                  <c:v>0.1426993700971288</c:v>
                </c:pt>
                <c:pt idx="8">
                  <c:v>0.22503499615516334</c:v>
                </c:pt>
                <c:pt idx="9">
                  <c:v>7.6097091398056801E-2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3B-4F9C-87BC-D39FBB045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'Female Founder Exits'!$B$38</c:f>
              <c:strCache>
                <c:ptCount val="1"/>
                <c:pt idx="0">
                  <c:v>All-female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76-4DDC-84D3-AC33A06AB5AC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76-4DDC-84D3-AC33A06AB5A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76-4DDC-84D3-AC33A06AB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Exits'!$D$37:$M$37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'Female Founder Exits'!$D$38:$M$38</c:f>
              <c:numCache>
                <c:formatCode>0.0%</c:formatCode>
                <c:ptCount val="10"/>
                <c:pt idx="0">
                  <c:v>3.4232365145228219E-2</c:v>
                </c:pt>
                <c:pt idx="1">
                  <c:v>3.382663847780127E-2</c:v>
                </c:pt>
                <c:pt idx="2">
                  <c:v>3.6889332003988036E-2</c:v>
                </c:pt>
                <c:pt idx="3">
                  <c:v>2.9686174724342665E-2</c:v>
                </c:pt>
                <c:pt idx="4">
                  <c:v>4.5528455284552849E-2</c:v>
                </c:pt>
                <c:pt idx="5">
                  <c:v>2.7477102414654453E-2</c:v>
                </c:pt>
                <c:pt idx="6">
                  <c:v>3.4518289541473464E-2</c:v>
                </c:pt>
                <c:pt idx="7">
                  <c:v>4.6255506607929514E-2</c:v>
                </c:pt>
                <c:pt idx="8">
                  <c:v>5.4358013120899717E-2</c:v>
                </c:pt>
                <c:pt idx="9">
                  <c:v>5.7818659658344283E-2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76-4DDC-84D3-AC33A06AB5AC}"/>
            </c:ext>
          </c:extLst>
        </c:ser>
        <c:ser>
          <c:idx val="1"/>
          <c:order val="1"/>
          <c:tx>
            <c:strRef>
              <c:f>'Female Founder Exits'!$B$39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76-4DDC-84D3-AC33A06AB5AC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76-4DDC-84D3-AC33A06AB5A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76-4DDC-84D3-AC33A06AB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Exits'!$D$37:$M$37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'Female Founder Exits'!$D$39:$M$39</c:f>
              <c:numCache>
                <c:formatCode>0.0%</c:formatCode>
                <c:ptCount val="10"/>
                <c:pt idx="0">
                  <c:v>0.15560165975103735</c:v>
                </c:pt>
                <c:pt idx="1">
                  <c:v>0.14270613107822411</c:v>
                </c:pt>
                <c:pt idx="2">
                  <c:v>0.16949152542372881</c:v>
                </c:pt>
                <c:pt idx="3">
                  <c:v>0.17726887192536048</c:v>
                </c:pt>
                <c:pt idx="4">
                  <c:v>0.2016260162601626</c:v>
                </c:pt>
                <c:pt idx="5">
                  <c:v>0.1806827643630308</c:v>
                </c:pt>
                <c:pt idx="6">
                  <c:v>0.19938176197836166</c:v>
                </c:pt>
                <c:pt idx="7">
                  <c:v>0.20851688693098386</c:v>
                </c:pt>
                <c:pt idx="8">
                  <c:v>0.23898781630740393</c:v>
                </c:pt>
                <c:pt idx="9">
                  <c:v>0.23653088042049936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76-4DDC-84D3-AC33A06AB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98039789635957E-2"/>
          <c:y val="5.6951423785594639E-2"/>
          <c:w val="0.6355698660344038"/>
          <c:h val="0.8622279375882034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Sector'!$B$50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Sector'!$C$50:$M$50</c:f>
              <c:numCache>
                <c:formatCode>"$"#,##0.0</c:formatCode>
                <c:ptCount val="11"/>
                <c:pt idx="0">
                  <c:v>29.80945759386498</c:v>
                </c:pt>
                <c:pt idx="1">
                  <c:v>31.06981278248594</c:v>
                </c:pt>
                <c:pt idx="2">
                  <c:v>34.915105752063972</c:v>
                </c:pt>
                <c:pt idx="3">
                  <c:v>29.789351593783969</c:v>
                </c:pt>
                <c:pt idx="4">
                  <c:v>44.607972066900111</c:v>
                </c:pt>
                <c:pt idx="5">
                  <c:v>52.803044122388066</c:v>
                </c:pt>
                <c:pt idx="6">
                  <c:v>58.241160289637861</c:v>
                </c:pt>
                <c:pt idx="7">
                  <c:v>138.62796987777435</c:v>
                </c:pt>
                <c:pt idx="8">
                  <c:v>88.041115022385952</c:v>
                </c:pt>
                <c:pt idx="9">
                  <c:v>64.606519067478814</c:v>
                </c:pt>
                <c:pt idx="10">
                  <c:v>49.205681789916021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8-43DF-91D6-11981F86B751}"/>
            </c:ext>
          </c:extLst>
        </c:ser>
        <c:ser>
          <c:idx val="1"/>
          <c:order val="1"/>
          <c:tx>
            <c:strRef>
              <c:f>'Deals x Sector'!$B$51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Sector'!$C$51:$M$51</c:f>
              <c:numCache>
                <c:formatCode>"$"#,##0.0</c:formatCode>
                <c:ptCount val="11"/>
                <c:pt idx="0">
                  <c:v>8.5428894941380022</c:v>
                </c:pt>
                <c:pt idx="1">
                  <c:v>10.915501552452998</c:v>
                </c:pt>
                <c:pt idx="2">
                  <c:v>10.644497361546005</c:v>
                </c:pt>
                <c:pt idx="3">
                  <c:v>13.997125203227004</c:v>
                </c:pt>
                <c:pt idx="4">
                  <c:v>20.791499377699996</c:v>
                </c:pt>
                <c:pt idx="5">
                  <c:v>19.249980819390025</c:v>
                </c:pt>
                <c:pt idx="6">
                  <c:v>29.25658482912495</c:v>
                </c:pt>
                <c:pt idx="7">
                  <c:v>39.484956520522985</c:v>
                </c:pt>
                <c:pt idx="8">
                  <c:v>30.187074923761998</c:v>
                </c:pt>
                <c:pt idx="9">
                  <c:v>21.719166172591972</c:v>
                </c:pt>
                <c:pt idx="10">
                  <c:v>20.214231963840998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8-43DF-91D6-11981F86B751}"/>
            </c:ext>
          </c:extLst>
        </c:ser>
        <c:ser>
          <c:idx val="2"/>
          <c:order val="2"/>
          <c:tx>
            <c:strRef>
              <c:f>'Deals x Sector'!$B$52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Sector'!$C$52:$M$52</c:f>
              <c:numCache>
                <c:formatCode>"$"#,##0.0</c:formatCode>
                <c:ptCount val="11"/>
                <c:pt idx="0">
                  <c:v>3.9989963297300006</c:v>
                </c:pt>
                <c:pt idx="1">
                  <c:v>5.6816713122240063</c:v>
                </c:pt>
                <c:pt idx="2">
                  <c:v>4.5140906591649994</c:v>
                </c:pt>
                <c:pt idx="3">
                  <c:v>4.2913891333619985</c:v>
                </c:pt>
                <c:pt idx="4">
                  <c:v>7.1474628207250026</c:v>
                </c:pt>
                <c:pt idx="5">
                  <c:v>8.1085056899269983</c:v>
                </c:pt>
                <c:pt idx="6">
                  <c:v>12.437262781999996</c:v>
                </c:pt>
                <c:pt idx="7">
                  <c:v>29.24976783938601</c:v>
                </c:pt>
                <c:pt idx="8">
                  <c:v>17.724384256929007</c:v>
                </c:pt>
                <c:pt idx="9">
                  <c:v>8.9194591755799948</c:v>
                </c:pt>
                <c:pt idx="10">
                  <c:v>6.0908818982559971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38-43DF-91D6-11981F86B751}"/>
            </c:ext>
          </c:extLst>
        </c:ser>
        <c:ser>
          <c:idx val="3"/>
          <c:order val="3"/>
          <c:tx>
            <c:strRef>
              <c:f>'Deals x Sector'!$B$53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Sector'!$C$53:$M$53</c:f>
              <c:numCache>
                <c:formatCode>"$"#,##0.0</c:formatCode>
                <c:ptCount val="11"/>
                <c:pt idx="0">
                  <c:v>2.1468940792849995</c:v>
                </c:pt>
                <c:pt idx="1">
                  <c:v>2.3101998002020006</c:v>
                </c:pt>
                <c:pt idx="2">
                  <c:v>1.8524476113779995</c:v>
                </c:pt>
                <c:pt idx="3">
                  <c:v>1.6258618835509999</c:v>
                </c:pt>
                <c:pt idx="4">
                  <c:v>1.5441530462450008</c:v>
                </c:pt>
                <c:pt idx="5">
                  <c:v>2.7024728226339993</c:v>
                </c:pt>
                <c:pt idx="6">
                  <c:v>2.0329834479569993</c:v>
                </c:pt>
                <c:pt idx="7">
                  <c:v>4.2991647216590003</c:v>
                </c:pt>
                <c:pt idx="8">
                  <c:v>4.4784598364339985</c:v>
                </c:pt>
                <c:pt idx="9">
                  <c:v>1.4058723899360013</c:v>
                </c:pt>
                <c:pt idx="10">
                  <c:v>0.99459312712299985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38-43DF-91D6-11981F86B751}"/>
            </c:ext>
          </c:extLst>
        </c:ser>
        <c:ser>
          <c:idx val="4"/>
          <c:order val="4"/>
          <c:tx>
            <c:strRef>
              <c:f>'Deals x Sector'!$B$54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Sector'!$C$54:$M$54</c:f>
              <c:numCache>
                <c:formatCode>"$"#,##0.0</c:formatCode>
                <c:ptCount val="11"/>
                <c:pt idx="0">
                  <c:v>2.7450131214079989</c:v>
                </c:pt>
                <c:pt idx="1">
                  <c:v>2.8432564993099989</c:v>
                </c:pt>
                <c:pt idx="2">
                  <c:v>3.2723701939349983</c:v>
                </c:pt>
                <c:pt idx="3">
                  <c:v>4.28767349522</c:v>
                </c:pt>
                <c:pt idx="4">
                  <c:v>5.1603119475599986</c:v>
                </c:pt>
                <c:pt idx="5">
                  <c:v>5.7391162013029993</c:v>
                </c:pt>
                <c:pt idx="6">
                  <c:v>7.5181334623399954</c:v>
                </c:pt>
                <c:pt idx="7">
                  <c:v>11.201637125575013</c:v>
                </c:pt>
                <c:pt idx="8">
                  <c:v>9.6013844089690075</c:v>
                </c:pt>
                <c:pt idx="9">
                  <c:v>6.9728492017030037</c:v>
                </c:pt>
                <c:pt idx="10">
                  <c:v>5.9880424628590063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38-43DF-91D6-11981F86B751}"/>
            </c:ext>
          </c:extLst>
        </c:ser>
        <c:ser>
          <c:idx val="5"/>
          <c:order val="5"/>
          <c:tx>
            <c:strRef>
              <c:f>'Deals x Sector'!$B$55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Sector'!$C$55:$M$55</c:f>
              <c:numCache>
                <c:formatCode>"$"#,##0.0</c:formatCode>
                <c:ptCount val="11"/>
                <c:pt idx="0">
                  <c:v>3.7023038636570016</c:v>
                </c:pt>
                <c:pt idx="1">
                  <c:v>4.8200864136760009</c:v>
                </c:pt>
                <c:pt idx="2">
                  <c:v>5.1746496043870014</c:v>
                </c:pt>
                <c:pt idx="3">
                  <c:v>5.5455107426959946</c:v>
                </c:pt>
                <c:pt idx="4">
                  <c:v>8.3959849843009966</c:v>
                </c:pt>
                <c:pt idx="5">
                  <c:v>10.223561870080999</c:v>
                </c:pt>
                <c:pt idx="6">
                  <c:v>13.014249140455998</c:v>
                </c:pt>
                <c:pt idx="7">
                  <c:v>30.823926215706965</c:v>
                </c:pt>
                <c:pt idx="8">
                  <c:v>21.209301910914991</c:v>
                </c:pt>
                <c:pt idx="9">
                  <c:v>12.928820178734</c:v>
                </c:pt>
                <c:pt idx="10">
                  <c:v>10.193552084386003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38-43DF-91D6-11981F86B751}"/>
            </c:ext>
          </c:extLst>
        </c:ser>
        <c:ser>
          <c:idx val="6"/>
          <c:order val="6"/>
          <c:tx>
            <c:strRef>
              <c:f>'Deals x Sector'!$B$56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Sector'!$C$56:$M$56</c:f>
              <c:numCache>
                <c:formatCode>"$"#,##0.0</c:formatCode>
                <c:ptCount val="11"/>
                <c:pt idx="0">
                  <c:v>4.8801148808649977</c:v>
                </c:pt>
                <c:pt idx="1">
                  <c:v>4.5856232786689999</c:v>
                </c:pt>
                <c:pt idx="2">
                  <c:v>3.7745532385930032</c:v>
                </c:pt>
                <c:pt idx="3">
                  <c:v>5.3748869770570051</c:v>
                </c:pt>
                <c:pt idx="4">
                  <c:v>6.211023313320001</c:v>
                </c:pt>
                <c:pt idx="5">
                  <c:v>5.8433361875940051</c:v>
                </c:pt>
                <c:pt idx="6">
                  <c:v>8.2871825539290018</c:v>
                </c:pt>
                <c:pt idx="7">
                  <c:v>9.8023216275349956</c:v>
                </c:pt>
                <c:pt idx="8">
                  <c:v>7.7386076643590052</c:v>
                </c:pt>
                <c:pt idx="9">
                  <c:v>7.0380286667990104</c:v>
                </c:pt>
                <c:pt idx="10">
                  <c:v>5.9365269179400038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38-43DF-91D6-11981F86B751}"/>
            </c:ext>
          </c:extLst>
        </c:ser>
        <c:ser>
          <c:idx val="7"/>
          <c:order val="7"/>
          <c:tx>
            <c:strRef>
              <c:f>'Deals x Sector'!$B$57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Sector'!$C$57:$M$57</c:f>
              <c:numCache>
                <c:formatCode>"$"#,##0.0</c:formatCode>
                <c:ptCount val="11"/>
                <c:pt idx="0">
                  <c:v>1.4298663558900002</c:v>
                </c:pt>
                <c:pt idx="1">
                  <c:v>1.3899321151010002</c:v>
                </c:pt>
                <c:pt idx="2">
                  <c:v>0.87711411452999954</c:v>
                </c:pt>
                <c:pt idx="3">
                  <c:v>0.6236432567650001</c:v>
                </c:pt>
                <c:pt idx="4">
                  <c:v>0.94018838871800026</c:v>
                </c:pt>
                <c:pt idx="5">
                  <c:v>1.1770384843700001</c:v>
                </c:pt>
                <c:pt idx="6">
                  <c:v>1.6945344587690008</c:v>
                </c:pt>
                <c:pt idx="7">
                  <c:v>5.6348722087329994</c:v>
                </c:pt>
                <c:pt idx="8">
                  <c:v>7.0705407907430002</c:v>
                </c:pt>
                <c:pt idx="9">
                  <c:v>3.7781919034160008</c:v>
                </c:pt>
                <c:pt idx="10">
                  <c:v>3.1349234159999999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38-43DF-91D6-11981F86B751}"/>
            </c:ext>
          </c:extLst>
        </c:ser>
        <c:ser>
          <c:idx val="8"/>
          <c:order val="8"/>
          <c:tx>
            <c:strRef>
              <c:f>'Deals x Sector'!$B$58</c:f>
              <c:strCache>
                <c:ptCount val="1"/>
                <c:pt idx="0">
                  <c:v>B2C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Sector'!$C$58:$M$58</c:f>
              <c:numCache>
                <c:formatCode>"$"#,##0.0</c:formatCode>
                <c:ptCount val="11"/>
                <c:pt idx="0">
                  <c:v>7.0620443321830111</c:v>
                </c:pt>
                <c:pt idx="1">
                  <c:v>10.074106153610003</c:v>
                </c:pt>
                <c:pt idx="2">
                  <c:v>7.1781802558910019</c:v>
                </c:pt>
                <c:pt idx="3">
                  <c:v>11.729243353900998</c:v>
                </c:pt>
                <c:pt idx="4">
                  <c:v>29.070902668637956</c:v>
                </c:pt>
                <c:pt idx="5">
                  <c:v>16.660843737907005</c:v>
                </c:pt>
                <c:pt idx="6">
                  <c:v>15.293050546422998</c:v>
                </c:pt>
                <c:pt idx="7">
                  <c:v>27.94109741163696</c:v>
                </c:pt>
                <c:pt idx="8">
                  <c:v>19.124570430983972</c:v>
                </c:pt>
                <c:pt idx="9">
                  <c:v>8.8748498232060076</c:v>
                </c:pt>
                <c:pt idx="10">
                  <c:v>8.0647627001239979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38-43DF-91D6-11981F86B751}"/>
            </c:ext>
          </c:extLst>
        </c:ser>
        <c:ser>
          <c:idx val="9"/>
          <c:order val="9"/>
          <c:tx>
            <c:strRef>
              <c:f>'Deals x Sector'!$B$59</c:f>
              <c:strCache>
                <c:ptCount val="1"/>
                <c:pt idx="0">
                  <c:v>B2B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Sector'!$C$59:$M$59</c:f>
              <c:numCache>
                <c:formatCode>"$"#,##0.0</c:formatCode>
                <c:ptCount val="11"/>
                <c:pt idx="0">
                  <c:v>8.8384604232359987</c:v>
                </c:pt>
                <c:pt idx="1">
                  <c:v>11.030750958268003</c:v>
                </c:pt>
                <c:pt idx="2">
                  <c:v>8.0586750834209955</c:v>
                </c:pt>
                <c:pt idx="3">
                  <c:v>10.604274000546001</c:v>
                </c:pt>
                <c:pt idx="4">
                  <c:v>13.567649296811002</c:v>
                </c:pt>
                <c:pt idx="5">
                  <c:v>20.960613227185078</c:v>
                </c:pt>
                <c:pt idx="6">
                  <c:v>16.81012386449601</c:v>
                </c:pt>
                <c:pt idx="7">
                  <c:v>42.097535196333979</c:v>
                </c:pt>
                <c:pt idx="8">
                  <c:v>31.162976734945996</c:v>
                </c:pt>
                <c:pt idx="9">
                  <c:v>22.674518930566979</c:v>
                </c:pt>
                <c:pt idx="10">
                  <c:v>20.115108011352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38-43DF-91D6-11981F86B751}"/>
            </c:ext>
          </c:extLst>
        </c:ser>
        <c:ser>
          <c:idx val="10"/>
          <c:order val="10"/>
          <c:tx>
            <c:strRef>
              <c:f>'Deals x Sector'!$B$60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Sector'!$C$60:$M$60</c:f>
              <c:numCache>
                <c:formatCode>"$"#,##0.0</c:formatCode>
                <c:ptCount val="11"/>
                <c:pt idx="0">
                  <c:v>1.1930781859999997</c:v>
                </c:pt>
                <c:pt idx="1">
                  <c:v>1.9097398870000011</c:v>
                </c:pt>
                <c:pt idx="2">
                  <c:v>3.2886438386199996</c:v>
                </c:pt>
                <c:pt idx="3">
                  <c:v>2.9290560159999988</c:v>
                </c:pt>
                <c:pt idx="4">
                  <c:v>9.1485122109999999</c:v>
                </c:pt>
                <c:pt idx="5">
                  <c:v>9.5897808057899958</c:v>
                </c:pt>
                <c:pt idx="6">
                  <c:v>9.1451583582889988</c:v>
                </c:pt>
                <c:pt idx="7">
                  <c:v>13.505460871000011</c:v>
                </c:pt>
                <c:pt idx="8">
                  <c:v>4.3443587176299978</c:v>
                </c:pt>
                <c:pt idx="9">
                  <c:v>2.370781354</c:v>
                </c:pt>
                <c:pt idx="10">
                  <c:v>1.4667937520000001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38-43DF-91D6-11981F86B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Exits'!$B$67</c:f>
              <c:strCache>
                <c:ptCount val="1"/>
                <c:pt idx="0">
                  <c:v>All-Male Founders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F4AA-4E28-A0A1-26A329C28E5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4AA-4E28-A0A1-26A329C28E5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AA-4E28-A0A1-26A329C28E5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4AA-4E28-A0A1-26A329C28E5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AA-4E28-A0A1-26A329C28E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AA-4E28-A0A1-26A329C28E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AA-4E28-A0A1-26A329C28E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AA-4E28-A0A1-26A329C28E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AA-4E28-A0A1-26A329C28E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AA-4E28-A0A1-26A329C28E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AA-4E28-A0A1-26A329C28E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AA-4E28-A0A1-26A329C28E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AA-4E28-A0A1-26A329C28E5F}"/>
                </c:ext>
              </c:extLst>
            </c:dLbl>
            <c:dLbl>
              <c:idx val="9"/>
              <c:layout>
                <c:manualLayout>
                  <c:x val="1.0136113524471474E-2"/>
                  <c:y val="-5.1251724817662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A-4E28-A0A1-26A329C28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Exits'!$C$66:$M$66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Exits'!$C$67:$M$67</c:f>
              <c:numCache>
                <c:formatCode>"$"#,##0.0</c:formatCode>
                <c:ptCount val="11"/>
                <c:pt idx="0">
                  <c:v>82.135548</c:v>
                </c:pt>
                <c:pt idx="1">
                  <c:v>57.8</c:v>
                </c:pt>
                <c:pt idx="2">
                  <c:v>79.298320000000004</c:v>
                </c:pt>
                <c:pt idx="3">
                  <c:v>87</c:v>
                </c:pt>
                <c:pt idx="4">
                  <c:v>105</c:v>
                </c:pt>
                <c:pt idx="5">
                  <c:v>100</c:v>
                </c:pt>
                <c:pt idx="6">
                  <c:v>175.4</c:v>
                </c:pt>
                <c:pt idx="7">
                  <c:v>159.07</c:v>
                </c:pt>
                <c:pt idx="8">
                  <c:v>64.900000000000006</c:v>
                </c:pt>
                <c:pt idx="9">
                  <c:v>50</c:v>
                </c:pt>
                <c:pt idx="10">
                  <c:v>173.374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4AA-4E28-A0A1-26A329C28E5F}"/>
            </c:ext>
          </c:extLst>
        </c:ser>
        <c:ser>
          <c:idx val="1"/>
          <c:order val="1"/>
          <c:tx>
            <c:strRef>
              <c:f>'Female Founder Exits'!$B$68</c:f>
              <c:strCache>
                <c:ptCount val="1"/>
                <c:pt idx="0">
                  <c:v>All-Female Founders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4AA-4E28-A0A1-26A329C28E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F4AA-4E28-A0A1-26A329C28E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F4AA-4E28-A0A1-26A329C28E5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AA-4E28-A0A1-26A329C28E5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AA-4E28-A0A1-26A329C28E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AA-4E28-A0A1-26A329C28E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AA-4E28-A0A1-26A329C28E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AA-4E28-A0A1-26A329C28E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AA-4E28-A0A1-26A329C28E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AA-4E28-A0A1-26A329C28E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AA-4E28-A0A1-26A329C28E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AA-4E28-A0A1-26A329C28E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AA-4E28-A0A1-26A329C28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Exits'!$C$66:$M$66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Exits'!$C$68:$M$68</c:f>
              <c:numCache>
                <c:formatCode>"$"#,##0.0</c:formatCode>
                <c:ptCount val="11"/>
                <c:pt idx="0">
                  <c:v>28.580399999999997</c:v>
                </c:pt>
                <c:pt idx="1">
                  <c:v>143.66914399999999</c:v>
                </c:pt>
                <c:pt idx="2">
                  <c:v>54.5</c:v>
                </c:pt>
                <c:pt idx="3">
                  <c:v>39.054500000000004</c:v>
                </c:pt>
                <c:pt idx="4">
                  <c:v>129.78613350000001</c:v>
                </c:pt>
                <c:pt idx="5">
                  <c:v>123.51101</c:v>
                </c:pt>
                <c:pt idx="6">
                  <c:v>18</c:v>
                </c:pt>
                <c:pt idx="7">
                  <c:v>69.75</c:v>
                </c:pt>
                <c:pt idx="8">
                  <c:v>18.90611243</c:v>
                </c:pt>
                <c:pt idx="9">
                  <c:v>13.2</c:v>
                </c:pt>
                <c:pt idx="10">
                  <c:v>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AA-4E28-A0A1-26A329C28E5F}"/>
            </c:ext>
          </c:extLst>
        </c:ser>
        <c:ser>
          <c:idx val="2"/>
          <c:order val="2"/>
          <c:tx>
            <c:strRef>
              <c:f>'Female Founder Exits'!$B$69</c:f>
              <c:strCache>
                <c:ptCount val="1"/>
                <c:pt idx="0">
                  <c:v>Mix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F4AA-4E28-A0A1-26A329C28E5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F4AA-4E28-A0A1-26A329C28E5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AA-4E28-A0A1-26A329C28E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AA-4E28-A0A1-26A329C28E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AA-4E28-A0A1-26A329C28E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AA-4E28-A0A1-26A329C28E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AA-4E28-A0A1-26A329C28E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AA-4E28-A0A1-26A329C28E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AA-4E28-A0A1-26A329C28E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AA-4E28-A0A1-26A329C28E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AA-4E28-A0A1-26A329C28E5F}"/>
                </c:ext>
              </c:extLst>
            </c:dLbl>
            <c:dLbl>
              <c:idx val="9"/>
              <c:layout>
                <c:manualLayout>
                  <c:x val="-1.0618662929365068E-16"/>
                  <c:y val="-3.1539522964715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AA-4E28-A0A1-26A329C28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Exits'!$C$66:$M$66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'Female Founder Exits'!$C$69:$M$69</c:f>
              <c:numCache>
                <c:formatCode>"$"#,##0.0</c:formatCode>
                <c:ptCount val="11"/>
                <c:pt idx="0">
                  <c:v>91.5</c:v>
                </c:pt>
                <c:pt idx="1">
                  <c:v>158.48253299999999</c:v>
                </c:pt>
                <c:pt idx="2">
                  <c:v>89.446890839999995</c:v>
                </c:pt>
                <c:pt idx="3">
                  <c:v>37.25</c:v>
                </c:pt>
                <c:pt idx="4">
                  <c:v>96.727233060000003</c:v>
                </c:pt>
                <c:pt idx="5">
                  <c:v>80</c:v>
                </c:pt>
                <c:pt idx="6">
                  <c:v>100</c:v>
                </c:pt>
                <c:pt idx="7">
                  <c:v>160</c:v>
                </c:pt>
                <c:pt idx="8">
                  <c:v>43.489759999999997</c:v>
                </c:pt>
                <c:pt idx="9">
                  <c:v>46</c:v>
                </c:pt>
                <c:pt idx="10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4AA-4E28-A0A1-26A329C28E5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7858854235399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Investments'!$B$8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'Exits vs Investments'!$C$7:$M$7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vs Investments'!$C$8:$M$8</c:f>
              <c:numCache>
                <c:formatCode>0.0\x</c:formatCode>
                <c:ptCount val="11"/>
                <c:pt idx="0">
                  <c:v>9.9435127978817306</c:v>
                </c:pt>
                <c:pt idx="1">
                  <c:v>10.689165186500889</c:v>
                </c:pt>
                <c:pt idx="2">
                  <c:v>10.514553990610329</c:v>
                </c:pt>
                <c:pt idx="3">
                  <c:v>10.767713004484305</c:v>
                </c:pt>
                <c:pt idx="4">
                  <c:v>9.8513931888544892</c:v>
                </c:pt>
                <c:pt idx="5">
                  <c:v>10.276991809381981</c:v>
                </c:pt>
                <c:pt idx="6">
                  <c:v>10.884465261514443</c:v>
                </c:pt>
                <c:pt idx="7">
                  <c:v>9.5115706548498284</c:v>
                </c:pt>
                <c:pt idx="8">
                  <c:v>12.518828451882845</c:v>
                </c:pt>
                <c:pt idx="9">
                  <c:v>13.167111111111112</c:v>
                </c:pt>
                <c:pt idx="10">
                  <c:v>12.618336886993603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4-40C8-9FC5-26C8EEAA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Investments'!$B$9</c:f>
              <c:strCache>
                <c:ptCount val="1"/>
                <c:pt idx="0">
                  <c:v>Investment count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6174-40C8-9FC5-26C8EEAA7AFC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74-40C8-9FC5-26C8EEAA7AFC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74-40C8-9FC5-26C8EEAA7AFC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74-40C8-9FC5-26C8EEAA7AFC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74-40C8-9FC5-26C8EEAA7AF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74-40C8-9FC5-26C8EEAA7AFC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174-40C8-9FC5-26C8EEAA7A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'Exits vs Investments'!$C$7:$M$7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vs Investments'!$C$9:$M$9</c:f>
              <c:numCache>
                <c:formatCode>#,##0</c:formatCode>
                <c:ptCount val="11"/>
                <c:pt idx="0">
                  <c:v>11266</c:v>
                </c:pt>
                <c:pt idx="1">
                  <c:v>12036</c:v>
                </c:pt>
                <c:pt idx="2">
                  <c:v>11198</c:v>
                </c:pt>
                <c:pt idx="3">
                  <c:v>12006</c:v>
                </c:pt>
                <c:pt idx="4">
                  <c:v>12728</c:v>
                </c:pt>
                <c:pt idx="5">
                  <c:v>13802</c:v>
                </c:pt>
                <c:pt idx="6">
                  <c:v>13943</c:v>
                </c:pt>
                <c:pt idx="7">
                  <c:v>19318</c:v>
                </c:pt>
                <c:pt idx="8">
                  <c:v>17952</c:v>
                </c:pt>
                <c:pt idx="9">
                  <c:v>14813</c:v>
                </c:pt>
                <c:pt idx="10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74-40C8-9FC5-26C8EEAA7AFC}"/>
            </c:ext>
          </c:extLst>
        </c:ser>
        <c:ser>
          <c:idx val="2"/>
          <c:order val="2"/>
          <c:tx>
            <c:strRef>
              <c:f>'Exits vs Investments'!$B$10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6174-40C8-9FC5-26C8EEAA7AFC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6174-40C8-9FC5-26C8EEAA7AFC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6174-40C8-9FC5-26C8EEAA7AFC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6174-40C8-9FC5-26C8EEAA7AF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6174-40C8-9FC5-26C8EEAA7AFC}"/>
              </c:ext>
            </c:extLst>
          </c:dPt>
          <c:cat>
            <c:numRef>
              <c:f>'Exits vs Investments'!$C$7:$M$7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vs Investments'!$C$10:$M$10</c:f>
              <c:numCache>
                <c:formatCode>#,##0</c:formatCode>
                <c:ptCount val="11"/>
                <c:pt idx="0">
                  <c:v>1133</c:v>
                </c:pt>
                <c:pt idx="1">
                  <c:v>1126</c:v>
                </c:pt>
                <c:pt idx="2">
                  <c:v>1065</c:v>
                </c:pt>
                <c:pt idx="3">
                  <c:v>1115</c:v>
                </c:pt>
                <c:pt idx="4">
                  <c:v>1292</c:v>
                </c:pt>
                <c:pt idx="5">
                  <c:v>1343</c:v>
                </c:pt>
                <c:pt idx="6">
                  <c:v>1281</c:v>
                </c:pt>
                <c:pt idx="7">
                  <c:v>2031</c:v>
                </c:pt>
                <c:pt idx="8">
                  <c:v>1434</c:v>
                </c:pt>
                <c:pt idx="9">
                  <c:v>1125</c:v>
                </c:pt>
                <c:pt idx="10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74-40C8-9FC5-26C8EEAA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Avg'!$B$63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1D7F-4380-82AD-88FD656B080D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D7F-4380-82AD-88FD656B080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7F-4380-82AD-88FD656B080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D7F-4380-82AD-88FD656B08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1D7F-4380-82AD-88FD656B08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7F-4380-82AD-88FD656B08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7F-4380-82AD-88FD656B08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7F-4380-82AD-88FD656B08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7F-4380-82AD-88FD656B08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7F-4380-82AD-88FD656B08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7F-4380-82AD-88FD656B08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7F-4380-82AD-88FD656B08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7F-4380-82AD-88FD656B08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F-4380-82AD-88FD656B0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Avg'!$C$62:$M$62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Avg'!$C$63:$M$63</c:f>
              <c:numCache>
                <c:formatCode>0.0</c:formatCode>
                <c:ptCount val="11"/>
                <c:pt idx="0">
                  <c:v>4.0876710000000003</c:v>
                </c:pt>
                <c:pt idx="1">
                  <c:v>3.7369865</c:v>
                </c:pt>
                <c:pt idx="2">
                  <c:v>4.0356160000000001</c:v>
                </c:pt>
                <c:pt idx="3">
                  <c:v>4.5561639999999999</c:v>
                </c:pt>
                <c:pt idx="4">
                  <c:v>4.6890409999999996</c:v>
                </c:pt>
                <c:pt idx="5">
                  <c:v>4.8657535000000003</c:v>
                </c:pt>
                <c:pt idx="6">
                  <c:v>5.0452054999999998</c:v>
                </c:pt>
                <c:pt idx="7">
                  <c:v>5.0054790000000002</c:v>
                </c:pt>
                <c:pt idx="8">
                  <c:v>4.9191780000000005</c:v>
                </c:pt>
                <c:pt idx="9">
                  <c:v>4.5972600000000003</c:v>
                </c:pt>
                <c:pt idx="10">
                  <c:v>4.6821919999999997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7F-4380-82AD-88FD656B080D}"/>
            </c:ext>
          </c:extLst>
        </c:ser>
        <c:ser>
          <c:idx val="1"/>
          <c:order val="1"/>
          <c:tx>
            <c:strRef>
              <c:f>'Exit Medians and Avg'!$B$64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D7F-4380-82AD-88FD656B08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D7F-4380-82AD-88FD656B08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D7F-4380-82AD-88FD656B080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1D7F-4380-82AD-88FD656B08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7F-4380-82AD-88FD656B08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7F-4380-82AD-88FD656B08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7F-4380-82AD-88FD656B08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7F-4380-82AD-88FD656B08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7F-4380-82AD-88FD656B08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7F-4380-82AD-88FD656B08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7F-4380-82AD-88FD656B08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7F-4380-82AD-88FD656B08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7F-4380-82AD-88FD656B0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Avg'!$C$62:$M$62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Avg'!$C$64:$M$64</c:f>
              <c:numCache>
                <c:formatCode>0.0</c:formatCode>
                <c:ptCount val="11"/>
                <c:pt idx="0">
                  <c:v>6.3972600000000002</c:v>
                </c:pt>
                <c:pt idx="1">
                  <c:v>7.2684930000000003</c:v>
                </c:pt>
                <c:pt idx="2">
                  <c:v>7.7095894999999999</c:v>
                </c:pt>
                <c:pt idx="3">
                  <c:v>6.8082189999999994</c:v>
                </c:pt>
                <c:pt idx="4">
                  <c:v>6.0424655000000005</c:v>
                </c:pt>
                <c:pt idx="5">
                  <c:v>6.1753424999999993</c:v>
                </c:pt>
                <c:pt idx="6">
                  <c:v>6.2342465000000002</c:v>
                </c:pt>
                <c:pt idx="7">
                  <c:v>6.2767119999999998</c:v>
                </c:pt>
                <c:pt idx="8">
                  <c:v>6.90137</c:v>
                </c:pt>
                <c:pt idx="9">
                  <c:v>5.7410959999999998</c:v>
                </c:pt>
                <c:pt idx="10">
                  <c:v>6.4068494999999999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7F-4380-82AD-88FD656B080D}"/>
            </c:ext>
          </c:extLst>
        </c:ser>
        <c:ser>
          <c:idx val="2"/>
          <c:order val="2"/>
          <c:tx>
            <c:strRef>
              <c:f>'Exit Medians and Avg'!$B$65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1D7F-4380-82AD-88FD656B080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D7F-4380-82AD-88FD656B08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D7F-4380-82AD-88FD656B08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D7F-4380-82AD-88FD656B08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D7F-4380-82AD-88FD656B08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7F-4380-82AD-88FD656B08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7F-4380-82AD-88FD656B08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7F-4380-82AD-88FD656B08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7F-4380-82AD-88FD656B08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D7F-4380-82AD-88FD656B08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D7F-4380-82AD-88FD656B0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Avg'!$C$62:$M$62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Avg'!$C$65:$M$65</c:f>
              <c:numCache>
                <c:formatCode>0.0</c:formatCode>
                <c:ptCount val="11"/>
                <c:pt idx="0">
                  <c:v>6.769863</c:v>
                </c:pt>
                <c:pt idx="1">
                  <c:v>6.1424659999999998</c:v>
                </c:pt>
                <c:pt idx="2">
                  <c:v>6.9534250000000002</c:v>
                </c:pt>
                <c:pt idx="3">
                  <c:v>5.5506849999999996</c:v>
                </c:pt>
                <c:pt idx="4">
                  <c:v>4.5</c:v>
                </c:pt>
                <c:pt idx="5">
                  <c:v>5.5479450000000003</c:v>
                </c:pt>
                <c:pt idx="6">
                  <c:v>5.3397259999999998</c:v>
                </c:pt>
                <c:pt idx="7">
                  <c:v>5.8054790000000001</c:v>
                </c:pt>
                <c:pt idx="8">
                  <c:v>5.1821915000000001</c:v>
                </c:pt>
                <c:pt idx="9">
                  <c:v>3.7890410000000001</c:v>
                </c:pt>
                <c:pt idx="10">
                  <c:v>5.9287670000000006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D7F-4380-82AD-88FD656B080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'Exit Medians and Avg'!$O$63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DE-47CE-BBE4-46DD75A04653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E-47CE-BBE4-46DD75A0465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DE-47CE-BBE4-46DD75A04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Avg'!$Q$62:$Z$62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'Exit Medians and Avg'!$Q$63:$Z$63</c:f>
              <c:numCache>
                <c:formatCode>0.0</c:formatCode>
                <c:ptCount val="10"/>
                <c:pt idx="0">
                  <c:v>4.2506850000000007</c:v>
                </c:pt>
                <c:pt idx="1">
                  <c:v>4.4136990000000003</c:v>
                </c:pt>
                <c:pt idx="2">
                  <c:v>4.8712330000000001</c:v>
                </c:pt>
                <c:pt idx="3">
                  <c:v>4.9013694999999995</c:v>
                </c:pt>
                <c:pt idx="4">
                  <c:v>5.1452049999999998</c:v>
                </c:pt>
                <c:pt idx="5">
                  <c:v>5.29589</c:v>
                </c:pt>
                <c:pt idx="6">
                  <c:v>5.3561639999999997</c:v>
                </c:pt>
                <c:pt idx="7">
                  <c:v>5.2684930000000003</c:v>
                </c:pt>
                <c:pt idx="8">
                  <c:v>4.8493149999999998</c:v>
                </c:pt>
                <c:pt idx="9">
                  <c:v>5.0438359999999998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DE-47CE-BBE4-46DD75A04653}"/>
            </c:ext>
          </c:extLst>
        </c:ser>
        <c:ser>
          <c:idx val="1"/>
          <c:order val="1"/>
          <c:tx>
            <c:strRef>
              <c:f>'Exit Medians and Avg'!$O$64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2DE-47CE-BBE4-46DD75A04653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DE-47CE-BBE4-46DD75A0465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E-47CE-BBE4-46DD75A04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Avg'!$Q$62:$Z$62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\*">
                  <c:v>2024</c:v>
                </c:pt>
              </c:numCache>
            </c:numRef>
          </c:cat>
          <c:val>
            <c:numRef>
              <c:f>'Exit Medians and Avg'!$Q$64:$Z$64</c:f>
              <c:numCache>
                <c:formatCode>0.0</c:formatCode>
                <c:ptCount val="10"/>
                <c:pt idx="0">
                  <c:v>5.313484332980976</c:v>
                </c:pt>
                <c:pt idx="1">
                  <c:v>5.5875207164835166</c:v>
                </c:pt>
                <c:pt idx="2">
                  <c:v>5.849190933058706</c:v>
                </c:pt>
                <c:pt idx="3">
                  <c:v>5.9179471075174952</c:v>
                </c:pt>
                <c:pt idx="4">
                  <c:v>5.9784877325483707</c:v>
                </c:pt>
                <c:pt idx="5">
                  <c:v>6.1736375427830623</c:v>
                </c:pt>
                <c:pt idx="6">
                  <c:v>6.0195551984521751</c:v>
                </c:pt>
                <c:pt idx="7">
                  <c:v>6.1051405130434713</c:v>
                </c:pt>
                <c:pt idx="8">
                  <c:v>5.832100269230776</c:v>
                </c:pt>
                <c:pt idx="9">
                  <c:v>5.8695523109843091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DE-47CE-BBE4-46DD75A04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Avg'!$B$35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07E2-48BA-ABC8-7E4182326289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7E2-48BA-ABC8-7E418232628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E2-48BA-ABC8-7E418232628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7E2-48BA-ABC8-7E41823262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07E2-48BA-ABC8-7E418232628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E2-48BA-ABC8-7E41823262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E2-48BA-ABC8-7E41823262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E2-48BA-ABC8-7E41823262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E2-48BA-ABC8-7E41823262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E2-48BA-ABC8-7E41823262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E2-48BA-ABC8-7E41823262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E2-48BA-ABC8-7E41823262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E2-48BA-ABC8-7E41823262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E2-48BA-ABC8-7E4182326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Avg'!$C$35:$M$35</c:f>
              <c:numCache>
                <c:formatCode>"$"#,##0.0</c:formatCode>
                <c:ptCount val="11"/>
                <c:pt idx="0">
                  <c:v>49.83</c:v>
                </c:pt>
                <c:pt idx="1">
                  <c:v>40.25</c:v>
                </c:pt>
                <c:pt idx="2">
                  <c:v>61.85</c:v>
                </c:pt>
                <c:pt idx="3">
                  <c:v>49.8</c:v>
                </c:pt>
                <c:pt idx="4">
                  <c:v>59.75</c:v>
                </c:pt>
                <c:pt idx="5">
                  <c:v>65.900000000000006</c:v>
                </c:pt>
                <c:pt idx="6">
                  <c:v>64.7</c:v>
                </c:pt>
                <c:pt idx="7">
                  <c:v>64.5</c:v>
                </c:pt>
                <c:pt idx="8">
                  <c:v>45.04</c:v>
                </c:pt>
                <c:pt idx="9">
                  <c:v>43.37</c:v>
                </c:pt>
                <c:pt idx="10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E2-48BA-ABC8-7E4182326289}"/>
            </c:ext>
          </c:extLst>
        </c:ser>
        <c:ser>
          <c:idx val="1"/>
          <c:order val="1"/>
          <c:tx>
            <c:strRef>
              <c:f>'Exit Medians and Avg'!$B$36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7E2-48BA-ABC8-7E41823262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E2-48BA-ABC8-7E41823262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E2-48BA-ABC8-7E418232628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07E2-48BA-ABC8-7E418232628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E2-48BA-ABC8-7E41823262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E2-48BA-ABC8-7E41823262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E2-48BA-ABC8-7E41823262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E2-48BA-ABC8-7E41823262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E2-48BA-ABC8-7E41823262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E2-48BA-ABC8-7E41823262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E2-48BA-ABC8-7E41823262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E2-48BA-ABC8-7E41823262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E2-48BA-ABC8-7E4182326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Avg'!$C$36:$M$36</c:f>
              <c:numCache>
                <c:formatCode>"$"#,##0.0</c:formatCode>
                <c:ptCount val="11"/>
                <c:pt idx="0">
                  <c:v>66</c:v>
                </c:pt>
                <c:pt idx="1">
                  <c:v>77.5</c:v>
                </c:pt>
                <c:pt idx="2">
                  <c:v>80</c:v>
                </c:pt>
                <c:pt idx="3">
                  <c:v>80</c:v>
                </c:pt>
                <c:pt idx="4">
                  <c:v>131.4</c:v>
                </c:pt>
                <c:pt idx="5">
                  <c:v>90</c:v>
                </c:pt>
                <c:pt idx="6">
                  <c:v>100</c:v>
                </c:pt>
                <c:pt idx="7">
                  <c:v>120</c:v>
                </c:pt>
                <c:pt idx="8">
                  <c:v>87.6</c:v>
                </c:pt>
                <c:pt idx="9">
                  <c:v>78.430000000000007</c:v>
                </c:pt>
                <c:pt idx="10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E2-48BA-ABC8-7E4182326289}"/>
            </c:ext>
          </c:extLst>
        </c:ser>
        <c:ser>
          <c:idx val="2"/>
          <c:order val="2"/>
          <c:tx>
            <c:strRef>
              <c:f>'Exit Medians and Avg'!$B$37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7E2-48BA-ABC8-7E418232628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7E2-48BA-ABC8-7E418232628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E2-48BA-ABC8-7E41823262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E2-48BA-ABC8-7E41823262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E2-48BA-ABC8-7E41823262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E2-48BA-ABC8-7E41823262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E2-48BA-ABC8-7E41823262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E2-48BA-ABC8-7E41823262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E2-48BA-ABC8-7E41823262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7E2-48BA-ABC8-7E41823262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7E2-48BA-ABC8-7E4182326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Avg'!$C$37:$M$37</c:f>
              <c:numCache>
                <c:formatCode>"$"#,##0.0</c:formatCode>
                <c:ptCount val="11"/>
                <c:pt idx="0">
                  <c:v>248.46739400000001</c:v>
                </c:pt>
                <c:pt idx="1">
                  <c:v>270.39648690000001</c:v>
                </c:pt>
                <c:pt idx="2">
                  <c:v>236.47916599999999</c:v>
                </c:pt>
                <c:pt idx="3">
                  <c:v>359.14002000000005</c:v>
                </c:pt>
                <c:pt idx="4">
                  <c:v>407.85335250000003</c:v>
                </c:pt>
                <c:pt idx="5">
                  <c:v>458.59106700000001</c:v>
                </c:pt>
                <c:pt idx="6">
                  <c:v>756.91787999999997</c:v>
                </c:pt>
                <c:pt idx="7">
                  <c:v>968</c:v>
                </c:pt>
                <c:pt idx="8">
                  <c:v>334.96779000000004</c:v>
                </c:pt>
                <c:pt idx="9">
                  <c:v>266.264184</c:v>
                </c:pt>
                <c:pt idx="10">
                  <c:v>562.91542500000003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7E2-48BA-ABC8-7E418232628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Avg'!$O$35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1F48-48E6-88E5-A4CB85D59031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F48-48E6-88E5-A4CB85D59031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48-48E6-88E5-A4CB85D5903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F48-48E6-88E5-A4CB85D590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1F48-48E6-88E5-A4CB85D5903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48-48E6-88E5-A4CB85D590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48-48E6-88E5-A4CB85D590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48-48E6-88E5-A4CB85D590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48-48E6-88E5-A4CB85D590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48-48E6-88E5-A4CB85D590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48-48E6-88E5-A4CB85D590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48-48E6-88E5-A4CB85D590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48-48E6-88E5-A4CB85D590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8-48E6-88E5-A4CB85D59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Avg'!$P$34:$Z$34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Avg'!$P$35:$Z$35</c:f>
              <c:numCache>
                <c:formatCode>"$"#,##0.0</c:formatCode>
                <c:ptCount val="11"/>
                <c:pt idx="0">
                  <c:v>211.53466735980064</c:v>
                </c:pt>
                <c:pt idx="1">
                  <c:v>151.95239271170843</c:v>
                </c:pt>
                <c:pt idx="2">
                  <c:v>185.70648493974622</c:v>
                </c:pt>
                <c:pt idx="3">
                  <c:v>163.44916066161377</c:v>
                </c:pt>
                <c:pt idx="4">
                  <c:v>217.67838938201413</c:v>
                </c:pt>
                <c:pt idx="5">
                  <c:v>226.13501471346791</c:v>
                </c:pt>
                <c:pt idx="6">
                  <c:v>297.38154331307265</c:v>
                </c:pt>
                <c:pt idx="7">
                  <c:v>224.61904034340176</c:v>
                </c:pt>
                <c:pt idx="8">
                  <c:v>157.34806935015214</c:v>
                </c:pt>
                <c:pt idx="9">
                  <c:v>208.79011002557567</c:v>
                </c:pt>
                <c:pt idx="10">
                  <c:v>407.4556720606854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48-48E6-88E5-A4CB85D59031}"/>
            </c:ext>
          </c:extLst>
        </c:ser>
        <c:ser>
          <c:idx val="1"/>
          <c:order val="1"/>
          <c:tx>
            <c:strRef>
              <c:f>'Exit Medians and Avg'!$O$36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F48-48E6-88E5-A4CB85D590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F48-48E6-88E5-A4CB85D590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F48-48E6-88E5-A4CB85D5903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1F48-48E6-88E5-A4CB85D5903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48-48E6-88E5-A4CB85D590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48-48E6-88E5-A4CB85D590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48-48E6-88E5-A4CB85D590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48-48E6-88E5-A4CB85D590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48-48E6-88E5-A4CB85D590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48-48E6-88E5-A4CB85D590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48-48E6-88E5-A4CB85D590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48-48E6-88E5-A4CB85D590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48-48E6-88E5-A4CB85D59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Avg'!$P$34:$Z$34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Avg'!$P$36:$Z$36</c:f>
              <c:numCache>
                <c:formatCode>"$"#,##0.0</c:formatCode>
                <c:ptCount val="11"/>
                <c:pt idx="0">
                  <c:v>159.52434330303032</c:v>
                </c:pt>
                <c:pt idx="1">
                  <c:v>187.69413965853659</c:v>
                </c:pt>
                <c:pt idx="2">
                  <c:v>161.30281491242309</c:v>
                </c:pt>
                <c:pt idx="3">
                  <c:v>362.23470760236842</c:v>
                </c:pt>
                <c:pt idx="4">
                  <c:v>273.50866666666667</c:v>
                </c:pt>
                <c:pt idx="5">
                  <c:v>195.61454596054057</c:v>
                </c:pt>
                <c:pt idx="6">
                  <c:v>285.27318019074073</c:v>
                </c:pt>
                <c:pt idx="7">
                  <c:v>414.38428534368427</c:v>
                </c:pt>
                <c:pt idx="8">
                  <c:v>295.68462012989477</c:v>
                </c:pt>
                <c:pt idx="9">
                  <c:v>360.7987243173913</c:v>
                </c:pt>
                <c:pt idx="10">
                  <c:v>166.03083333333333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48-48E6-88E5-A4CB85D59031}"/>
            </c:ext>
          </c:extLst>
        </c:ser>
        <c:ser>
          <c:idx val="2"/>
          <c:order val="2"/>
          <c:tx>
            <c:strRef>
              <c:f>'Exit Medians and Avg'!$O$37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1F48-48E6-88E5-A4CB85D5903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F48-48E6-88E5-A4CB85D5903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48-48E6-88E5-A4CB85D590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48-48E6-88E5-A4CB85D590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48-48E6-88E5-A4CB85D590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48-48E6-88E5-A4CB85D590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48-48E6-88E5-A4CB85D590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48-48E6-88E5-A4CB85D590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48-48E6-88E5-A4CB85D590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48-48E6-88E5-A4CB85D590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48-48E6-88E5-A4CB85D59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Avg'!$P$34:$Z$34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Avg'!$P$37:$Z$37</c:f>
              <c:numCache>
                <c:formatCode>"$"#,##0.0</c:formatCode>
                <c:ptCount val="11"/>
                <c:pt idx="0">
                  <c:v>443.59317761639352</c:v>
                </c:pt>
                <c:pt idx="1">
                  <c:v>438.39615126569635</c:v>
                </c:pt>
                <c:pt idx="2">
                  <c:v>361.04812194657774</c:v>
                </c:pt>
                <c:pt idx="3">
                  <c:v>958.75188879703114</c:v>
                </c:pt>
                <c:pt idx="4">
                  <c:v>822.78761711322227</c:v>
                </c:pt>
                <c:pt idx="5">
                  <c:v>2524.4785691746592</c:v>
                </c:pt>
                <c:pt idx="6">
                  <c:v>2073.0333620327865</c:v>
                </c:pt>
                <c:pt idx="7">
                  <c:v>2744.2506502744482</c:v>
                </c:pt>
                <c:pt idx="8">
                  <c:v>841.24848146048396</c:v>
                </c:pt>
                <c:pt idx="9">
                  <c:v>937.41692629400006</c:v>
                </c:pt>
                <c:pt idx="10">
                  <c:v>1132.1851443430303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F48-48E6-88E5-A4CB85D5903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Avg'!$O$8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0E6E-4AFD-BE71-2D2ED7D158AE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E6E-4AFD-BE71-2D2ED7D158AE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6E-4AFD-BE71-2D2ED7D158A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E6E-4AFD-BE71-2D2ED7D158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0E6E-4AFD-BE71-2D2ED7D158A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6E-4AFD-BE71-2D2ED7D158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6E-4AFD-BE71-2D2ED7D158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6E-4AFD-BE71-2D2ED7D158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6E-4AFD-BE71-2D2ED7D158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6E-4AFD-BE71-2D2ED7D158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6E-4AFD-BE71-2D2ED7D158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6E-4AFD-BE71-2D2ED7D158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6E-4AFD-BE71-2D2ED7D158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E-4AFD-BE71-2D2ED7D15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Avg'!$P$8:$Z$8</c:f>
              <c:numCache>
                <c:formatCode>"$"#,##0.0</c:formatCode>
                <c:ptCount val="11"/>
                <c:pt idx="0">
                  <c:v>208.94084722940849</c:v>
                </c:pt>
                <c:pt idx="1">
                  <c:v>150.99814235943566</c:v>
                </c:pt>
                <c:pt idx="2">
                  <c:v>184.28673155236885</c:v>
                </c:pt>
                <c:pt idx="3">
                  <c:v>160.15271794594688</c:v>
                </c:pt>
                <c:pt idx="4">
                  <c:v>213.72006875060987</c:v>
                </c:pt>
                <c:pt idx="5">
                  <c:v>223.5016710582984</c:v>
                </c:pt>
                <c:pt idx="6">
                  <c:v>294.79003683669981</c:v>
                </c:pt>
                <c:pt idx="7">
                  <c:v>216.64720700175386</c:v>
                </c:pt>
                <c:pt idx="8">
                  <c:v>156.50788395091254</c:v>
                </c:pt>
                <c:pt idx="9">
                  <c:v>209.44246738424235</c:v>
                </c:pt>
                <c:pt idx="10">
                  <c:v>419.0914552367413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6E-4AFD-BE71-2D2ED7D158AE}"/>
            </c:ext>
          </c:extLst>
        </c:ser>
        <c:ser>
          <c:idx val="1"/>
          <c:order val="1"/>
          <c:tx>
            <c:strRef>
              <c:f>'Exit Medians and Avg'!$O$9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E6E-4AFD-BE71-2D2ED7D158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6E-4AFD-BE71-2D2ED7D158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6E-4AFD-BE71-2D2ED7D158A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0E6E-4AFD-BE71-2D2ED7D158A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6E-4AFD-BE71-2D2ED7D158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6E-4AFD-BE71-2D2ED7D158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6E-4AFD-BE71-2D2ED7D158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6E-4AFD-BE71-2D2ED7D158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6E-4AFD-BE71-2D2ED7D158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6E-4AFD-BE71-2D2ED7D158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6E-4AFD-BE71-2D2ED7D158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6E-4AFD-BE71-2D2ED7D158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6E-4AFD-BE71-2D2ED7D15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Avg'!$P$9:$Z$9</c:f>
              <c:numCache>
                <c:formatCode>"$"#,##0.0</c:formatCode>
                <c:ptCount val="11"/>
                <c:pt idx="0">
                  <c:v>155.22822903125001</c:v>
                </c:pt>
                <c:pt idx="1">
                  <c:v>178.93149459749998</c:v>
                </c:pt>
                <c:pt idx="2">
                  <c:v>154.32983131396153</c:v>
                </c:pt>
                <c:pt idx="3">
                  <c:v>339.31497076026318</c:v>
                </c:pt>
                <c:pt idx="4">
                  <c:v>249.25465116279071</c:v>
                </c:pt>
                <c:pt idx="5">
                  <c:v>192.17817848891895</c:v>
                </c:pt>
                <c:pt idx="6">
                  <c:v>228.46499075510204</c:v>
                </c:pt>
                <c:pt idx="7">
                  <c:v>400.85218008052635</c:v>
                </c:pt>
                <c:pt idx="8">
                  <c:v>200.31473042674284</c:v>
                </c:pt>
                <c:pt idx="9">
                  <c:v>353.04545454545456</c:v>
                </c:pt>
                <c:pt idx="10">
                  <c:v>151.85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6E-4AFD-BE71-2D2ED7D158AE}"/>
            </c:ext>
          </c:extLst>
        </c:ser>
        <c:ser>
          <c:idx val="2"/>
          <c:order val="2"/>
          <c:tx>
            <c:strRef>
              <c:f>'Exit Medians and Avg'!$O$10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E6E-4AFD-BE71-2D2ED7D158A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E6E-4AFD-BE71-2D2ED7D158A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6E-4AFD-BE71-2D2ED7D158A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6E-4AFD-BE71-2D2ED7D158A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6E-4AFD-BE71-2D2ED7D158A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E6E-4AFD-BE71-2D2ED7D158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E6E-4AFD-BE71-2D2ED7D158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6E-4AFD-BE71-2D2ED7D158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E6E-4AFD-BE71-2D2ED7D158A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E6E-4AFD-BE71-2D2ED7D158A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E6E-4AFD-BE71-2D2ED7D15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Avg'!$P$10:$Z$10</c:f>
              <c:numCache>
                <c:formatCode>"$"#,##0.0</c:formatCode>
                <c:ptCount val="11"/>
                <c:pt idx="0">
                  <c:v>364.86533418561987</c:v>
                </c:pt>
                <c:pt idx="1">
                  <c:v>352.26697192291141</c:v>
                </c:pt>
                <c:pt idx="2">
                  <c:v>303.2713980654546</c:v>
                </c:pt>
                <c:pt idx="3">
                  <c:v>823.1565484707811</c:v>
                </c:pt>
                <c:pt idx="4">
                  <c:v>695.37335763487795</c:v>
                </c:pt>
                <c:pt idx="5">
                  <c:v>2046.7732804742525</c:v>
                </c:pt>
                <c:pt idx="6">
                  <c:v>1766.5627494789917</c:v>
                </c:pt>
                <c:pt idx="7">
                  <c:v>2361.9973659093312</c:v>
                </c:pt>
                <c:pt idx="8">
                  <c:v>650.95477709285706</c:v>
                </c:pt>
                <c:pt idx="9">
                  <c:v>651.3276220817778</c:v>
                </c:pt>
                <c:pt idx="10">
                  <c:v>953.93241099724207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E6E-4AFD-BE71-2D2ED7D158A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16914552347623E-2"/>
          <c:y val="2.1795713035870499E-2"/>
          <c:w val="0.94798308544765242"/>
          <c:h val="0.77219028871391071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Avg'!$B$8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999E-47A5-A1CC-4B164C564B32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99E-47A5-A1CC-4B164C564B32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9E-47A5-A1CC-4B164C564B3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99E-47A5-A1CC-4B164C564B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999E-47A5-A1CC-4B164C564B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E-47A5-A1CC-4B164C564B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E-47A5-A1CC-4B164C564B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E-47A5-A1CC-4B164C564B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E-47A5-A1CC-4B164C564B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E-47A5-A1CC-4B164C564B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E-47A5-A1CC-4B164C564B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9E-47A5-A1CC-4B164C564B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9E-47A5-A1CC-4B164C564B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E-47A5-A1CC-4B164C564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Avg'!$C$8:$M$8</c:f>
              <c:numCache>
                <c:formatCode>"$"#,##0.0</c:formatCode>
                <c:ptCount val="11"/>
                <c:pt idx="0">
                  <c:v>49.129999999999995</c:v>
                </c:pt>
                <c:pt idx="1">
                  <c:v>40.25</c:v>
                </c:pt>
                <c:pt idx="2">
                  <c:v>62.7</c:v>
                </c:pt>
                <c:pt idx="3">
                  <c:v>49.04</c:v>
                </c:pt>
                <c:pt idx="4">
                  <c:v>59.75</c:v>
                </c:pt>
                <c:pt idx="5">
                  <c:v>63.11</c:v>
                </c:pt>
                <c:pt idx="6">
                  <c:v>64.23</c:v>
                </c:pt>
                <c:pt idx="7">
                  <c:v>61</c:v>
                </c:pt>
                <c:pt idx="8">
                  <c:v>44.463999999999999</c:v>
                </c:pt>
                <c:pt idx="9">
                  <c:v>43.37</c:v>
                </c:pt>
                <c:pt idx="10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9E-47A5-A1CC-4B164C564B32}"/>
            </c:ext>
          </c:extLst>
        </c:ser>
        <c:ser>
          <c:idx val="1"/>
          <c:order val="1"/>
          <c:tx>
            <c:strRef>
              <c:f>'Exit Medians and Avg'!$B$9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999E-47A5-A1CC-4B164C564B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9E-47A5-A1CC-4B164C564B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9E-47A5-A1CC-4B164C564B3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999E-47A5-A1CC-4B164C564B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9E-47A5-A1CC-4B164C564B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9E-47A5-A1CC-4B164C564B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9E-47A5-A1CC-4B164C564B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9E-47A5-A1CC-4B164C564B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9E-47A5-A1CC-4B164C564B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9E-47A5-A1CC-4B164C564B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9E-47A5-A1CC-4B164C564B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9E-47A5-A1CC-4B164C564B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9E-47A5-A1CC-4B164C564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Avg'!$C$9:$M$9</c:f>
              <c:numCache>
                <c:formatCode>"$"#,##0.0</c:formatCode>
                <c:ptCount val="11"/>
                <c:pt idx="0">
                  <c:v>66</c:v>
                </c:pt>
                <c:pt idx="1">
                  <c:v>73.02304749999999</c:v>
                </c:pt>
                <c:pt idx="2">
                  <c:v>77.22344541999999</c:v>
                </c:pt>
                <c:pt idx="3">
                  <c:v>80</c:v>
                </c:pt>
                <c:pt idx="4">
                  <c:v>125</c:v>
                </c:pt>
                <c:pt idx="5">
                  <c:v>83</c:v>
                </c:pt>
                <c:pt idx="6">
                  <c:v>85</c:v>
                </c:pt>
                <c:pt idx="7">
                  <c:v>120</c:v>
                </c:pt>
                <c:pt idx="8">
                  <c:v>81.866771200000002</c:v>
                </c:pt>
                <c:pt idx="9">
                  <c:v>70.5</c:v>
                </c:pt>
                <c:pt idx="10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9E-47A5-A1CC-4B164C564B32}"/>
            </c:ext>
          </c:extLst>
        </c:ser>
        <c:ser>
          <c:idx val="2"/>
          <c:order val="2"/>
          <c:tx>
            <c:strRef>
              <c:f>'Exit Medians and Avg'!$B$10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999E-47A5-A1CC-4B164C564B3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999E-47A5-A1CC-4B164C564B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9E-47A5-A1CC-4B164C564B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9E-47A5-A1CC-4B164C564B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9E-47A5-A1CC-4B164C564B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99E-47A5-A1CC-4B164C564B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99E-47A5-A1CC-4B164C564B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99E-47A5-A1CC-4B164C564B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99E-47A5-A1CC-4B164C564B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99E-47A5-A1CC-4B164C564B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99E-47A5-A1CC-4B164C564B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Medians and Avg'!$C$10:$M$10</c:f>
              <c:numCache>
                <c:formatCode>"$"#,##0.0</c:formatCode>
                <c:ptCount val="11"/>
                <c:pt idx="0">
                  <c:v>185.266741</c:v>
                </c:pt>
                <c:pt idx="1">
                  <c:v>202.7973652</c:v>
                </c:pt>
                <c:pt idx="2">
                  <c:v>170.140613</c:v>
                </c:pt>
                <c:pt idx="3">
                  <c:v>279.35668500000003</c:v>
                </c:pt>
                <c:pt idx="4">
                  <c:v>324.21801749999997</c:v>
                </c:pt>
                <c:pt idx="5">
                  <c:v>353.94574499999999</c:v>
                </c:pt>
                <c:pt idx="6">
                  <c:v>558.84817999999996</c:v>
                </c:pt>
                <c:pt idx="7">
                  <c:v>674.48591699999997</c:v>
                </c:pt>
                <c:pt idx="8">
                  <c:v>212.09679</c:v>
                </c:pt>
                <c:pt idx="9">
                  <c:v>82</c:v>
                </c:pt>
                <c:pt idx="10">
                  <c:v>292.09264000000002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99E-47A5-A1CC-4B164C564B3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5902595508896"/>
          <c:y val="0.93410411198600174"/>
          <c:w val="0.80178532370953626"/>
          <c:h val="6.527865266841645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14710807889978E-2"/>
          <c:y val="3.9639639639639637E-2"/>
          <c:w val="0.58599294011859626"/>
          <c:h val="0.8767629992196921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'Sector -  Life Sciences'!$P$8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'Sector -  Life Sciences'!$U$7:$AA$7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 formatCode="0\*">
                  <c:v>2024</c:v>
                </c:pt>
              </c:numCache>
            </c:numRef>
          </c:cat>
          <c:val>
            <c:numRef>
              <c:f>'Sector -  Life Sciences'!$U$8:$AA$8</c:f>
              <c:numCache>
                <c:formatCode>0</c:formatCode>
                <c:ptCount val="7"/>
                <c:pt idx="0">
                  <c:v>474</c:v>
                </c:pt>
                <c:pt idx="1">
                  <c:v>546</c:v>
                </c:pt>
                <c:pt idx="2">
                  <c:v>593</c:v>
                </c:pt>
                <c:pt idx="3">
                  <c:v>734</c:v>
                </c:pt>
                <c:pt idx="4">
                  <c:v>601</c:v>
                </c:pt>
                <c:pt idx="5">
                  <c:v>495</c:v>
                </c:pt>
                <c:pt idx="6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F-4E20-A434-A0EA60EB5150}"/>
            </c:ext>
          </c:extLst>
        </c:ser>
        <c:ser>
          <c:idx val="1"/>
          <c:order val="1"/>
          <c:tx>
            <c:strRef>
              <c:f>'Sector -  Life Sciences'!$P$9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'Sector -  Life Sciences'!$U$7:$AA$7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 formatCode="0\*">
                  <c:v>2024</c:v>
                </c:pt>
              </c:numCache>
            </c:numRef>
          </c:cat>
          <c:val>
            <c:numRef>
              <c:f>'Sector -  Life Sciences'!$U$9:$AA$9</c:f>
              <c:numCache>
                <c:formatCode>0</c:formatCode>
                <c:ptCount val="7"/>
                <c:pt idx="0">
                  <c:v>698</c:v>
                </c:pt>
                <c:pt idx="1">
                  <c:v>744</c:v>
                </c:pt>
                <c:pt idx="2">
                  <c:v>748</c:v>
                </c:pt>
                <c:pt idx="3">
                  <c:v>860</c:v>
                </c:pt>
                <c:pt idx="4">
                  <c:v>672</c:v>
                </c:pt>
                <c:pt idx="5">
                  <c:v>555</c:v>
                </c:pt>
                <c:pt idx="6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F-4E20-A434-A0EA60EB5150}"/>
            </c:ext>
          </c:extLst>
        </c:ser>
        <c:ser>
          <c:idx val="2"/>
          <c:order val="2"/>
          <c:tx>
            <c:strRef>
              <c:f>'Sector -  Life Sciences'!$P$10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'Sector -  Life Sciences'!$U$7:$AA$7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 formatCode="0\*">
                  <c:v>2024</c:v>
                </c:pt>
              </c:numCache>
            </c:numRef>
          </c:cat>
          <c:val>
            <c:numRef>
              <c:f>'Sector -  Life Sciences'!$U$10:$AA$10</c:f>
              <c:numCache>
                <c:formatCode>0</c:formatCode>
                <c:ptCount val="7"/>
                <c:pt idx="0">
                  <c:v>582</c:v>
                </c:pt>
                <c:pt idx="1">
                  <c:v>602</c:v>
                </c:pt>
                <c:pt idx="2">
                  <c:v>685</c:v>
                </c:pt>
                <c:pt idx="3">
                  <c:v>882</c:v>
                </c:pt>
                <c:pt idx="4">
                  <c:v>750</c:v>
                </c:pt>
                <c:pt idx="5">
                  <c:v>771</c:v>
                </c:pt>
                <c:pt idx="6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F-4E20-A434-A0EA60EB5150}"/>
            </c:ext>
          </c:extLst>
        </c:ser>
        <c:ser>
          <c:idx val="3"/>
          <c:order val="3"/>
          <c:tx>
            <c:strRef>
              <c:f>'Sector -  Life Sciences'!$P$11</c:f>
              <c:strCache>
                <c:ptCount val="1"/>
                <c:pt idx="0">
                  <c:v>Venture growth</c:v>
                </c:pt>
              </c:strCache>
            </c:strRef>
          </c:tx>
          <c:invertIfNegative val="0"/>
          <c:cat>
            <c:numRef>
              <c:f>'Sector -  Life Sciences'!$U$7:$AA$7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 formatCode="0\*">
                  <c:v>2024</c:v>
                </c:pt>
              </c:numCache>
            </c:numRef>
          </c:cat>
          <c:val>
            <c:numRef>
              <c:f>'Sector -  Life Sciences'!$U$11:$AA$11</c:f>
              <c:numCache>
                <c:formatCode>0</c:formatCode>
                <c:ptCount val="7"/>
                <c:pt idx="0">
                  <c:v>150</c:v>
                </c:pt>
                <c:pt idx="1">
                  <c:v>141</c:v>
                </c:pt>
                <c:pt idx="2">
                  <c:v>169</c:v>
                </c:pt>
                <c:pt idx="3">
                  <c:v>186</c:v>
                </c:pt>
                <c:pt idx="4">
                  <c:v>153</c:v>
                </c:pt>
                <c:pt idx="5">
                  <c:v>155</c:v>
                </c:pt>
                <c:pt idx="6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7F-4E20-A434-A0EA60EB5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81514532905609016"/>
          <c:y val="0.12901629971412812"/>
          <c:w val="0.17976238213278894"/>
          <c:h val="0.7192485079492453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75457713619130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 Life Sciences'!$B$8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 Life Sciences'!$G$7:$M$7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 formatCode="0\*">
                  <c:v>2024</c:v>
                </c:pt>
              </c:numCache>
            </c:numRef>
          </c:cat>
          <c:val>
            <c:numRef>
              <c:f>'Sector -  Life Sciences'!$G$8:$M$8</c:f>
              <c:numCache>
                <c:formatCode>"$"#,##0.0</c:formatCode>
                <c:ptCount val="7"/>
                <c:pt idx="0">
                  <c:v>29.376258432344994</c:v>
                </c:pt>
                <c:pt idx="1">
                  <c:v>27.095354195964998</c:v>
                </c:pt>
                <c:pt idx="2">
                  <c:v>40.658455156607012</c:v>
                </c:pt>
                <c:pt idx="3">
                  <c:v>54.210682323101032</c:v>
                </c:pt>
                <c:pt idx="4">
                  <c:v>41.214551809486998</c:v>
                </c:pt>
                <c:pt idx="5">
                  <c:v>31.237165286162003</c:v>
                </c:pt>
                <c:pt idx="6">
                  <c:v>28.765400565027001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6-4037-9441-E10E1920D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 Life Sciences'!$B$9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BD6-4037-9441-E10E1920D5BB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D6-4037-9441-E10E1920D5BB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BD6-4037-9441-E10E1920D5BB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BD6-4037-9441-E10E1920D5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9-1BD6-4037-9441-E10E1920D5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A-1BD6-4037-9441-E10E1920D5BB}"/>
              </c:ext>
            </c:extLst>
          </c:dPt>
          <c:dLbls>
            <c:dLbl>
              <c:idx val="1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D6-4037-9441-E10E1920D5B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 Life Sciences'!$G$7:$M$7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 formatCode="0\*">
                  <c:v>2024</c:v>
                </c:pt>
              </c:numCache>
            </c:numRef>
          </c:cat>
          <c:val>
            <c:numRef>
              <c:f>'Sector -  Life Sciences'!$G$9:$M$9</c:f>
              <c:numCache>
                <c:formatCode>#,##0</c:formatCode>
                <c:ptCount val="7"/>
                <c:pt idx="0">
                  <c:v>1906</c:v>
                </c:pt>
                <c:pt idx="1">
                  <c:v>2036</c:v>
                </c:pt>
                <c:pt idx="2">
                  <c:v>2196</c:v>
                </c:pt>
                <c:pt idx="3">
                  <c:v>2662</c:v>
                </c:pt>
                <c:pt idx="4">
                  <c:v>2177</c:v>
                </c:pt>
                <c:pt idx="5">
                  <c:v>1976</c:v>
                </c:pt>
                <c:pt idx="6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D6-4037-9441-E10E1920D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01749781277339"/>
          <c:y val="0.93938411558858415"/>
          <c:w val="0.76028246469191352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Sector'!$O$51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Sector'!$T$51:$BF$51</c:f>
              <c:numCache>
                <c:formatCode>"$"#,##0.0</c:formatCode>
                <c:ptCount val="39"/>
                <c:pt idx="0">
                  <c:v>8.1222370292460084</c:v>
                </c:pt>
                <c:pt idx="1">
                  <c:v>8.0355127818590013</c:v>
                </c:pt>
                <c:pt idx="2">
                  <c:v>9.0402864988370162</c:v>
                </c:pt>
                <c:pt idx="3">
                  <c:v>5.8717764725440071</c:v>
                </c:pt>
                <c:pt idx="4">
                  <c:v>7.7044924476059968</c:v>
                </c:pt>
                <c:pt idx="5">
                  <c:v>13.688640495122</c:v>
                </c:pt>
                <c:pt idx="6">
                  <c:v>7.1982554023949987</c:v>
                </c:pt>
                <c:pt idx="7">
                  <c:v>6.3237174069410038</c:v>
                </c:pt>
                <c:pt idx="8">
                  <c:v>5.4714426394679991</c:v>
                </c:pt>
                <c:pt idx="9">
                  <c:v>8.7310329446680086</c:v>
                </c:pt>
                <c:pt idx="10">
                  <c:v>7.8657140898500009</c:v>
                </c:pt>
                <c:pt idx="11">
                  <c:v>7.7211619197980061</c:v>
                </c:pt>
                <c:pt idx="12">
                  <c:v>9.5836235552490052</c:v>
                </c:pt>
                <c:pt idx="13">
                  <c:v>10.841484081694984</c:v>
                </c:pt>
                <c:pt idx="14">
                  <c:v>10.822953080440008</c:v>
                </c:pt>
                <c:pt idx="15">
                  <c:v>13.359911349515997</c:v>
                </c:pt>
                <c:pt idx="16">
                  <c:v>12.66040030738502</c:v>
                </c:pt>
                <c:pt idx="17">
                  <c:v>14.408184099751008</c:v>
                </c:pt>
                <c:pt idx="18">
                  <c:v>12.979852870487012</c:v>
                </c:pt>
                <c:pt idx="19">
                  <c:v>12.754606844765009</c:v>
                </c:pt>
                <c:pt idx="20">
                  <c:v>13.257873770232013</c:v>
                </c:pt>
                <c:pt idx="21">
                  <c:v>11.818097423508998</c:v>
                </c:pt>
                <c:pt idx="22">
                  <c:v>14.448045963734021</c:v>
                </c:pt>
                <c:pt idx="23">
                  <c:v>18.717143132162981</c:v>
                </c:pt>
                <c:pt idx="24">
                  <c:v>28.929084263016943</c:v>
                </c:pt>
                <c:pt idx="25">
                  <c:v>30.885508817784011</c:v>
                </c:pt>
                <c:pt idx="26">
                  <c:v>36.172429022783945</c:v>
                </c:pt>
                <c:pt idx="27">
                  <c:v>42.640947774189037</c:v>
                </c:pt>
                <c:pt idx="28">
                  <c:v>30.74674622262399</c:v>
                </c:pt>
                <c:pt idx="29">
                  <c:v>27.865751496818941</c:v>
                </c:pt>
                <c:pt idx="30">
                  <c:v>16.367854026907999</c:v>
                </c:pt>
                <c:pt idx="31">
                  <c:v>13.060763276034999</c:v>
                </c:pt>
                <c:pt idx="32">
                  <c:v>28.115906915527962</c:v>
                </c:pt>
                <c:pt idx="33">
                  <c:v>13.673339953017999</c:v>
                </c:pt>
                <c:pt idx="34">
                  <c:v>10.850494597607998</c:v>
                </c:pt>
                <c:pt idx="35">
                  <c:v>11.966777601325008</c:v>
                </c:pt>
                <c:pt idx="36">
                  <c:v>11.589624060007003</c:v>
                </c:pt>
                <c:pt idx="37">
                  <c:v>23.959383062365024</c:v>
                </c:pt>
                <c:pt idx="38">
                  <c:v>13.656674667544001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A-438C-A287-A216F8CF8B47}"/>
            </c:ext>
          </c:extLst>
        </c:ser>
        <c:ser>
          <c:idx val="1"/>
          <c:order val="1"/>
          <c:tx>
            <c:strRef>
              <c:f>'Deals x Sector'!$O$52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Sector'!$T$52:$BF$52</c:f>
              <c:numCache>
                <c:formatCode>"$"#,##0.0</c:formatCode>
                <c:ptCount val="39"/>
                <c:pt idx="0">
                  <c:v>3.0780819680840001</c:v>
                </c:pt>
                <c:pt idx="1">
                  <c:v>2.8488293297200014</c:v>
                </c:pt>
                <c:pt idx="2">
                  <c:v>2.7371859157199996</c:v>
                </c:pt>
                <c:pt idx="3">
                  <c:v>2.2514043389289995</c:v>
                </c:pt>
                <c:pt idx="4">
                  <c:v>3.4600095053490003</c:v>
                </c:pt>
                <c:pt idx="5">
                  <c:v>2.8280417124250001</c:v>
                </c:pt>
                <c:pt idx="6">
                  <c:v>2.2564551860829996</c:v>
                </c:pt>
                <c:pt idx="7">
                  <c:v>2.0999909576889997</c:v>
                </c:pt>
                <c:pt idx="8">
                  <c:v>2.9974161842109996</c:v>
                </c:pt>
                <c:pt idx="9">
                  <c:v>2.4987495165790015</c:v>
                </c:pt>
                <c:pt idx="10">
                  <c:v>3.6384647806160024</c:v>
                </c:pt>
                <c:pt idx="11">
                  <c:v>4.8624947218210011</c:v>
                </c:pt>
                <c:pt idx="12">
                  <c:v>5.3061554482159998</c:v>
                </c:pt>
                <c:pt idx="13">
                  <c:v>5.9667969020880038</c:v>
                </c:pt>
                <c:pt idx="14">
                  <c:v>4.5718705879919987</c:v>
                </c:pt>
                <c:pt idx="15">
                  <c:v>4.9466764394040004</c:v>
                </c:pt>
                <c:pt idx="16">
                  <c:v>5.9898089806579984</c:v>
                </c:pt>
                <c:pt idx="17">
                  <c:v>4.5796764209939997</c:v>
                </c:pt>
                <c:pt idx="18">
                  <c:v>4.4602624807379971</c:v>
                </c:pt>
                <c:pt idx="19">
                  <c:v>4.2202329369999996</c:v>
                </c:pt>
                <c:pt idx="20">
                  <c:v>6.1222919347769995</c:v>
                </c:pt>
                <c:pt idx="21">
                  <c:v>6.7058172098610003</c:v>
                </c:pt>
                <c:pt idx="22">
                  <c:v>8.7180534637300031</c:v>
                </c:pt>
                <c:pt idx="23">
                  <c:v>7.7104222207569988</c:v>
                </c:pt>
                <c:pt idx="24">
                  <c:v>12.003858764505999</c:v>
                </c:pt>
                <c:pt idx="25">
                  <c:v>10.003326304762998</c:v>
                </c:pt>
                <c:pt idx="26">
                  <c:v>8.5982170289999988</c:v>
                </c:pt>
                <c:pt idx="27">
                  <c:v>8.8795544222539977</c:v>
                </c:pt>
                <c:pt idx="28">
                  <c:v>10.892591242017996</c:v>
                </c:pt>
                <c:pt idx="29">
                  <c:v>7.959580734595999</c:v>
                </c:pt>
                <c:pt idx="30">
                  <c:v>4.6054024482400022</c:v>
                </c:pt>
                <c:pt idx="31">
                  <c:v>6.7295004989079992</c:v>
                </c:pt>
                <c:pt idx="32">
                  <c:v>5.0226750692200008</c:v>
                </c:pt>
                <c:pt idx="33">
                  <c:v>5.7659391224919982</c:v>
                </c:pt>
                <c:pt idx="34">
                  <c:v>6.4572428819999974</c:v>
                </c:pt>
                <c:pt idx="35">
                  <c:v>4.4733090988799979</c:v>
                </c:pt>
                <c:pt idx="36">
                  <c:v>6.2322514875190027</c:v>
                </c:pt>
                <c:pt idx="37">
                  <c:v>8.0927313306160027</c:v>
                </c:pt>
                <c:pt idx="38">
                  <c:v>5.8892491457060041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A-438C-A287-A216F8CF8B47}"/>
            </c:ext>
          </c:extLst>
        </c:ser>
        <c:ser>
          <c:idx val="2"/>
          <c:order val="2"/>
          <c:tx>
            <c:strRef>
              <c:f>'Deals x Sector'!$O$53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Sector'!$T$53:$BF$53</c:f>
              <c:numCache>
                <c:formatCode>"$"#,##0.0</c:formatCode>
                <c:ptCount val="39"/>
                <c:pt idx="0">
                  <c:v>1.2321847750000003</c:v>
                </c:pt>
                <c:pt idx="1">
                  <c:v>1.6252336870799995</c:v>
                </c:pt>
                <c:pt idx="2">
                  <c:v>1.5155466420000001</c:v>
                </c:pt>
                <c:pt idx="3">
                  <c:v>1.308706208144</c:v>
                </c:pt>
                <c:pt idx="4">
                  <c:v>1.4042341649999996</c:v>
                </c:pt>
                <c:pt idx="5">
                  <c:v>0.98283530363099991</c:v>
                </c:pt>
                <c:pt idx="6">
                  <c:v>1.2482729572759999</c:v>
                </c:pt>
                <c:pt idx="7">
                  <c:v>0.87874823325799956</c:v>
                </c:pt>
                <c:pt idx="8">
                  <c:v>1.179321753</c:v>
                </c:pt>
                <c:pt idx="9">
                  <c:v>0.67698866332999985</c:v>
                </c:pt>
                <c:pt idx="10">
                  <c:v>1.2341400930320001</c:v>
                </c:pt>
                <c:pt idx="11">
                  <c:v>1.2009386240000002</c:v>
                </c:pt>
                <c:pt idx="12">
                  <c:v>1.8114816680899999</c:v>
                </c:pt>
                <c:pt idx="13">
                  <c:v>1.8818227670390004</c:v>
                </c:pt>
                <c:pt idx="14">
                  <c:v>2.3651261495959988</c:v>
                </c:pt>
                <c:pt idx="15">
                  <c:v>1.0890322360000002</c:v>
                </c:pt>
                <c:pt idx="16">
                  <c:v>1.062166354555</c:v>
                </c:pt>
                <c:pt idx="17">
                  <c:v>2.1822316589999993</c:v>
                </c:pt>
                <c:pt idx="18">
                  <c:v>2.8139027745580001</c:v>
                </c:pt>
                <c:pt idx="19">
                  <c:v>2.0502049018140003</c:v>
                </c:pt>
                <c:pt idx="20">
                  <c:v>2.6826806160000003</c:v>
                </c:pt>
                <c:pt idx="21">
                  <c:v>3.4243533680000002</c:v>
                </c:pt>
                <c:pt idx="22">
                  <c:v>3.6964704269999995</c:v>
                </c:pt>
                <c:pt idx="23">
                  <c:v>2.6337583710000008</c:v>
                </c:pt>
                <c:pt idx="24">
                  <c:v>8.8896763680000017</c:v>
                </c:pt>
                <c:pt idx="25">
                  <c:v>5.6672898076250009</c:v>
                </c:pt>
                <c:pt idx="26">
                  <c:v>8.4073201294430007</c:v>
                </c:pt>
                <c:pt idx="27">
                  <c:v>6.2854815343180022</c:v>
                </c:pt>
                <c:pt idx="28">
                  <c:v>7.1543044180000006</c:v>
                </c:pt>
                <c:pt idx="29">
                  <c:v>5.0346127036950001</c:v>
                </c:pt>
                <c:pt idx="30">
                  <c:v>3.0316141140239994</c:v>
                </c:pt>
                <c:pt idx="31">
                  <c:v>2.5038530212100008</c:v>
                </c:pt>
                <c:pt idx="32">
                  <c:v>1.7036129185799995</c:v>
                </c:pt>
                <c:pt idx="33">
                  <c:v>1.8524910500000005</c:v>
                </c:pt>
                <c:pt idx="34">
                  <c:v>2.4770335719999999</c:v>
                </c:pt>
                <c:pt idx="35">
                  <c:v>2.8863216350000016</c:v>
                </c:pt>
                <c:pt idx="36">
                  <c:v>2.1687384640100005</c:v>
                </c:pt>
                <c:pt idx="37">
                  <c:v>1.9873077742459995</c:v>
                </c:pt>
                <c:pt idx="38">
                  <c:v>1.9348356600000007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3A-438C-A287-A216F8CF8B47}"/>
            </c:ext>
          </c:extLst>
        </c:ser>
        <c:ser>
          <c:idx val="3"/>
          <c:order val="3"/>
          <c:tx>
            <c:strRef>
              <c:f>'Deals x Sector'!$O$54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Sector'!$T$54:$BF$54</c:f>
              <c:numCache>
                <c:formatCode>"$"#,##0.0</c:formatCode>
                <c:ptCount val="39"/>
                <c:pt idx="0">
                  <c:v>0.41435902599999996</c:v>
                </c:pt>
                <c:pt idx="1">
                  <c:v>0.36672992674999999</c:v>
                </c:pt>
                <c:pt idx="2">
                  <c:v>0.71833502110799974</c:v>
                </c:pt>
                <c:pt idx="3">
                  <c:v>0.81077582634400014</c:v>
                </c:pt>
                <c:pt idx="4">
                  <c:v>0.35140098967599998</c:v>
                </c:pt>
                <c:pt idx="5">
                  <c:v>0.48210096062799995</c:v>
                </c:pt>
                <c:pt idx="6">
                  <c:v>0.52391799265000016</c:v>
                </c:pt>
                <c:pt idx="7">
                  <c:v>0.49502766842400003</c:v>
                </c:pt>
                <c:pt idx="8">
                  <c:v>0.34120134039700006</c:v>
                </c:pt>
                <c:pt idx="9">
                  <c:v>0.313279627</c:v>
                </c:pt>
                <c:pt idx="10">
                  <c:v>0.41848157043400003</c:v>
                </c:pt>
                <c:pt idx="11">
                  <c:v>0.55289934571999988</c:v>
                </c:pt>
                <c:pt idx="12">
                  <c:v>0.3878854453490001</c:v>
                </c:pt>
                <c:pt idx="13">
                  <c:v>0.32791999459700005</c:v>
                </c:pt>
                <c:pt idx="14">
                  <c:v>0.5376072959999999</c:v>
                </c:pt>
                <c:pt idx="15">
                  <c:v>0.29074031029900005</c:v>
                </c:pt>
                <c:pt idx="16">
                  <c:v>0.79909869399999989</c:v>
                </c:pt>
                <c:pt idx="17">
                  <c:v>0.70628561006999968</c:v>
                </c:pt>
                <c:pt idx="18">
                  <c:v>0.34760240520499996</c:v>
                </c:pt>
                <c:pt idx="19">
                  <c:v>0.84948611335900026</c:v>
                </c:pt>
                <c:pt idx="20">
                  <c:v>0.61784098745999982</c:v>
                </c:pt>
                <c:pt idx="21">
                  <c:v>0.3967164997069999</c:v>
                </c:pt>
                <c:pt idx="22">
                  <c:v>0.29805298700000005</c:v>
                </c:pt>
                <c:pt idx="23">
                  <c:v>0.72037297379000009</c:v>
                </c:pt>
                <c:pt idx="24">
                  <c:v>1.0052064502950002</c:v>
                </c:pt>
                <c:pt idx="25">
                  <c:v>1.2643740119999998</c:v>
                </c:pt>
                <c:pt idx="26">
                  <c:v>0.82301250897700007</c:v>
                </c:pt>
                <c:pt idx="27">
                  <c:v>1.2065717503869999</c:v>
                </c:pt>
                <c:pt idx="28">
                  <c:v>1.3812345515379998</c:v>
                </c:pt>
                <c:pt idx="29">
                  <c:v>1.9390950788960002</c:v>
                </c:pt>
                <c:pt idx="30">
                  <c:v>0.76089638799999981</c:v>
                </c:pt>
                <c:pt idx="31">
                  <c:v>0.39723381800000002</c:v>
                </c:pt>
                <c:pt idx="32">
                  <c:v>0.36252310291999995</c:v>
                </c:pt>
                <c:pt idx="33">
                  <c:v>0.41146819956499997</c:v>
                </c:pt>
                <c:pt idx="34">
                  <c:v>0.28925306545099999</c:v>
                </c:pt>
                <c:pt idx="35">
                  <c:v>0.34262802199999998</c:v>
                </c:pt>
                <c:pt idx="36">
                  <c:v>0.23040082400000003</c:v>
                </c:pt>
                <c:pt idx="37">
                  <c:v>0.48332573312300003</c:v>
                </c:pt>
                <c:pt idx="38">
                  <c:v>0.28086656999999998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3A-438C-A287-A216F8CF8B47}"/>
            </c:ext>
          </c:extLst>
        </c:ser>
        <c:ser>
          <c:idx val="4"/>
          <c:order val="4"/>
          <c:tx>
            <c:strRef>
              <c:f>'Deals x Sector'!$O$55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Sector'!$T$55:$BF$55</c:f>
              <c:numCache>
                <c:formatCode>"$"#,##0.0</c:formatCode>
                <c:ptCount val="39"/>
                <c:pt idx="0">
                  <c:v>0.67179802410999989</c:v>
                </c:pt>
                <c:pt idx="1">
                  <c:v>0.62359671742800005</c:v>
                </c:pt>
                <c:pt idx="2">
                  <c:v>0.60081415901000002</c:v>
                </c:pt>
                <c:pt idx="3">
                  <c:v>0.94704759876200029</c:v>
                </c:pt>
                <c:pt idx="4">
                  <c:v>1.0252601115719999</c:v>
                </c:pt>
                <c:pt idx="5">
                  <c:v>0.67263675397</c:v>
                </c:pt>
                <c:pt idx="6">
                  <c:v>0.77833125238700018</c:v>
                </c:pt>
                <c:pt idx="7">
                  <c:v>0.79614207600600007</c:v>
                </c:pt>
                <c:pt idx="8">
                  <c:v>1.0868722919509999</c:v>
                </c:pt>
                <c:pt idx="9">
                  <c:v>0.93367496936499994</c:v>
                </c:pt>
                <c:pt idx="10">
                  <c:v>1.303335307</c:v>
                </c:pt>
                <c:pt idx="11">
                  <c:v>0.96379092690399992</c:v>
                </c:pt>
                <c:pt idx="12">
                  <c:v>1.5019250179929999</c:v>
                </c:pt>
                <c:pt idx="13">
                  <c:v>0.96580666429099982</c:v>
                </c:pt>
                <c:pt idx="14">
                  <c:v>1.3143152058200005</c:v>
                </c:pt>
                <c:pt idx="15">
                  <c:v>1.378265059456</c:v>
                </c:pt>
                <c:pt idx="16">
                  <c:v>1.1113820344320002</c:v>
                </c:pt>
                <c:pt idx="17">
                  <c:v>1.6204808968140003</c:v>
                </c:pt>
                <c:pt idx="18">
                  <c:v>1.3780819605860002</c:v>
                </c:pt>
                <c:pt idx="19">
                  <c:v>1.6291713094710005</c:v>
                </c:pt>
                <c:pt idx="20">
                  <c:v>3.2541940457349989</c:v>
                </c:pt>
                <c:pt idx="21">
                  <c:v>1.0302051857219998</c:v>
                </c:pt>
                <c:pt idx="22">
                  <c:v>1.8836159622940001</c:v>
                </c:pt>
                <c:pt idx="23">
                  <c:v>1.3501182685889994</c:v>
                </c:pt>
                <c:pt idx="24">
                  <c:v>2.553148338121999</c:v>
                </c:pt>
                <c:pt idx="25">
                  <c:v>3.0068276204629991</c:v>
                </c:pt>
                <c:pt idx="26">
                  <c:v>3.2106852439900009</c:v>
                </c:pt>
                <c:pt idx="27">
                  <c:v>2.430975923000001</c:v>
                </c:pt>
                <c:pt idx="28">
                  <c:v>2.9057803495129981</c:v>
                </c:pt>
                <c:pt idx="29">
                  <c:v>2.806848481796</c:v>
                </c:pt>
                <c:pt idx="30">
                  <c:v>2.355134346449999</c:v>
                </c:pt>
                <c:pt idx="31">
                  <c:v>1.5336212312099999</c:v>
                </c:pt>
                <c:pt idx="32">
                  <c:v>1.7625871443029995</c:v>
                </c:pt>
                <c:pt idx="33">
                  <c:v>1.0034909754909995</c:v>
                </c:pt>
                <c:pt idx="34">
                  <c:v>1.9702038099999992</c:v>
                </c:pt>
                <c:pt idx="35">
                  <c:v>2.2365672719089988</c:v>
                </c:pt>
                <c:pt idx="36">
                  <c:v>2.4779224878950008</c:v>
                </c:pt>
                <c:pt idx="37">
                  <c:v>1.9031318779640001</c:v>
                </c:pt>
                <c:pt idx="38">
                  <c:v>1.6069880970000001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3A-438C-A287-A216F8CF8B47}"/>
            </c:ext>
          </c:extLst>
        </c:ser>
        <c:ser>
          <c:idx val="5"/>
          <c:order val="5"/>
          <c:tx>
            <c:strRef>
              <c:f>'Deals x Sector'!$O$56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Sector'!$T$56:$BF$56</c:f>
              <c:numCache>
                <c:formatCode>"$"#,##0.0</c:formatCode>
                <c:ptCount val="39"/>
                <c:pt idx="0">
                  <c:v>0.93750748100000003</c:v>
                </c:pt>
                <c:pt idx="1">
                  <c:v>1.2261864484329994</c:v>
                </c:pt>
                <c:pt idx="2">
                  <c:v>1.4604049572430005</c:v>
                </c:pt>
                <c:pt idx="3">
                  <c:v>1.1959875269999993</c:v>
                </c:pt>
                <c:pt idx="4">
                  <c:v>1.2199875862540004</c:v>
                </c:pt>
                <c:pt idx="5">
                  <c:v>1.3078944088079998</c:v>
                </c:pt>
                <c:pt idx="6">
                  <c:v>1.1578166165900008</c:v>
                </c:pt>
                <c:pt idx="7">
                  <c:v>1.4889509927350006</c:v>
                </c:pt>
                <c:pt idx="8">
                  <c:v>0.99014797986600034</c:v>
                </c:pt>
                <c:pt idx="9">
                  <c:v>2.1095239700840005</c:v>
                </c:pt>
                <c:pt idx="10">
                  <c:v>1.5284387806790007</c:v>
                </c:pt>
                <c:pt idx="11">
                  <c:v>0.91740001206700006</c:v>
                </c:pt>
                <c:pt idx="12">
                  <c:v>2.0120378570850006</c:v>
                </c:pt>
                <c:pt idx="13">
                  <c:v>1.8625045035090009</c:v>
                </c:pt>
                <c:pt idx="14">
                  <c:v>2.5888852046340003</c:v>
                </c:pt>
                <c:pt idx="15">
                  <c:v>1.9325574190729997</c:v>
                </c:pt>
                <c:pt idx="16">
                  <c:v>2.2378448707450018</c:v>
                </c:pt>
                <c:pt idx="17">
                  <c:v>3.4100042298369999</c:v>
                </c:pt>
                <c:pt idx="18">
                  <c:v>2.3156860054989998</c:v>
                </c:pt>
                <c:pt idx="19">
                  <c:v>2.260026764</c:v>
                </c:pt>
                <c:pt idx="20">
                  <c:v>2.3899814674020003</c:v>
                </c:pt>
                <c:pt idx="21">
                  <c:v>2.9732837753449988</c:v>
                </c:pt>
                <c:pt idx="22">
                  <c:v>3.8050127167100012</c:v>
                </c:pt>
                <c:pt idx="23">
                  <c:v>3.8459711809990003</c:v>
                </c:pt>
                <c:pt idx="24">
                  <c:v>8.2588940900789982</c:v>
                </c:pt>
                <c:pt idx="25">
                  <c:v>7.9265912431920009</c:v>
                </c:pt>
                <c:pt idx="26">
                  <c:v>7.3131653128070049</c:v>
                </c:pt>
                <c:pt idx="27">
                  <c:v>7.3252755696290004</c:v>
                </c:pt>
                <c:pt idx="28">
                  <c:v>6.3932128092760019</c:v>
                </c:pt>
                <c:pt idx="29">
                  <c:v>8.9148393587450006</c:v>
                </c:pt>
                <c:pt idx="30">
                  <c:v>2.9216426769969996</c:v>
                </c:pt>
                <c:pt idx="31">
                  <c:v>2.9796070658970009</c:v>
                </c:pt>
                <c:pt idx="32">
                  <c:v>3.3912862016879988</c:v>
                </c:pt>
                <c:pt idx="33">
                  <c:v>3.5540688609999989</c:v>
                </c:pt>
                <c:pt idx="34">
                  <c:v>2.2375737757549992</c:v>
                </c:pt>
                <c:pt idx="35">
                  <c:v>3.7458913402909997</c:v>
                </c:pt>
                <c:pt idx="36">
                  <c:v>3.4407768431049983</c:v>
                </c:pt>
                <c:pt idx="37">
                  <c:v>3.1212629572810004</c:v>
                </c:pt>
                <c:pt idx="38">
                  <c:v>3.6315122839999998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3A-438C-A287-A216F8CF8B47}"/>
            </c:ext>
          </c:extLst>
        </c:ser>
        <c:ser>
          <c:idx val="6"/>
          <c:order val="6"/>
          <c:tx>
            <c:strRef>
              <c:f>'Deals x Sector'!$O$57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Sector'!$T$57:$BF$57</c:f>
              <c:numCache>
                <c:formatCode>"$"#,##0.0</c:formatCode>
                <c:ptCount val="39"/>
                <c:pt idx="0">
                  <c:v>1.069997969281</c:v>
                </c:pt>
                <c:pt idx="1">
                  <c:v>1.1363487539699999</c:v>
                </c:pt>
                <c:pt idx="2">
                  <c:v>1.0813300721529997</c:v>
                </c:pt>
                <c:pt idx="3">
                  <c:v>1.2979464832650001</c:v>
                </c:pt>
                <c:pt idx="4">
                  <c:v>0.97605361438900029</c:v>
                </c:pt>
                <c:pt idx="5">
                  <c:v>0.89941962853199986</c:v>
                </c:pt>
                <c:pt idx="6">
                  <c:v>1.2469040240929992</c:v>
                </c:pt>
                <c:pt idx="7">
                  <c:v>0.6521759715790002</c:v>
                </c:pt>
                <c:pt idx="8">
                  <c:v>1.4255938935900001</c:v>
                </c:pt>
                <c:pt idx="9">
                  <c:v>1.5601295515269995</c:v>
                </c:pt>
                <c:pt idx="10">
                  <c:v>1.2881101049999995</c:v>
                </c:pt>
                <c:pt idx="11">
                  <c:v>1.1010534269400005</c:v>
                </c:pt>
                <c:pt idx="12">
                  <c:v>1.5349425236980003</c:v>
                </c:pt>
                <c:pt idx="13">
                  <c:v>1.3318550917869996</c:v>
                </c:pt>
                <c:pt idx="14">
                  <c:v>1.8169478758349999</c:v>
                </c:pt>
                <c:pt idx="15">
                  <c:v>1.527277821999999</c:v>
                </c:pt>
                <c:pt idx="16">
                  <c:v>1.6073757618659996</c:v>
                </c:pt>
                <c:pt idx="17">
                  <c:v>1.5871171777010002</c:v>
                </c:pt>
                <c:pt idx="18">
                  <c:v>1.2720905626639987</c:v>
                </c:pt>
                <c:pt idx="19">
                  <c:v>1.3767526853629999</c:v>
                </c:pt>
                <c:pt idx="20">
                  <c:v>2.0796947403510009</c:v>
                </c:pt>
                <c:pt idx="21">
                  <c:v>1.7455432271940001</c:v>
                </c:pt>
                <c:pt idx="22">
                  <c:v>2.1127681181300004</c:v>
                </c:pt>
                <c:pt idx="23">
                  <c:v>2.3491764682539999</c:v>
                </c:pt>
                <c:pt idx="24">
                  <c:v>2.0922617542039985</c:v>
                </c:pt>
                <c:pt idx="25">
                  <c:v>2.5790881524549998</c:v>
                </c:pt>
                <c:pt idx="26">
                  <c:v>2.9856918775799999</c:v>
                </c:pt>
                <c:pt idx="27">
                  <c:v>2.145279843296001</c:v>
                </c:pt>
                <c:pt idx="28">
                  <c:v>2.0829666386699999</c:v>
                </c:pt>
                <c:pt idx="29">
                  <c:v>1.8487668313159993</c:v>
                </c:pt>
                <c:pt idx="30">
                  <c:v>1.8647584873730003</c:v>
                </c:pt>
                <c:pt idx="31">
                  <c:v>1.9421157069999995</c:v>
                </c:pt>
                <c:pt idx="32">
                  <c:v>1.4910631250009996</c:v>
                </c:pt>
                <c:pt idx="33">
                  <c:v>1.9654714418460004</c:v>
                </c:pt>
                <c:pt idx="34">
                  <c:v>1.8795841568199991</c:v>
                </c:pt>
                <c:pt idx="35">
                  <c:v>1.7019099431319986</c:v>
                </c:pt>
                <c:pt idx="36">
                  <c:v>1.9893804892000002</c:v>
                </c:pt>
                <c:pt idx="37">
                  <c:v>2.2264892397399989</c:v>
                </c:pt>
                <c:pt idx="38">
                  <c:v>1.7206571890000002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3A-438C-A287-A216F8CF8B47}"/>
            </c:ext>
          </c:extLst>
        </c:ser>
        <c:ser>
          <c:idx val="7"/>
          <c:order val="7"/>
          <c:tx>
            <c:strRef>
              <c:f>'Deals x Sector'!$O$58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Sector'!$T$58:$BF$58</c:f>
              <c:numCache>
                <c:formatCode>"$"#,##0.0</c:formatCode>
                <c:ptCount val="39"/>
                <c:pt idx="0">
                  <c:v>0.51253998992800009</c:v>
                </c:pt>
                <c:pt idx="1">
                  <c:v>0.38441469500000003</c:v>
                </c:pt>
                <c:pt idx="2">
                  <c:v>0.23618903799999996</c:v>
                </c:pt>
                <c:pt idx="3">
                  <c:v>0.25678839217300004</c:v>
                </c:pt>
                <c:pt idx="4">
                  <c:v>0.30713867399999994</c:v>
                </c:pt>
                <c:pt idx="5">
                  <c:v>0.25431863153000001</c:v>
                </c:pt>
                <c:pt idx="6">
                  <c:v>0.22022326599999997</c:v>
                </c:pt>
                <c:pt idx="7">
                  <c:v>9.5433542999999982E-2</c:v>
                </c:pt>
                <c:pt idx="8">
                  <c:v>0.242795040765</c:v>
                </c:pt>
                <c:pt idx="9">
                  <c:v>0.11701811700000002</c:v>
                </c:pt>
                <c:pt idx="10">
                  <c:v>0.103459915</c:v>
                </c:pt>
                <c:pt idx="11">
                  <c:v>0.16037018400000003</c:v>
                </c:pt>
                <c:pt idx="12">
                  <c:v>0.32044304500000004</c:v>
                </c:pt>
                <c:pt idx="13">
                  <c:v>0.29829109871800008</c:v>
                </c:pt>
                <c:pt idx="14">
                  <c:v>0.13751323099999999</c:v>
                </c:pt>
                <c:pt idx="15">
                  <c:v>0.18394101399999999</c:v>
                </c:pt>
                <c:pt idx="16">
                  <c:v>0.14271325400000001</c:v>
                </c:pt>
                <c:pt idx="17">
                  <c:v>0.23125968099999994</c:v>
                </c:pt>
                <c:pt idx="18">
                  <c:v>0.40244451837</c:v>
                </c:pt>
                <c:pt idx="19">
                  <c:v>0.40062103099999996</c:v>
                </c:pt>
                <c:pt idx="20">
                  <c:v>0.36950406205100006</c:v>
                </c:pt>
                <c:pt idx="21">
                  <c:v>0.16193206778299996</c:v>
                </c:pt>
                <c:pt idx="22">
                  <c:v>0.30155516899999996</c:v>
                </c:pt>
                <c:pt idx="23">
                  <c:v>0.86154315993499997</c:v>
                </c:pt>
                <c:pt idx="24">
                  <c:v>0.45537202170300001</c:v>
                </c:pt>
                <c:pt idx="25">
                  <c:v>1.0980370399999999</c:v>
                </c:pt>
                <c:pt idx="26">
                  <c:v>1.1130258639999999</c:v>
                </c:pt>
                <c:pt idx="27">
                  <c:v>2.9684372830300005</c:v>
                </c:pt>
                <c:pt idx="28">
                  <c:v>1.8765490777430005</c:v>
                </c:pt>
                <c:pt idx="29">
                  <c:v>1.5195021989999999</c:v>
                </c:pt>
                <c:pt idx="30">
                  <c:v>2.0862332649999997</c:v>
                </c:pt>
                <c:pt idx="31">
                  <c:v>1.5882562490000001</c:v>
                </c:pt>
                <c:pt idx="32">
                  <c:v>0.63065792899999995</c:v>
                </c:pt>
                <c:pt idx="33">
                  <c:v>1.2639467930000001</c:v>
                </c:pt>
                <c:pt idx="34">
                  <c:v>1.0555970396960004</c:v>
                </c:pt>
                <c:pt idx="35">
                  <c:v>0.82799014171999985</c:v>
                </c:pt>
                <c:pt idx="36">
                  <c:v>0.95467712299999985</c:v>
                </c:pt>
                <c:pt idx="37">
                  <c:v>1.3226602769999998</c:v>
                </c:pt>
                <c:pt idx="38">
                  <c:v>0.85758601599999995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3A-438C-A287-A216F8CF8B47}"/>
            </c:ext>
          </c:extLst>
        </c:ser>
        <c:ser>
          <c:idx val="8"/>
          <c:order val="8"/>
          <c:tx>
            <c:strRef>
              <c:f>'Deals x Sector'!$O$59</c:f>
              <c:strCache>
                <c:ptCount val="1"/>
                <c:pt idx="0">
                  <c:v>B2C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Sector'!$T$59:$BF$59</c:f>
              <c:numCache>
                <c:formatCode>"$"#,##0.0</c:formatCode>
                <c:ptCount val="39"/>
                <c:pt idx="0">
                  <c:v>2.1931142957619976</c:v>
                </c:pt>
                <c:pt idx="1">
                  <c:v>2.2875607255820003</c:v>
                </c:pt>
                <c:pt idx="2">
                  <c:v>1.935289024565999</c:v>
                </c:pt>
                <c:pt idx="3">
                  <c:v>3.6581421076999963</c:v>
                </c:pt>
                <c:pt idx="4">
                  <c:v>1.8014580368619988</c:v>
                </c:pt>
                <c:pt idx="5">
                  <c:v>1.7590248983810004</c:v>
                </c:pt>
                <c:pt idx="6">
                  <c:v>1.7168972847320008</c:v>
                </c:pt>
                <c:pt idx="7">
                  <c:v>1.9008000359160002</c:v>
                </c:pt>
                <c:pt idx="8">
                  <c:v>2.4632646370509992</c:v>
                </c:pt>
                <c:pt idx="9">
                  <c:v>3.5716568359999967</c:v>
                </c:pt>
                <c:pt idx="10">
                  <c:v>3.0442536053250011</c:v>
                </c:pt>
                <c:pt idx="11">
                  <c:v>2.6500682755249998</c:v>
                </c:pt>
                <c:pt idx="12">
                  <c:v>2.725181399685999</c:v>
                </c:pt>
                <c:pt idx="13">
                  <c:v>3.3655267763389993</c:v>
                </c:pt>
                <c:pt idx="14">
                  <c:v>5.4354319545510039</c:v>
                </c:pt>
                <c:pt idx="15">
                  <c:v>17.544762538061999</c:v>
                </c:pt>
                <c:pt idx="16">
                  <c:v>4.1053083398069985</c:v>
                </c:pt>
                <c:pt idx="17">
                  <c:v>3.9369185172389978</c:v>
                </c:pt>
                <c:pt idx="18">
                  <c:v>5.6856639016340029</c:v>
                </c:pt>
                <c:pt idx="19">
                  <c:v>2.9329529792270024</c:v>
                </c:pt>
                <c:pt idx="20">
                  <c:v>4.091974853364003</c:v>
                </c:pt>
                <c:pt idx="21">
                  <c:v>3.3858873037059998</c:v>
                </c:pt>
                <c:pt idx="22">
                  <c:v>4.3054347697460056</c:v>
                </c:pt>
                <c:pt idx="23">
                  <c:v>3.5097536196069985</c:v>
                </c:pt>
                <c:pt idx="24">
                  <c:v>5.9813987987769996</c:v>
                </c:pt>
                <c:pt idx="25">
                  <c:v>6.6611763657130014</c:v>
                </c:pt>
                <c:pt idx="26">
                  <c:v>7.7756837769290001</c:v>
                </c:pt>
                <c:pt idx="27">
                  <c:v>7.5228384702180087</c:v>
                </c:pt>
                <c:pt idx="28">
                  <c:v>7.8675500053020038</c:v>
                </c:pt>
                <c:pt idx="29">
                  <c:v>4.9485097889009975</c:v>
                </c:pt>
                <c:pt idx="30">
                  <c:v>3.884301287664</c:v>
                </c:pt>
                <c:pt idx="31">
                  <c:v>2.4242093491169991</c:v>
                </c:pt>
                <c:pt idx="32">
                  <c:v>3.0329187371199988</c:v>
                </c:pt>
                <c:pt idx="33">
                  <c:v>1.923840813497</c:v>
                </c:pt>
                <c:pt idx="34">
                  <c:v>1.8623949421030002</c:v>
                </c:pt>
                <c:pt idx="35">
                  <c:v>2.0556953304859999</c:v>
                </c:pt>
                <c:pt idx="36">
                  <c:v>2.9349224052959997</c:v>
                </c:pt>
                <c:pt idx="37">
                  <c:v>3.3547918308280003</c:v>
                </c:pt>
                <c:pt idx="38">
                  <c:v>1.7750484639999997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3A-438C-A287-A216F8CF8B47}"/>
            </c:ext>
          </c:extLst>
        </c:ser>
        <c:ser>
          <c:idx val="9"/>
          <c:order val="9"/>
          <c:tx>
            <c:strRef>
              <c:f>'Deals x Sector'!$O$60</c:f>
              <c:strCache>
                <c:ptCount val="1"/>
                <c:pt idx="0">
                  <c:v>B2B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Sector'!$T$60:$BF$60</c:f>
              <c:numCache>
                <c:formatCode>"$"#,##0.0</c:formatCode>
                <c:ptCount val="39"/>
                <c:pt idx="0">
                  <c:v>2.4019979121480004</c:v>
                </c:pt>
                <c:pt idx="1">
                  <c:v>2.705452022037</c:v>
                </c:pt>
                <c:pt idx="2">
                  <c:v>3.2357923618440001</c:v>
                </c:pt>
                <c:pt idx="3">
                  <c:v>2.6875086622390008</c:v>
                </c:pt>
                <c:pt idx="4">
                  <c:v>2.3890031180640006</c:v>
                </c:pt>
                <c:pt idx="5">
                  <c:v>2.0636483384099997</c:v>
                </c:pt>
                <c:pt idx="6">
                  <c:v>1.6551347151740006</c:v>
                </c:pt>
                <c:pt idx="7">
                  <c:v>1.9508889117730004</c:v>
                </c:pt>
                <c:pt idx="8">
                  <c:v>2.3014791546749991</c:v>
                </c:pt>
                <c:pt idx="9">
                  <c:v>2.070682768594001</c:v>
                </c:pt>
                <c:pt idx="10">
                  <c:v>3.8085683252430043</c:v>
                </c:pt>
                <c:pt idx="11">
                  <c:v>2.4235437520340004</c:v>
                </c:pt>
                <c:pt idx="12">
                  <c:v>3.0594897482279984</c:v>
                </c:pt>
                <c:pt idx="13">
                  <c:v>2.4269061302630002</c:v>
                </c:pt>
                <c:pt idx="14">
                  <c:v>3.7157153338250004</c:v>
                </c:pt>
                <c:pt idx="15">
                  <c:v>4.3655380844949976</c:v>
                </c:pt>
                <c:pt idx="16">
                  <c:v>9.2853969538330041</c:v>
                </c:pt>
                <c:pt idx="17">
                  <c:v>3.5776915924739998</c:v>
                </c:pt>
                <c:pt idx="18">
                  <c:v>3.6456468845619994</c:v>
                </c:pt>
                <c:pt idx="19">
                  <c:v>4.4518777963159968</c:v>
                </c:pt>
                <c:pt idx="20">
                  <c:v>3.7656943295580003</c:v>
                </c:pt>
                <c:pt idx="21">
                  <c:v>2.8608298854560004</c:v>
                </c:pt>
                <c:pt idx="22">
                  <c:v>5.2788038434810023</c:v>
                </c:pt>
                <c:pt idx="23">
                  <c:v>4.9047958060010028</c:v>
                </c:pt>
                <c:pt idx="24">
                  <c:v>6.1206656147960032</c:v>
                </c:pt>
                <c:pt idx="25">
                  <c:v>12.136198438293004</c:v>
                </c:pt>
                <c:pt idx="26">
                  <c:v>8.5531660009429995</c:v>
                </c:pt>
                <c:pt idx="27">
                  <c:v>15.287505142301995</c:v>
                </c:pt>
                <c:pt idx="28">
                  <c:v>7.7674060576170021</c:v>
                </c:pt>
                <c:pt idx="29">
                  <c:v>10.961463289097997</c:v>
                </c:pt>
                <c:pt idx="30">
                  <c:v>6.501313096269004</c:v>
                </c:pt>
                <c:pt idx="31">
                  <c:v>5.9327942919619954</c:v>
                </c:pt>
                <c:pt idx="32">
                  <c:v>5.2841244174219977</c:v>
                </c:pt>
                <c:pt idx="33">
                  <c:v>4.690111997962001</c:v>
                </c:pt>
                <c:pt idx="34">
                  <c:v>5.5984514481190013</c:v>
                </c:pt>
                <c:pt idx="35">
                  <c:v>7.1018310670640039</c:v>
                </c:pt>
                <c:pt idx="36">
                  <c:v>5.7435292386119992</c:v>
                </c:pt>
                <c:pt idx="37">
                  <c:v>8.656078575445008</c:v>
                </c:pt>
                <c:pt idx="38">
                  <c:v>5.715500197294995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03A-438C-A287-A216F8CF8B47}"/>
            </c:ext>
          </c:extLst>
        </c:ser>
        <c:ser>
          <c:idx val="10"/>
          <c:order val="10"/>
          <c:tx>
            <c:strRef>
              <c:f>'Deals x Sector'!$O$61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Sector'!$T$61:$BF$61</c:f>
              <c:numCache>
                <c:formatCode>"$"#,##0.0</c:formatCode>
                <c:ptCount val="39"/>
                <c:pt idx="0">
                  <c:v>0.85639943400000007</c:v>
                </c:pt>
                <c:pt idx="1">
                  <c:v>0.15221068100000001</c:v>
                </c:pt>
                <c:pt idx="2">
                  <c:v>0.60378898599999986</c:v>
                </c:pt>
                <c:pt idx="3">
                  <c:v>0.29734078600000002</c:v>
                </c:pt>
                <c:pt idx="4">
                  <c:v>1.2068174729999999</c:v>
                </c:pt>
                <c:pt idx="5">
                  <c:v>1.3044160490000003</c:v>
                </c:pt>
                <c:pt idx="6">
                  <c:v>0.60070185399999987</c:v>
                </c:pt>
                <c:pt idx="7">
                  <c:v>0.17670846261999998</c:v>
                </c:pt>
                <c:pt idx="8">
                  <c:v>0.55511946499999998</c:v>
                </c:pt>
                <c:pt idx="9">
                  <c:v>0.6040130090000001</c:v>
                </c:pt>
                <c:pt idx="10">
                  <c:v>0.99135570900000014</c:v>
                </c:pt>
                <c:pt idx="11">
                  <c:v>0.7785678330000001</c:v>
                </c:pt>
                <c:pt idx="12">
                  <c:v>3.3818914859999984</c:v>
                </c:pt>
                <c:pt idx="13">
                  <c:v>2.7934924519999988</c:v>
                </c:pt>
                <c:pt idx="14">
                  <c:v>1.847131568</c:v>
                </c:pt>
                <c:pt idx="15">
                  <c:v>1.1259967049999999</c:v>
                </c:pt>
                <c:pt idx="16">
                  <c:v>2.7983252279999995</c:v>
                </c:pt>
                <c:pt idx="17">
                  <c:v>2.6201029818670003</c:v>
                </c:pt>
                <c:pt idx="18">
                  <c:v>1.6494314569999997</c:v>
                </c:pt>
                <c:pt idx="19">
                  <c:v>2.5219211389230005</c:v>
                </c:pt>
                <c:pt idx="20">
                  <c:v>1.0102273749999999</c:v>
                </c:pt>
                <c:pt idx="21">
                  <c:v>3.7255588289999997</c:v>
                </c:pt>
                <c:pt idx="22">
                  <c:v>3.6356911852889997</c:v>
                </c:pt>
                <c:pt idx="23">
                  <c:v>0.77368096900000005</c:v>
                </c:pt>
                <c:pt idx="24">
                  <c:v>4.4162505800000007</c:v>
                </c:pt>
                <c:pt idx="25">
                  <c:v>3.2863619539999998</c:v>
                </c:pt>
                <c:pt idx="26">
                  <c:v>3.496787678</c:v>
                </c:pt>
                <c:pt idx="27">
                  <c:v>2.3060606589999999</c:v>
                </c:pt>
                <c:pt idx="28">
                  <c:v>0.87481045062999985</c:v>
                </c:pt>
                <c:pt idx="29">
                  <c:v>2.1951284639999997</c:v>
                </c:pt>
                <c:pt idx="30">
                  <c:v>0.62201813199999989</c:v>
                </c:pt>
                <c:pt idx="31">
                  <c:v>0.65240167100000002</c:v>
                </c:pt>
                <c:pt idx="32">
                  <c:v>1.0421285930000002</c:v>
                </c:pt>
                <c:pt idx="33">
                  <c:v>0.58387747499999998</c:v>
                </c:pt>
                <c:pt idx="34">
                  <c:v>0.30909642000000004</c:v>
                </c:pt>
                <c:pt idx="35">
                  <c:v>0.43567886600000005</c:v>
                </c:pt>
                <c:pt idx="36">
                  <c:v>0.64742738499999997</c:v>
                </c:pt>
                <c:pt idx="37">
                  <c:v>0.35445556800000005</c:v>
                </c:pt>
                <c:pt idx="38">
                  <c:v>0.46491079900000004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3A-438C-A287-A216F8CF8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3011912623825246"/>
          <c:y val="3.015075376884422E-2"/>
          <c:w val="0.16169088138176277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1895995615E-2"/>
          <c:y val="2.3004694835680753E-2"/>
          <c:w val="0.911435281116176"/>
          <c:h val="0.7218972003499563"/>
        </c:manualLayout>
      </c:layout>
      <c:lineChart>
        <c:grouping val="standard"/>
        <c:varyColors val="0"/>
        <c:ser>
          <c:idx val="0"/>
          <c:order val="0"/>
          <c:tx>
            <c:strRef>
              <c:f>'Sector -  Life Sciences'!$P$38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CDAB-4E4F-8183-4F16CC05BFC4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DAB-4E4F-8183-4F16CC05BFC4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AB-4E4F-8183-4F16CC05BFC4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DAB-4E4F-8183-4F16CC05BF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AB-4E4F-8183-4F16CC05BF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B-4E4F-8183-4F16CC05BF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AB-4E4F-8183-4F16CC05BF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AB-4E4F-8183-4F16CC05BF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B-4E4F-8183-4F16CC05B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 Life Sciences'!$U$37:$AA$37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 formatCode="0\*">
                  <c:v>2024</c:v>
                </c:pt>
              </c:numCache>
            </c:numRef>
          </c:cat>
          <c:val>
            <c:numRef>
              <c:f>'Sector -  Life Sciences'!$U$38:$AA$38</c:f>
              <c:numCache>
                <c:formatCode>"$"#,##0.0</c:formatCode>
                <c:ptCount val="7"/>
                <c:pt idx="0">
                  <c:v>20</c:v>
                </c:pt>
                <c:pt idx="1">
                  <c:v>16.950001</c:v>
                </c:pt>
                <c:pt idx="2">
                  <c:v>21.2861005</c:v>
                </c:pt>
                <c:pt idx="3">
                  <c:v>27.999998999999999</c:v>
                </c:pt>
                <c:pt idx="4">
                  <c:v>28.250000999999997</c:v>
                </c:pt>
                <c:pt idx="5">
                  <c:v>27.000001000000001</c:v>
                </c:pt>
                <c:pt idx="6">
                  <c:v>36.000013000000003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AB-4E4F-8183-4F16CC05BFC4}"/>
            </c:ext>
          </c:extLst>
        </c:ser>
        <c:ser>
          <c:idx val="1"/>
          <c:order val="1"/>
          <c:tx>
            <c:strRef>
              <c:f>'Sector -  Life Sciences'!$P$39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AB-4E4F-8183-4F16CC05BF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C-CDAB-4E4F-8183-4F16CC05BF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D-CDAB-4E4F-8183-4F16CC05BFC4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CDAB-4E4F-8183-4F16CC05BF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0-CDAB-4E4F-8183-4F16CC05BF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AB-4E4F-8183-4F16CC05BF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AB-4E4F-8183-4F16CC05BF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AB-4E4F-8183-4F16CC05BF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AB-4E4F-8183-4F16CC05BF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AB-4E4F-8183-4F16CC05B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 Life Sciences'!$U$37:$AA$37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 formatCode="0\*">
                  <c:v>2024</c:v>
                </c:pt>
              </c:numCache>
            </c:numRef>
          </c:cat>
          <c:val>
            <c:numRef>
              <c:f>'Sector -  Life Sciences'!$U$39:$AA$39</c:f>
              <c:numCache>
                <c:formatCode>"$"#,##0.0</c:formatCode>
                <c:ptCount val="7"/>
                <c:pt idx="0">
                  <c:v>78.456577145456009</c:v>
                </c:pt>
                <c:pt idx="1">
                  <c:v>67.586776769979792</c:v>
                </c:pt>
                <c:pt idx="2">
                  <c:v>99.831125375442454</c:v>
                </c:pt>
                <c:pt idx="3">
                  <c:v>102.9166591247275</c:v>
                </c:pt>
                <c:pt idx="4">
                  <c:v>119.72053684063434</c:v>
                </c:pt>
                <c:pt idx="5">
                  <c:v>81.080822769893715</c:v>
                </c:pt>
                <c:pt idx="6">
                  <c:v>114.81219777367204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AB-4E4F-8183-4F16CC05BFC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44339733672811"/>
          <c:y val="0.92382287155446918"/>
          <c:w val="0.48711290120980677"/>
          <c:h val="7.617712844553074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173282800230882E-2"/>
          <c:y val="2.1795713035870499E-2"/>
          <c:w val="0.94082671719976907"/>
          <c:h val="0.71026334208223962"/>
        </c:manualLayout>
      </c:layout>
      <c:lineChart>
        <c:grouping val="standard"/>
        <c:varyColors val="0"/>
        <c:ser>
          <c:idx val="0"/>
          <c:order val="0"/>
          <c:tx>
            <c:strRef>
              <c:f>'Sector -  Life Sciences'!$B$38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54CE-40E6-8503-3856C9543604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4CE-40E6-8503-3856C9543604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CE-40E6-8503-3856C9543604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4CE-40E6-8503-3856C954360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E-40E6-8503-3856C95436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CE-40E6-8503-3856C95436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CE-40E6-8503-3856C95436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CE-40E6-8503-3856C95436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E-40E6-8503-3856C9543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 Life Sciences'!$G$37:$M$37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 formatCode="0\*">
                  <c:v>2024</c:v>
                </c:pt>
              </c:numCache>
            </c:numRef>
          </c:cat>
          <c:val>
            <c:numRef>
              <c:f>'Sector -  Life Sciences'!$G$38:$M$38</c:f>
              <c:numCache>
                <c:formatCode>"$"#,##0.0</c:formatCode>
                <c:ptCount val="7"/>
                <c:pt idx="0">
                  <c:v>4.8</c:v>
                </c:pt>
                <c:pt idx="1">
                  <c:v>3.83</c:v>
                </c:pt>
                <c:pt idx="2">
                  <c:v>5</c:v>
                </c:pt>
                <c:pt idx="3">
                  <c:v>5.6973269999999996</c:v>
                </c:pt>
                <c:pt idx="4">
                  <c:v>5.0000010000000001</c:v>
                </c:pt>
                <c:pt idx="5">
                  <c:v>4.7721824999999995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CE-40E6-8503-3856C9543604}"/>
            </c:ext>
          </c:extLst>
        </c:ser>
        <c:ser>
          <c:idx val="1"/>
          <c:order val="1"/>
          <c:tx>
            <c:strRef>
              <c:f>'Sector -  Life Sciences'!$B$39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4CE-40E6-8503-3856C95436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C-54CE-40E6-8503-3856C95436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D-54CE-40E6-8503-3856C9543604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54CE-40E6-8503-3856C95436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0-54CE-40E6-8503-3856C954360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CE-40E6-8503-3856C95436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CE-40E6-8503-3856C95436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CE-40E6-8503-3856C95436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CE-40E6-8503-3856C95436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CE-40E6-8503-3856C9543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 Life Sciences'!$G$37:$M$37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 formatCode="0\*">
                  <c:v>2024</c:v>
                </c:pt>
              </c:numCache>
            </c:numRef>
          </c:cat>
          <c:val>
            <c:numRef>
              <c:f>'Sector -  Life Sciences'!$G$39:$M$39</c:f>
              <c:numCache>
                <c:formatCode>"$"#,##0.0</c:formatCode>
                <c:ptCount val="7"/>
                <c:pt idx="0">
                  <c:v>17.079220018805209</c:v>
                </c:pt>
                <c:pt idx="1">
                  <c:v>14.806204478669411</c:v>
                </c:pt>
                <c:pt idx="2">
                  <c:v>20.775909635466</c:v>
                </c:pt>
                <c:pt idx="3">
                  <c:v>23.457673008697952</c:v>
                </c:pt>
                <c:pt idx="4">
                  <c:v>22.448012968130165</c:v>
                </c:pt>
                <c:pt idx="5">
                  <c:v>19.450289717410893</c:v>
                </c:pt>
                <c:pt idx="6">
                  <c:v>26.245803435243623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CE-40E6-8503-3856C954360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71205161854765"/>
          <c:y val="0.92291601049868766"/>
          <c:w val="0.48657589676290464"/>
          <c:h val="7.708398950131231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 Life Sciences'!$B$71</c:f>
              <c:strCache>
                <c:ptCount val="1"/>
                <c:pt idx="0">
                  <c:v>Deal value ($B)</c:v>
                </c:pt>
              </c:strCache>
            </c:strRef>
          </c:tx>
          <c:invertIfNegative val="0"/>
          <c:cat>
            <c:multiLvlStrRef>
              <c:f>'Sector -  Life Sciences'!$C$69:$AC$70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2024*</c:v>
                  </c:pt>
                </c:lvl>
              </c:multiLvlStrCache>
            </c:multiLvlStrRef>
          </c:cat>
          <c:val>
            <c:numRef>
              <c:f>'Sector -  Life Sciences'!$C$71:$AC$71</c:f>
              <c:numCache>
                <c:formatCode>"$"#,##0.0</c:formatCode>
                <c:ptCount val="27"/>
                <c:pt idx="0">
                  <c:v>0.68244732490999993</c:v>
                </c:pt>
                <c:pt idx="1">
                  <c:v>1.6565580289999993</c:v>
                </c:pt>
                <c:pt idx="2">
                  <c:v>1.4542467079999999</c:v>
                </c:pt>
                <c:pt idx="3">
                  <c:v>1.1067118850540001</c:v>
                </c:pt>
                <c:pt idx="4">
                  <c:v>1.6823314690000002</c:v>
                </c:pt>
                <c:pt idx="5">
                  <c:v>1.7581442838319996</c:v>
                </c:pt>
                <c:pt idx="6">
                  <c:v>1.4526994212039992</c:v>
                </c:pt>
                <c:pt idx="7">
                  <c:v>1.0837164995719999</c:v>
                </c:pt>
                <c:pt idx="8">
                  <c:v>2.2431214244620006</c:v>
                </c:pt>
                <c:pt idx="9">
                  <c:v>1.6543048848039992</c:v>
                </c:pt>
                <c:pt idx="10">
                  <c:v>1.4116917740000001</c:v>
                </c:pt>
                <c:pt idx="11">
                  <c:v>1.8917006204749991</c:v>
                </c:pt>
                <c:pt idx="12">
                  <c:v>2.6584686389999992</c:v>
                </c:pt>
                <c:pt idx="13">
                  <c:v>3.5591602179999997</c:v>
                </c:pt>
                <c:pt idx="14">
                  <c:v>3.2642178623039984</c:v>
                </c:pt>
                <c:pt idx="15">
                  <c:v>6.4461173657800011</c:v>
                </c:pt>
                <c:pt idx="16">
                  <c:v>3.6341778117399994</c:v>
                </c:pt>
                <c:pt idx="17">
                  <c:v>3.9216591617959984</c:v>
                </c:pt>
                <c:pt idx="18">
                  <c:v>1.5360211809999988</c:v>
                </c:pt>
                <c:pt idx="19">
                  <c:v>2.080753568</c:v>
                </c:pt>
                <c:pt idx="20">
                  <c:v>2.1776479269999989</c:v>
                </c:pt>
                <c:pt idx="21">
                  <c:v>1.1278198940000002</c:v>
                </c:pt>
                <c:pt idx="22">
                  <c:v>2.1272027717449991</c:v>
                </c:pt>
                <c:pt idx="23">
                  <c:v>1.6233022411669997</c:v>
                </c:pt>
                <c:pt idx="24">
                  <c:v>2.0193323849999998</c:v>
                </c:pt>
                <c:pt idx="25">
                  <c:v>3.1884324181249992</c:v>
                </c:pt>
                <c:pt idx="26">
                  <c:v>1.5998285542600001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F-4B91-A298-6AD4B9A8E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 Life Sciences'!$B$72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ADFF-4B91-A298-6AD4B9A8E5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2-ADFF-4B91-A298-6AD4B9A8E5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ADFF-4B91-A298-6AD4B9A8E5E6}"/>
              </c:ext>
            </c:extLst>
          </c:dPt>
          <c:cat>
            <c:multiLvlStrRef>
              <c:f>'Sector -  Life Sciences'!$C$69:$AC$70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2024*</c:v>
                  </c:pt>
                </c:lvl>
              </c:multiLvlStrCache>
            </c:multiLvlStrRef>
          </c:cat>
          <c:val>
            <c:numRef>
              <c:f>'Sector -  Life Sciences'!$C$72:$AC$72</c:f>
              <c:numCache>
                <c:formatCode>General</c:formatCode>
                <c:ptCount val="27"/>
                <c:pt idx="0">
                  <c:v>96</c:v>
                </c:pt>
                <c:pt idx="1">
                  <c:v>105</c:v>
                </c:pt>
                <c:pt idx="2">
                  <c:v>103</c:v>
                </c:pt>
                <c:pt idx="3">
                  <c:v>97</c:v>
                </c:pt>
                <c:pt idx="4">
                  <c:v>128</c:v>
                </c:pt>
                <c:pt idx="5">
                  <c:v>112</c:v>
                </c:pt>
                <c:pt idx="6">
                  <c:v>104</c:v>
                </c:pt>
                <c:pt idx="7">
                  <c:v>98</c:v>
                </c:pt>
                <c:pt idx="8">
                  <c:v>116</c:v>
                </c:pt>
                <c:pt idx="9">
                  <c:v>117</c:v>
                </c:pt>
                <c:pt idx="10">
                  <c:v>115</c:v>
                </c:pt>
                <c:pt idx="11">
                  <c:v>91</c:v>
                </c:pt>
                <c:pt idx="12">
                  <c:v>131</c:v>
                </c:pt>
                <c:pt idx="13">
                  <c:v>151</c:v>
                </c:pt>
                <c:pt idx="14">
                  <c:v>133</c:v>
                </c:pt>
                <c:pt idx="15">
                  <c:v>159</c:v>
                </c:pt>
                <c:pt idx="16">
                  <c:v>170</c:v>
                </c:pt>
                <c:pt idx="17">
                  <c:v>140</c:v>
                </c:pt>
                <c:pt idx="18">
                  <c:v>115</c:v>
                </c:pt>
                <c:pt idx="19">
                  <c:v>96</c:v>
                </c:pt>
                <c:pt idx="20">
                  <c:v>118</c:v>
                </c:pt>
                <c:pt idx="21">
                  <c:v>106</c:v>
                </c:pt>
                <c:pt idx="22">
                  <c:v>108</c:v>
                </c:pt>
                <c:pt idx="23">
                  <c:v>100</c:v>
                </c:pt>
                <c:pt idx="24">
                  <c:v>111</c:v>
                </c:pt>
                <c:pt idx="25">
                  <c:v>123</c:v>
                </c:pt>
                <c:pt idx="2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FF-4B91-A298-6AD4B9A8E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'Sector - Cybersecurity'!$P$8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'Sector - Cybersecurity'!$T$7:$AA$7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Cybersecurity'!$T$8:$AA$8</c:f>
              <c:numCache>
                <c:formatCode>0</c:formatCode>
                <c:ptCount val="8"/>
                <c:pt idx="0">
                  <c:v>125</c:v>
                </c:pt>
                <c:pt idx="1">
                  <c:v>130</c:v>
                </c:pt>
                <c:pt idx="2">
                  <c:v>161</c:v>
                </c:pt>
                <c:pt idx="3">
                  <c:v>153</c:v>
                </c:pt>
                <c:pt idx="4">
                  <c:v>199</c:v>
                </c:pt>
                <c:pt idx="5">
                  <c:v>202</c:v>
                </c:pt>
                <c:pt idx="6">
                  <c:v>156</c:v>
                </c:pt>
                <c:pt idx="7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1-4E3A-BCF2-A1905AA5F3FD}"/>
            </c:ext>
          </c:extLst>
        </c:ser>
        <c:ser>
          <c:idx val="1"/>
          <c:order val="1"/>
          <c:tx>
            <c:strRef>
              <c:f>'Sector - Cybersecurity'!$P$9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'Sector - Cybersecurity'!$T$7:$AA$7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Cybersecurity'!$T$9:$AA$9</c:f>
              <c:numCache>
                <c:formatCode>0</c:formatCode>
                <c:ptCount val="8"/>
                <c:pt idx="0">
                  <c:v>139</c:v>
                </c:pt>
                <c:pt idx="1">
                  <c:v>155</c:v>
                </c:pt>
                <c:pt idx="2">
                  <c:v>140</c:v>
                </c:pt>
                <c:pt idx="3">
                  <c:v>130</c:v>
                </c:pt>
                <c:pt idx="4">
                  <c:v>179</c:v>
                </c:pt>
                <c:pt idx="5">
                  <c:v>152</c:v>
                </c:pt>
                <c:pt idx="6">
                  <c:v>132</c:v>
                </c:pt>
                <c:pt idx="7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1-4E3A-BCF2-A1905AA5F3FD}"/>
            </c:ext>
          </c:extLst>
        </c:ser>
        <c:ser>
          <c:idx val="2"/>
          <c:order val="2"/>
          <c:tx>
            <c:strRef>
              <c:f>'Sector - Cybersecurity'!$P$10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'Sector - Cybersecurity'!$T$7:$AA$7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Cybersecurity'!$T$10:$AA$10</c:f>
              <c:numCache>
                <c:formatCode>0</c:formatCode>
                <c:ptCount val="8"/>
                <c:pt idx="0">
                  <c:v>104</c:v>
                </c:pt>
                <c:pt idx="1">
                  <c:v>89</c:v>
                </c:pt>
                <c:pt idx="2">
                  <c:v>109</c:v>
                </c:pt>
                <c:pt idx="3">
                  <c:v>123</c:v>
                </c:pt>
                <c:pt idx="4">
                  <c:v>155</c:v>
                </c:pt>
                <c:pt idx="5">
                  <c:v>142</c:v>
                </c:pt>
                <c:pt idx="6">
                  <c:v>123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1-4E3A-BCF2-A1905AA5F3FD}"/>
            </c:ext>
          </c:extLst>
        </c:ser>
        <c:ser>
          <c:idx val="3"/>
          <c:order val="3"/>
          <c:tx>
            <c:strRef>
              <c:f>'Sector - Cybersecurity'!$P$11</c:f>
              <c:strCache>
                <c:ptCount val="1"/>
                <c:pt idx="0">
                  <c:v>Venture growth</c:v>
                </c:pt>
              </c:strCache>
            </c:strRef>
          </c:tx>
          <c:invertIfNegative val="0"/>
          <c:cat>
            <c:numRef>
              <c:f>'Sector - Cybersecurity'!$T$7:$AA$7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Cybersecurity'!$T$11:$AA$11</c:f>
              <c:numCache>
                <c:formatCode>0</c:formatCode>
                <c:ptCount val="8"/>
                <c:pt idx="0">
                  <c:v>16</c:v>
                </c:pt>
                <c:pt idx="1">
                  <c:v>26</c:v>
                </c:pt>
                <c:pt idx="2">
                  <c:v>32</c:v>
                </c:pt>
                <c:pt idx="3">
                  <c:v>33</c:v>
                </c:pt>
                <c:pt idx="4">
                  <c:v>41</c:v>
                </c:pt>
                <c:pt idx="5">
                  <c:v>24</c:v>
                </c:pt>
                <c:pt idx="6">
                  <c:v>21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1-4E3A-BCF2-A1905AA5F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85372334387832394"/>
          <c:y val="0.16840090313628892"/>
          <c:w val="0.14352332157983885"/>
          <c:h val="0.268498299287768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Cybersecurity'!$B$8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Cybersecurity'!$F$7:$M$7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Cybersecurity'!$F$8:$M$8</c:f>
              <c:numCache>
                <c:formatCode>"$"#,##0.0</c:formatCode>
                <c:ptCount val="8"/>
                <c:pt idx="0">
                  <c:v>4.2207992118319995</c:v>
                </c:pt>
                <c:pt idx="1">
                  <c:v>4.8999639469639993</c:v>
                </c:pt>
                <c:pt idx="2">
                  <c:v>5.9768916736079998</c:v>
                </c:pt>
                <c:pt idx="3">
                  <c:v>7.2008187037409996</c:v>
                </c:pt>
                <c:pt idx="4">
                  <c:v>15.927964085084003</c:v>
                </c:pt>
                <c:pt idx="5">
                  <c:v>11.172611722535999</c:v>
                </c:pt>
                <c:pt idx="6">
                  <c:v>7.0559728339120023</c:v>
                </c:pt>
                <c:pt idx="7">
                  <c:v>6.8075933573849996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7-458F-A520-82F2CB356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Cybersecurity'!$B$9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677-458F-A520-82F2CB356F9B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77-458F-A520-82F2CB356F9B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677-458F-A520-82F2CB356F9B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677-458F-A520-82F2CB356F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D677-458F-A520-82F2CB356F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D677-458F-A520-82F2CB356F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D677-458F-A520-82F2CB356F9B}"/>
              </c:ext>
            </c:extLst>
          </c:dPt>
          <c:dLbls>
            <c:dLbl>
              <c:idx val="2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77-458F-A520-82F2CB356F9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Cybersecurity'!$F$7:$M$7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Cybersecurity'!$F$9:$M$9</c:f>
              <c:numCache>
                <c:formatCode>General</c:formatCode>
                <c:ptCount val="8"/>
                <c:pt idx="0">
                  <c:v>385</c:v>
                </c:pt>
                <c:pt idx="1">
                  <c:v>401</c:v>
                </c:pt>
                <c:pt idx="2">
                  <c:v>442</c:v>
                </c:pt>
                <c:pt idx="3">
                  <c:v>439</c:v>
                </c:pt>
                <c:pt idx="4">
                  <c:v>574</c:v>
                </c:pt>
                <c:pt idx="5">
                  <c:v>521</c:v>
                </c:pt>
                <c:pt idx="6">
                  <c:v>432</c:v>
                </c:pt>
                <c:pt idx="7">
                  <c:v>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77-458F-A520-82F2CB356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Cybersecurity'!$P$38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CDB3-48AA-90D7-D1993F8C6EFA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DB3-48AA-90D7-D1993F8C6EFA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B3-48AA-90D7-D1993F8C6EFA}"/>
              </c:ext>
            </c:extLst>
          </c:dPt>
          <c:dPt>
            <c:idx val="7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DB3-48AA-90D7-D1993F8C6E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CDB3-48AA-90D7-D1993F8C6E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B3-48AA-90D7-D1993F8C6E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B3-48AA-90D7-D1993F8C6E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B3-48AA-90D7-D1993F8C6E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B3-48AA-90D7-D1993F8C6E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B3-48AA-90D7-D1993F8C6E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B3-48AA-90D7-D1993F8C6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Cybersecurity'!$T$37:$AA$37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Cybersecurity'!$T$38:$AA$38</c:f>
              <c:numCache>
                <c:formatCode>"$"#,##0.0</c:formatCode>
                <c:ptCount val="8"/>
                <c:pt idx="0">
                  <c:v>16.2500015</c:v>
                </c:pt>
                <c:pt idx="1">
                  <c:v>19</c:v>
                </c:pt>
                <c:pt idx="2">
                  <c:v>19.3</c:v>
                </c:pt>
                <c:pt idx="3">
                  <c:v>22.599496000000002</c:v>
                </c:pt>
                <c:pt idx="4">
                  <c:v>34</c:v>
                </c:pt>
                <c:pt idx="5">
                  <c:v>30.000001999999999</c:v>
                </c:pt>
                <c:pt idx="6">
                  <c:v>27.000004000000001</c:v>
                </c:pt>
                <c:pt idx="7">
                  <c:v>37.475003999999998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B3-48AA-90D7-D1993F8C6EFA}"/>
            </c:ext>
          </c:extLst>
        </c:ser>
        <c:ser>
          <c:idx val="1"/>
          <c:order val="1"/>
          <c:tx>
            <c:strRef>
              <c:f>'Sector - Cybersecurity'!$P$39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CDB3-48AA-90D7-D1993F8C6E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DB3-48AA-90D7-D1993F8C6E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DB3-48AA-90D7-D1993F8C6EFA}"/>
              </c:ext>
            </c:extLst>
          </c:dPt>
          <c:dPt>
            <c:idx val="7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CDB3-48AA-90D7-D1993F8C6E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DB3-48AA-90D7-D1993F8C6EFA}"/>
              </c:ext>
            </c:extLst>
          </c:dPt>
          <c:dLbls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B3-48AA-90D7-D1993F8C6EF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Cybersecurity'!$T$37:$AA$37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Cybersecurity'!$T$39:$AA$39</c:f>
              <c:numCache>
                <c:formatCode>"$"#,##0.0</c:formatCode>
                <c:ptCount val="8"/>
                <c:pt idx="0">
                  <c:v>70.185162549995809</c:v>
                </c:pt>
                <c:pt idx="1">
                  <c:v>88.889340770891721</c:v>
                </c:pt>
                <c:pt idx="2">
                  <c:v>106.34188377354016</c:v>
                </c:pt>
                <c:pt idx="3">
                  <c:v>145.15317793116282</c:v>
                </c:pt>
                <c:pt idx="4">
                  <c:v>317.83384708293494</c:v>
                </c:pt>
                <c:pt idx="5">
                  <c:v>187.12090605670764</c:v>
                </c:pt>
                <c:pt idx="6">
                  <c:v>175.31991429716425</c:v>
                </c:pt>
                <c:pt idx="7">
                  <c:v>340.15724122463774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DB3-48AA-90D7-D1993F8C6EF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Cybersecurity'!$B$38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72E9-4833-9984-81631A876FD6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2E9-4833-9984-81631A876FD6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E9-4833-9984-81631A876FD6}"/>
              </c:ext>
            </c:extLst>
          </c:dPt>
          <c:dPt>
            <c:idx val="7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2E9-4833-9984-81631A876F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72E9-4833-9984-81631A876FD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E9-4833-9984-81631A876F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E9-4833-9984-81631A876F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E9-4833-9984-81631A876F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E9-4833-9984-81631A876F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E9-4833-9984-81631A876F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E9-4833-9984-81631A876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Cybersecurity'!$F$37:$M$37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Cybersecurity'!$F$38:$M$38</c:f>
              <c:numCache>
                <c:formatCode>"$"#,##0.0</c:formatCode>
                <c:ptCount val="8"/>
                <c:pt idx="0">
                  <c:v>4.3974989999999998</c:v>
                </c:pt>
                <c:pt idx="1">
                  <c:v>4.9999985000000002</c:v>
                </c:pt>
                <c:pt idx="2">
                  <c:v>4.9868640000000006</c:v>
                </c:pt>
                <c:pt idx="3">
                  <c:v>5.0000014999999998</c:v>
                </c:pt>
                <c:pt idx="4">
                  <c:v>6.5151884999999998</c:v>
                </c:pt>
                <c:pt idx="5">
                  <c:v>6.2000010000000003</c:v>
                </c:pt>
                <c:pt idx="6">
                  <c:v>6.1349999999999998</c:v>
                </c:pt>
                <c:pt idx="7">
                  <c:v>6.8999959999999998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E9-4833-9984-81631A876FD6}"/>
            </c:ext>
          </c:extLst>
        </c:ser>
        <c:ser>
          <c:idx val="1"/>
          <c:order val="1"/>
          <c:tx>
            <c:strRef>
              <c:f>'Sector - Cybersecurity'!$B$39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72E9-4833-9984-81631A876F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E9-4833-9984-81631A876F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E9-4833-9984-81631A876FD6}"/>
              </c:ext>
            </c:extLst>
          </c:dPt>
          <c:dPt>
            <c:idx val="7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72E9-4833-9984-81631A876F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E9-4833-9984-81631A876FD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E9-4833-9984-81631A876F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E9-4833-9984-81631A876F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E9-4833-9984-81631A876F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E9-4833-9984-81631A876F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E9-4833-9984-81631A876F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E9-4833-9984-81631A876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Cybersecurity'!$F$37:$M$37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 formatCode="0\*">
                  <c:v>2024</c:v>
                </c:pt>
              </c:numCache>
            </c:numRef>
          </c:cat>
          <c:val>
            <c:numRef>
              <c:f>'Sector - Cybersecurity'!$F$39:$M$39</c:f>
              <c:numCache>
                <c:formatCode>"$"#,##0.0</c:formatCode>
                <c:ptCount val="8"/>
                <c:pt idx="0">
                  <c:v>11.82296697992156</c:v>
                </c:pt>
                <c:pt idx="1">
                  <c:v>13.84170606487006</c:v>
                </c:pt>
                <c:pt idx="2">
                  <c:v>15.017315762834173</c:v>
                </c:pt>
                <c:pt idx="3">
                  <c:v>18.276189603403559</c:v>
                </c:pt>
                <c:pt idx="4">
                  <c:v>32.242842277497985</c:v>
                </c:pt>
                <c:pt idx="5">
                  <c:v>25.220342488794589</c:v>
                </c:pt>
                <c:pt idx="6">
                  <c:v>19.932126649468923</c:v>
                </c:pt>
                <c:pt idx="7">
                  <c:v>26.284144237007716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2E9-4833-9984-81631A876FD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Cybersecurity'!$B$71</c:f>
              <c:strCache>
                <c:ptCount val="1"/>
                <c:pt idx="0">
                  <c:v>Deal value ($B)</c:v>
                </c:pt>
              </c:strCache>
            </c:strRef>
          </c:tx>
          <c:invertIfNegative val="0"/>
          <c:cat>
            <c:multiLvlStrRef>
              <c:f>'Sector - Cybersecurity'!$C$69:$AC$70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2024*</c:v>
                  </c:pt>
                </c:lvl>
              </c:multiLvlStrCache>
            </c:multiLvlStrRef>
          </c:cat>
          <c:val>
            <c:numRef>
              <c:f>'Sector - Cybersecurity'!$C$71:$AC$71</c:f>
              <c:numCache>
                <c:formatCode>"$"#,##0.0</c:formatCode>
                <c:ptCount val="27"/>
                <c:pt idx="0">
                  <c:v>0.68244732490999993</c:v>
                </c:pt>
                <c:pt idx="1">
                  <c:v>1.6565580289999993</c:v>
                </c:pt>
                <c:pt idx="2">
                  <c:v>1.4542467079999999</c:v>
                </c:pt>
                <c:pt idx="3">
                  <c:v>1.1067118850540001</c:v>
                </c:pt>
                <c:pt idx="4">
                  <c:v>1.6823314690000002</c:v>
                </c:pt>
                <c:pt idx="5">
                  <c:v>1.7581442838319996</c:v>
                </c:pt>
                <c:pt idx="6">
                  <c:v>1.4526994212039992</c:v>
                </c:pt>
                <c:pt idx="7">
                  <c:v>1.0837164995719999</c:v>
                </c:pt>
                <c:pt idx="8">
                  <c:v>2.2431214244620006</c:v>
                </c:pt>
                <c:pt idx="9">
                  <c:v>1.6543048848039992</c:v>
                </c:pt>
                <c:pt idx="10">
                  <c:v>1.4116917740000001</c:v>
                </c:pt>
                <c:pt idx="11">
                  <c:v>1.8917006204749991</c:v>
                </c:pt>
                <c:pt idx="12">
                  <c:v>2.6584686389999992</c:v>
                </c:pt>
                <c:pt idx="13">
                  <c:v>3.5591602179999997</c:v>
                </c:pt>
                <c:pt idx="14">
                  <c:v>3.2642178623039984</c:v>
                </c:pt>
                <c:pt idx="15">
                  <c:v>6.4461173657800011</c:v>
                </c:pt>
                <c:pt idx="16">
                  <c:v>3.6341778117399994</c:v>
                </c:pt>
                <c:pt idx="17">
                  <c:v>3.9216591617959984</c:v>
                </c:pt>
                <c:pt idx="18">
                  <c:v>1.5360211809999988</c:v>
                </c:pt>
                <c:pt idx="19">
                  <c:v>2.080753568</c:v>
                </c:pt>
                <c:pt idx="20">
                  <c:v>2.1776479269999989</c:v>
                </c:pt>
                <c:pt idx="21">
                  <c:v>1.1278198940000002</c:v>
                </c:pt>
                <c:pt idx="22">
                  <c:v>2.1272027717449991</c:v>
                </c:pt>
                <c:pt idx="23">
                  <c:v>1.6233022411669997</c:v>
                </c:pt>
                <c:pt idx="24">
                  <c:v>2.0193323849999998</c:v>
                </c:pt>
                <c:pt idx="25">
                  <c:v>3.1884324181249992</c:v>
                </c:pt>
                <c:pt idx="26">
                  <c:v>1.5998285542600001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D8-4AEF-9CE5-32836DE3F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Cybersecurity'!$B$72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2CD8-4AEF-9CE5-32836DE3FC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2-2CD8-4AEF-9CE5-32836DE3FC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2CD8-4AEF-9CE5-32836DE3FC31}"/>
              </c:ext>
            </c:extLst>
          </c:dPt>
          <c:cat>
            <c:multiLvlStrRef>
              <c:f>'Sector - Cybersecurity'!$C$69:$AC$70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2024*</c:v>
                  </c:pt>
                </c:lvl>
              </c:multiLvlStrCache>
            </c:multiLvlStrRef>
          </c:cat>
          <c:val>
            <c:numRef>
              <c:f>'Sector - Cybersecurity'!$C$72:$AC$72</c:f>
              <c:numCache>
                <c:formatCode>General</c:formatCode>
                <c:ptCount val="27"/>
                <c:pt idx="0">
                  <c:v>96</c:v>
                </c:pt>
                <c:pt idx="1">
                  <c:v>105</c:v>
                </c:pt>
                <c:pt idx="2">
                  <c:v>103</c:v>
                </c:pt>
                <c:pt idx="3">
                  <c:v>97</c:v>
                </c:pt>
                <c:pt idx="4">
                  <c:v>128</c:v>
                </c:pt>
                <c:pt idx="5">
                  <c:v>112</c:v>
                </c:pt>
                <c:pt idx="6">
                  <c:v>104</c:v>
                </c:pt>
                <c:pt idx="7">
                  <c:v>98</c:v>
                </c:pt>
                <c:pt idx="8">
                  <c:v>116</c:v>
                </c:pt>
                <c:pt idx="9">
                  <c:v>117</c:v>
                </c:pt>
                <c:pt idx="10">
                  <c:v>115</c:v>
                </c:pt>
                <c:pt idx="11">
                  <c:v>91</c:v>
                </c:pt>
                <c:pt idx="12">
                  <c:v>131</c:v>
                </c:pt>
                <c:pt idx="13">
                  <c:v>151</c:v>
                </c:pt>
                <c:pt idx="14">
                  <c:v>133</c:v>
                </c:pt>
                <c:pt idx="15">
                  <c:v>159</c:v>
                </c:pt>
                <c:pt idx="16">
                  <c:v>170</c:v>
                </c:pt>
                <c:pt idx="17">
                  <c:v>140</c:v>
                </c:pt>
                <c:pt idx="18">
                  <c:v>115</c:v>
                </c:pt>
                <c:pt idx="19">
                  <c:v>96</c:v>
                </c:pt>
                <c:pt idx="20">
                  <c:v>118</c:v>
                </c:pt>
                <c:pt idx="21">
                  <c:v>106</c:v>
                </c:pt>
                <c:pt idx="22">
                  <c:v>108</c:v>
                </c:pt>
                <c:pt idx="23">
                  <c:v>100</c:v>
                </c:pt>
                <c:pt idx="24">
                  <c:v>111</c:v>
                </c:pt>
                <c:pt idx="25">
                  <c:v>123</c:v>
                </c:pt>
                <c:pt idx="26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D8-4AEF-9CE5-32836DE3F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52-4D46-B862-9E142E6DA95E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52-4D46-B862-9E142E6DA95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D52-4D46-B862-9E142E6DA9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9D52-4D46-B862-9E142E6DA9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52-4D46-B862-9E142E6DA9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52-4D46-B862-9E142E6DA9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52-4D46-B862-9E142E6DA9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52-4D46-B862-9E142E6DA9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2-4D46-B862-9E142E6DA9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2-4D46-B862-9E142E6DA9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52-4D46-B862-9E142E6DA9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52-4D46-B862-9E142E6DA9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52-4D46-B862-9E142E6DA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Size'!$C$8:$M$8</c:f>
              <c:numCache>
                <c:formatCode>"$"#,##0.0</c:formatCode>
                <c:ptCount val="11"/>
                <c:pt idx="0">
                  <c:v>0.2</c:v>
                </c:pt>
                <c:pt idx="1">
                  <c:v>0.2</c:v>
                </c:pt>
                <c:pt idx="2">
                  <c:v>0.21049999999999999</c:v>
                </c:pt>
                <c:pt idx="3">
                  <c:v>0.19500000000000001</c:v>
                </c:pt>
                <c:pt idx="4">
                  <c:v>0.27500000000000002</c:v>
                </c:pt>
                <c:pt idx="5">
                  <c:v>0.31</c:v>
                </c:pt>
                <c:pt idx="6">
                  <c:v>0.3</c:v>
                </c:pt>
                <c:pt idx="7">
                  <c:v>0.5</c:v>
                </c:pt>
                <c:pt idx="8">
                  <c:v>0.53999649999999999</c:v>
                </c:pt>
                <c:pt idx="9">
                  <c:v>0.6</c:v>
                </c:pt>
                <c:pt idx="10">
                  <c:v>0.57499999999999996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52-4D46-B862-9E142E6DA95E}"/>
            </c:ext>
          </c:extLst>
        </c:ser>
        <c:ser>
          <c:idx val="1"/>
          <c:order val="1"/>
          <c:tx>
            <c:strRef>
              <c:f>'Median Deal Size'!$B$9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9D52-4D46-B862-9E142E6DA9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9D52-4D46-B862-9E142E6DA95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9D52-4D46-B862-9E142E6DA9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52-4D46-B862-9E142E6DA9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52-4D46-B862-9E142E6DA9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52-4D46-B862-9E142E6DA9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52-4D46-B862-9E142E6DA9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52-4D46-B862-9E142E6DA9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52-4D46-B862-9E142E6DA9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52-4D46-B862-9E142E6DA9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52-4D46-B862-9E142E6DA9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52-4D46-B862-9E142E6DA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Size'!$C$9:$M$9</c:f>
              <c:numCache>
                <c:formatCode>"$"#,##0.0</c:formatCode>
                <c:ptCount val="11"/>
                <c:pt idx="0">
                  <c:v>0.97250100000000006</c:v>
                </c:pt>
                <c:pt idx="1">
                  <c:v>1.1000000000000001</c:v>
                </c:pt>
                <c:pt idx="2">
                  <c:v>1.35</c:v>
                </c:pt>
                <c:pt idx="3">
                  <c:v>1.5</c:v>
                </c:pt>
                <c:pt idx="4">
                  <c:v>1.675</c:v>
                </c:pt>
                <c:pt idx="5">
                  <c:v>1.8562590000000001</c:v>
                </c:pt>
                <c:pt idx="6">
                  <c:v>1.982499</c:v>
                </c:pt>
                <c:pt idx="7">
                  <c:v>2.3066895000000001</c:v>
                </c:pt>
                <c:pt idx="8">
                  <c:v>2.85</c:v>
                </c:pt>
                <c:pt idx="9">
                  <c:v>3</c:v>
                </c:pt>
                <c:pt idx="10">
                  <c:v>3.1467274999999999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52-4D46-B862-9E142E6DA95E}"/>
            </c:ext>
          </c:extLst>
        </c:ser>
        <c:ser>
          <c:idx val="2"/>
          <c:order val="2"/>
          <c:tx>
            <c:strRef>
              <c:f>'Median Deal Size'!$B$10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9D52-4D46-B862-9E142E6DA95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9D52-4D46-B862-9E142E6DA9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52-4D46-B862-9E142E6DA9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52-4D46-B862-9E142E6DA9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52-4D46-B862-9E142E6DA9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52-4D46-B862-9E142E6DA9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52-4D46-B862-9E142E6DA9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52-4D46-B862-9E142E6DA9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52-4D46-B862-9E142E6DA9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52-4D46-B862-9E142E6DA9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52-4D46-B862-9E142E6DA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Size'!$C$10:$M$10</c:f>
              <c:numCache>
                <c:formatCode>"$"#,##0.0</c:formatCode>
                <c:ptCount val="11"/>
                <c:pt idx="0">
                  <c:v>2</c:v>
                </c:pt>
                <c:pt idx="1">
                  <c:v>2.0998245</c:v>
                </c:pt>
                <c:pt idx="2">
                  <c:v>2.4350614999999998</c:v>
                </c:pt>
                <c:pt idx="3">
                  <c:v>2.9721405000000001</c:v>
                </c:pt>
                <c:pt idx="4">
                  <c:v>3.9983519999999997</c:v>
                </c:pt>
                <c:pt idx="5">
                  <c:v>3.5</c:v>
                </c:pt>
                <c:pt idx="6">
                  <c:v>3.8310629999999999</c:v>
                </c:pt>
                <c:pt idx="7">
                  <c:v>6.6750090000000002</c:v>
                </c:pt>
                <c:pt idx="8">
                  <c:v>5.6829429999999999</c:v>
                </c:pt>
                <c:pt idx="9">
                  <c:v>4.3539999999999992</c:v>
                </c:pt>
                <c:pt idx="10">
                  <c:v>5.4529929999999993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D52-4D46-B862-9E142E6DA95E}"/>
            </c:ext>
          </c:extLst>
        </c:ser>
        <c:ser>
          <c:idx val="3"/>
          <c:order val="3"/>
          <c:tx>
            <c:strRef>
              <c:f>'Median Deal Size'!$B$11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9D52-4D46-B862-9E142E6DA9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9D52-4D46-B862-9E142E6DA9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52-4D46-B862-9E142E6DA9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52-4D46-B862-9E142E6DA9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52-4D46-B862-9E142E6DA9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52-4D46-B862-9E142E6DA9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52-4D46-B862-9E142E6DA9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D52-4D46-B862-9E142E6DA9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52-4D46-B862-9E142E6DA9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D52-4D46-B862-9E142E6DA9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52-4D46-B862-9E142E6DA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Size'!$C$11:$M$11</c:f>
              <c:numCache>
                <c:formatCode>"$"#,##0.0</c:formatCode>
                <c:ptCount val="11"/>
                <c:pt idx="0">
                  <c:v>4.5584559999999996</c:v>
                </c:pt>
                <c:pt idx="1">
                  <c:v>4.0199999999999996</c:v>
                </c:pt>
                <c:pt idx="2">
                  <c:v>4.0092850000000002</c:v>
                </c:pt>
                <c:pt idx="3">
                  <c:v>4.9999985000000002</c:v>
                </c:pt>
                <c:pt idx="4">
                  <c:v>5.999994</c:v>
                </c:pt>
                <c:pt idx="5">
                  <c:v>6</c:v>
                </c:pt>
                <c:pt idx="6">
                  <c:v>6.3324920000000002</c:v>
                </c:pt>
                <c:pt idx="7">
                  <c:v>10</c:v>
                </c:pt>
                <c:pt idx="8">
                  <c:v>8.4999990000000007</c:v>
                </c:pt>
                <c:pt idx="9">
                  <c:v>5.5</c:v>
                </c:pt>
                <c:pt idx="10">
                  <c:v>7.1746939999999997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9D52-4D46-B862-9E142E6DA95E}"/>
            </c:ext>
          </c:extLst>
        </c:ser>
        <c:ser>
          <c:idx val="4"/>
          <c:order val="4"/>
          <c:tx>
            <c:strRef>
              <c:f>'Median Deal Size'!$B$12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9D52-4D46-B862-9E142E6DA9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52-4D46-B862-9E142E6DA9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D52-4D46-B862-9E142E6DA9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52-4D46-B862-9E142E6DA9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D52-4D46-B862-9E142E6DA9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52-4D46-B862-9E142E6DA9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D52-4D46-B862-9E142E6DA9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52-4D46-B862-9E142E6DA9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D52-4D46-B862-9E142E6DA9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52-4D46-B862-9E142E6DA95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Size'!$C$12:$M$12</c:f>
              <c:numCache>
                <c:formatCode>"$"#,##0.0</c:formatCode>
                <c:ptCount val="11"/>
                <c:pt idx="0">
                  <c:v>13.464001</c:v>
                </c:pt>
                <c:pt idx="1">
                  <c:v>15</c:v>
                </c:pt>
                <c:pt idx="2">
                  <c:v>10</c:v>
                </c:pt>
                <c:pt idx="3">
                  <c:v>12.88</c:v>
                </c:pt>
                <c:pt idx="4">
                  <c:v>17</c:v>
                </c:pt>
                <c:pt idx="5">
                  <c:v>15</c:v>
                </c:pt>
                <c:pt idx="6">
                  <c:v>17.649996000000002</c:v>
                </c:pt>
                <c:pt idx="7">
                  <c:v>35</c:v>
                </c:pt>
                <c:pt idx="8">
                  <c:v>19.999983</c:v>
                </c:pt>
                <c:pt idx="9">
                  <c:v>13.076657000000001</c:v>
                </c:pt>
                <c:pt idx="10">
                  <c:v>11.059084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9D52-4D46-B862-9E142E6DA95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Size'!$O$8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BE-448B-954E-37704BC9F92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BE-448B-954E-37704BC9F92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EBE-448B-954E-37704BC9F9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6EBE-448B-954E-37704BC9F92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BE-448B-954E-37704BC9F9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BE-448B-954E-37704BC9F9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E-448B-954E-37704BC9F9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BE-448B-954E-37704BC9F9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BE-448B-954E-37704BC9F9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BE-448B-954E-37704BC9F9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BE-448B-954E-37704BC9F9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BE-448B-954E-37704BC9F9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E-448B-954E-37704BC9F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Size'!$P$8:$Z$8</c:f>
              <c:numCache>
                <c:formatCode>"$"#,##0.00</c:formatCode>
                <c:ptCount val="11"/>
                <c:pt idx="0">
                  <c:v>0.50954531171381079</c:v>
                </c:pt>
                <c:pt idx="1">
                  <c:v>0.48271716688501282</c:v>
                </c:pt>
                <c:pt idx="2">
                  <c:v>0.52390277866230006</c:v>
                </c:pt>
                <c:pt idx="3">
                  <c:v>0.41204866321065958</c:v>
                </c:pt>
                <c:pt idx="4">
                  <c:v>0.55256339846261671</c:v>
                </c:pt>
                <c:pt idx="5">
                  <c:v>0.70169407561945729</c:v>
                </c:pt>
                <c:pt idx="6">
                  <c:v>0.66988340523044687</c:v>
                </c:pt>
                <c:pt idx="7">
                  <c:v>0.86951273714814903</c:v>
                </c:pt>
                <c:pt idx="8">
                  <c:v>1.2327171659268805</c:v>
                </c:pt>
                <c:pt idx="9">
                  <c:v>1.2361980007035831</c:v>
                </c:pt>
                <c:pt idx="10">
                  <c:v>1.2050232061662347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BE-448B-954E-37704BC9F92A}"/>
            </c:ext>
          </c:extLst>
        </c:ser>
        <c:ser>
          <c:idx val="1"/>
          <c:order val="1"/>
          <c:tx>
            <c:strRef>
              <c:f>'Median Deal Size'!$O$9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6EBE-448B-954E-37704BC9F9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6EBE-448B-954E-37704BC9F92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6EBE-448B-954E-37704BC9F92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BE-448B-954E-37704BC9F9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BE-448B-954E-37704BC9F9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BE-448B-954E-37704BC9F9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BE-448B-954E-37704BC9F9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BE-448B-954E-37704BC9F9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BE-448B-954E-37704BC9F9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BE-448B-954E-37704BC9F9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BE-448B-954E-37704BC9F9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BE-448B-954E-37704BC9F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Size'!$P$9:$Z$9</c:f>
              <c:numCache>
                <c:formatCode>"$"#,##0.00</c:formatCode>
                <c:ptCount val="11"/>
                <c:pt idx="0">
                  <c:v>1.3558651057494902</c:v>
                </c:pt>
                <c:pt idx="1">
                  <c:v>1.6343320144425308</c:v>
                </c:pt>
                <c:pt idx="2">
                  <c:v>1.8962784512368138</c:v>
                </c:pt>
                <c:pt idx="3">
                  <c:v>2.1320573197027066</c:v>
                </c:pt>
                <c:pt idx="4">
                  <c:v>2.8290696986807045</c:v>
                </c:pt>
                <c:pt idx="5">
                  <c:v>2.5735697218864764</c:v>
                </c:pt>
                <c:pt idx="6">
                  <c:v>2.90677441184505</c:v>
                </c:pt>
                <c:pt idx="7">
                  <c:v>3.4182508742228013</c:v>
                </c:pt>
                <c:pt idx="8">
                  <c:v>4.8179722531289739</c:v>
                </c:pt>
                <c:pt idx="9">
                  <c:v>4.1765397738065113</c:v>
                </c:pt>
                <c:pt idx="10">
                  <c:v>4.6158418611170262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BE-448B-954E-37704BC9F92A}"/>
            </c:ext>
          </c:extLst>
        </c:ser>
        <c:ser>
          <c:idx val="2"/>
          <c:order val="2"/>
          <c:tx>
            <c:strRef>
              <c:f>'Median Deal Size'!$O$10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6EBE-448B-954E-37704BC9F92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6EBE-448B-954E-37704BC9F92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BE-448B-954E-37704BC9F9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BE-448B-954E-37704BC9F9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BE-448B-954E-37704BC9F9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BE-448B-954E-37704BC9F9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BE-448B-954E-37704BC9F9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BE-448B-954E-37704BC9F9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BE-448B-954E-37704BC9F9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EBE-448B-954E-37704BC9F9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EBE-448B-954E-37704BC9F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Size'!$P$10:$Z$10</c:f>
              <c:numCache>
                <c:formatCode>"$"#,##0.00</c:formatCode>
                <c:ptCount val="11"/>
                <c:pt idx="0">
                  <c:v>6.2284348047458558</c:v>
                </c:pt>
                <c:pt idx="1">
                  <c:v>6.9500268012618713</c:v>
                </c:pt>
                <c:pt idx="2">
                  <c:v>7.4670770067459715</c:v>
                </c:pt>
                <c:pt idx="3">
                  <c:v>8.4534527661188292</c:v>
                </c:pt>
                <c:pt idx="4">
                  <c:v>11.69982388390472</c:v>
                </c:pt>
                <c:pt idx="5">
                  <c:v>12.32671285494656</c:v>
                </c:pt>
                <c:pt idx="6">
                  <c:v>13.517015581541813</c:v>
                </c:pt>
                <c:pt idx="7">
                  <c:v>19.292607172899501</c:v>
                </c:pt>
                <c:pt idx="8">
                  <c:v>18.745844681372876</c:v>
                </c:pt>
                <c:pt idx="9">
                  <c:v>15.092425188660565</c:v>
                </c:pt>
                <c:pt idx="10">
                  <c:v>21.86498445155069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EBE-448B-954E-37704BC9F92A}"/>
            </c:ext>
          </c:extLst>
        </c:ser>
        <c:ser>
          <c:idx val="3"/>
          <c:order val="3"/>
          <c:tx>
            <c:strRef>
              <c:f>'Median Deal Size'!$O$11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6EBE-448B-954E-37704BC9F9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6EBE-448B-954E-37704BC9F92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EBE-448B-954E-37704BC9F9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EBE-448B-954E-37704BC9F9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EBE-448B-954E-37704BC9F9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EBE-448B-954E-37704BC9F9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EBE-448B-954E-37704BC9F9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EBE-448B-954E-37704BC9F9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EBE-448B-954E-37704BC9F9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EBE-448B-954E-37704BC9F9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EBE-448B-954E-37704BC9F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Size'!$P$11:$Z$11</c:f>
              <c:numCache>
                <c:formatCode>"$"#,##0.00</c:formatCode>
                <c:ptCount val="11"/>
                <c:pt idx="0">
                  <c:v>14.472830730270788</c:v>
                </c:pt>
                <c:pt idx="1">
                  <c:v>13.562988129760576</c:v>
                </c:pt>
                <c:pt idx="2">
                  <c:v>13.635944375794903</c:v>
                </c:pt>
                <c:pt idx="3">
                  <c:v>13.867133109357997</c:v>
                </c:pt>
                <c:pt idx="4">
                  <c:v>24.478298975743726</c:v>
                </c:pt>
                <c:pt idx="5">
                  <c:v>19.654365737991462</c:v>
                </c:pt>
                <c:pt idx="6">
                  <c:v>22.495488871494814</c:v>
                </c:pt>
                <c:pt idx="7">
                  <c:v>37.277215828057123</c:v>
                </c:pt>
                <c:pt idx="8">
                  <c:v>25.421925658052999</c:v>
                </c:pt>
                <c:pt idx="9">
                  <c:v>22.427303519386893</c:v>
                </c:pt>
                <c:pt idx="10">
                  <c:v>25.963271068577427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6EBE-448B-954E-37704BC9F92A}"/>
            </c:ext>
          </c:extLst>
        </c:ser>
        <c:ser>
          <c:idx val="4"/>
          <c:order val="4"/>
          <c:tx>
            <c:strRef>
              <c:f>'Median Deal Size'!$O$12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6EBE-448B-954E-37704BC9F92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EBE-448B-954E-37704BC9F9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EBE-448B-954E-37704BC9F9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EBE-448B-954E-37704BC9F9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EBE-448B-954E-37704BC9F9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EBE-448B-954E-37704BC9F9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EBE-448B-954E-37704BC9F9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EBE-448B-954E-37704BC9F9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EBE-448B-954E-37704BC9F9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EBE-448B-954E-37704BC9F92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Size'!$P$12:$Z$12</c:f>
              <c:numCache>
                <c:formatCode>"$"#,##0.00</c:formatCode>
                <c:ptCount val="11"/>
                <c:pt idx="0">
                  <c:v>33.543765444626878</c:v>
                </c:pt>
                <c:pt idx="1">
                  <c:v>48.2466555756235</c:v>
                </c:pt>
                <c:pt idx="2">
                  <c:v>44.618020306174202</c:v>
                </c:pt>
                <c:pt idx="3">
                  <c:v>41.311559408671407</c:v>
                </c:pt>
                <c:pt idx="4">
                  <c:v>48.570728650132942</c:v>
                </c:pt>
                <c:pt idx="5">
                  <c:v>61.676132950296711</c:v>
                </c:pt>
                <c:pt idx="6">
                  <c:v>66.004753163514522</c:v>
                </c:pt>
                <c:pt idx="7">
                  <c:v>104.81303949621378</c:v>
                </c:pt>
                <c:pt idx="8">
                  <c:v>74.689080962927122</c:v>
                </c:pt>
                <c:pt idx="9">
                  <c:v>56.310621859867901</c:v>
                </c:pt>
                <c:pt idx="10">
                  <c:v>52.134777220020531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6EBE-448B-954E-37704BC9F92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'Crossover Investor Rnds'!$B$9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F8F8F8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'Crossover Investor Rnds'!$C$7:$AS$8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'Crossover Investor Rnds'!$C$9:$AS$9</c:f>
              <c:numCache>
                <c:formatCode>"$"#,##0.0</c:formatCode>
                <c:ptCount val="43"/>
                <c:pt idx="0">
                  <c:v>4.6851945840000004</c:v>
                </c:pt>
                <c:pt idx="1">
                  <c:v>7.1093682802830065</c:v>
                </c:pt>
                <c:pt idx="2">
                  <c:v>3.1985556629460006</c:v>
                </c:pt>
                <c:pt idx="3">
                  <c:v>6.8600942410819998</c:v>
                </c:pt>
                <c:pt idx="4">
                  <c:v>7.4594068405920018</c:v>
                </c:pt>
                <c:pt idx="5">
                  <c:v>6.3978989644609996</c:v>
                </c:pt>
                <c:pt idx="6">
                  <c:v>9.2774513753899939</c:v>
                </c:pt>
                <c:pt idx="7">
                  <c:v>7.6643082799999993</c:v>
                </c:pt>
                <c:pt idx="8">
                  <c:v>6.542933415859002</c:v>
                </c:pt>
                <c:pt idx="9">
                  <c:v>11.913836196</c:v>
                </c:pt>
                <c:pt idx="10">
                  <c:v>3.6439200840999999</c:v>
                </c:pt>
                <c:pt idx="11">
                  <c:v>4.1228682360000013</c:v>
                </c:pt>
                <c:pt idx="12">
                  <c:v>3.4541728672929999</c:v>
                </c:pt>
                <c:pt idx="13">
                  <c:v>7.4036447970000019</c:v>
                </c:pt>
                <c:pt idx="14">
                  <c:v>9.6726627245980001</c:v>
                </c:pt>
                <c:pt idx="15">
                  <c:v>7.5010825370329961</c:v>
                </c:pt>
                <c:pt idx="16">
                  <c:v>12.028410724673996</c:v>
                </c:pt>
                <c:pt idx="17">
                  <c:v>9.3870307033299998</c:v>
                </c:pt>
                <c:pt idx="18">
                  <c:v>15.851460668962998</c:v>
                </c:pt>
                <c:pt idx="19">
                  <c:v>14.209460579724004</c:v>
                </c:pt>
                <c:pt idx="20">
                  <c:v>13.370339622007004</c:v>
                </c:pt>
                <c:pt idx="21">
                  <c:v>14.909300050999995</c:v>
                </c:pt>
                <c:pt idx="22">
                  <c:v>12.829737789959998</c:v>
                </c:pt>
                <c:pt idx="23">
                  <c:v>11.931145893056998</c:v>
                </c:pt>
                <c:pt idx="24">
                  <c:v>13.285100073999999</c:v>
                </c:pt>
                <c:pt idx="25">
                  <c:v>18.147577927645994</c:v>
                </c:pt>
                <c:pt idx="26">
                  <c:v>26.309087725729984</c:v>
                </c:pt>
                <c:pt idx="27">
                  <c:v>19.612983061288002</c:v>
                </c:pt>
                <c:pt idx="28">
                  <c:v>43.093590230825981</c:v>
                </c:pt>
                <c:pt idx="29">
                  <c:v>47.066453183400007</c:v>
                </c:pt>
                <c:pt idx="30">
                  <c:v>48.455902570659987</c:v>
                </c:pt>
                <c:pt idx="31">
                  <c:v>55.344774579387959</c:v>
                </c:pt>
                <c:pt idx="32">
                  <c:v>35.922712925845993</c:v>
                </c:pt>
                <c:pt idx="33">
                  <c:v>34.534769444459997</c:v>
                </c:pt>
                <c:pt idx="34">
                  <c:v>17.71695206279</c:v>
                </c:pt>
                <c:pt idx="35">
                  <c:v>15.816452677670011</c:v>
                </c:pt>
                <c:pt idx="36">
                  <c:v>17.835715235686003</c:v>
                </c:pt>
                <c:pt idx="37">
                  <c:v>11.805717487491002</c:v>
                </c:pt>
                <c:pt idx="38">
                  <c:v>12.724047215600002</c:v>
                </c:pt>
                <c:pt idx="39">
                  <c:v>11.157780710662003</c:v>
                </c:pt>
                <c:pt idx="40">
                  <c:v>14.678770780721003</c:v>
                </c:pt>
                <c:pt idx="41">
                  <c:v>23.801902713244992</c:v>
                </c:pt>
                <c:pt idx="42">
                  <c:v>13.799739186507999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B-4DF8-BB8F-30B65C6D9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'Crossover Investor Rnds'!$B$10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3B-4DF8-BB8F-30B65C6D9C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3B-4DF8-BB8F-30B65C6D9C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3B-4DF8-BB8F-30B65C6D9C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3B-4DF8-BB8F-30B65C6D9C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5-F73B-4DF8-BB8F-30B65C6D9C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6-F73B-4DF8-BB8F-30B65C6D9CC6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7-F73B-4DF8-BB8F-30B65C6D9CC6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8-F73B-4DF8-BB8F-30B65C6D9CC6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9-F73B-4DF8-BB8F-30B65C6D9CC6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B-4DF8-BB8F-30B65C6D9C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B-4DF8-BB8F-30B65C6D9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'Crossover Investor Rnds'!$C$7:$AS$8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'Crossover Investor Rnds'!$C$10:$AS$10</c:f>
              <c:numCache>
                <c:formatCode>General</c:formatCode>
                <c:ptCount val="43"/>
                <c:pt idx="0">
                  <c:v>134</c:v>
                </c:pt>
                <c:pt idx="1">
                  <c:v>165</c:v>
                </c:pt>
                <c:pt idx="2">
                  <c:v>125</c:v>
                </c:pt>
                <c:pt idx="3">
                  <c:v>137</c:v>
                </c:pt>
                <c:pt idx="4">
                  <c:v>148</c:v>
                </c:pt>
                <c:pt idx="5">
                  <c:v>161</c:v>
                </c:pt>
                <c:pt idx="6">
                  <c:v>202</c:v>
                </c:pt>
                <c:pt idx="7">
                  <c:v>154</c:v>
                </c:pt>
                <c:pt idx="8">
                  <c:v>170</c:v>
                </c:pt>
                <c:pt idx="9">
                  <c:v>143</c:v>
                </c:pt>
                <c:pt idx="10">
                  <c:v>134</c:v>
                </c:pt>
                <c:pt idx="11">
                  <c:v>145</c:v>
                </c:pt>
                <c:pt idx="12">
                  <c:v>172</c:v>
                </c:pt>
                <c:pt idx="13">
                  <c:v>187</c:v>
                </c:pt>
                <c:pt idx="14">
                  <c:v>209</c:v>
                </c:pt>
                <c:pt idx="15">
                  <c:v>182</c:v>
                </c:pt>
                <c:pt idx="16">
                  <c:v>242</c:v>
                </c:pt>
                <c:pt idx="17">
                  <c:v>258</c:v>
                </c:pt>
                <c:pt idx="18">
                  <c:v>284</c:v>
                </c:pt>
                <c:pt idx="19">
                  <c:v>279</c:v>
                </c:pt>
                <c:pt idx="20">
                  <c:v>284</c:v>
                </c:pt>
                <c:pt idx="21">
                  <c:v>295</c:v>
                </c:pt>
                <c:pt idx="22">
                  <c:v>318</c:v>
                </c:pt>
                <c:pt idx="23">
                  <c:v>283</c:v>
                </c:pt>
                <c:pt idx="24">
                  <c:v>304</c:v>
                </c:pt>
                <c:pt idx="25">
                  <c:v>301</c:v>
                </c:pt>
                <c:pt idx="26">
                  <c:v>400</c:v>
                </c:pt>
                <c:pt idx="27">
                  <c:v>377</c:v>
                </c:pt>
                <c:pt idx="28">
                  <c:v>583</c:v>
                </c:pt>
                <c:pt idx="29">
                  <c:v>712</c:v>
                </c:pt>
                <c:pt idx="30">
                  <c:v>655</c:v>
                </c:pt>
                <c:pt idx="31">
                  <c:v>696</c:v>
                </c:pt>
                <c:pt idx="32">
                  <c:v>734</c:v>
                </c:pt>
                <c:pt idx="33">
                  <c:v>679</c:v>
                </c:pt>
                <c:pt idx="34">
                  <c:v>535</c:v>
                </c:pt>
                <c:pt idx="35">
                  <c:v>421</c:v>
                </c:pt>
                <c:pt idx="36">
                  <c:v>368</c:v>
                </c:pt>
                <c:pt idx="37">
                  <c:v>374</c:v>
                </c:pt>
                <c:pt idx="38">
                  <c:v>319</c:v>
                </c:pt>
                <c:pt idx="39">
                  <c:v>282</c:v>
                </c:pt>
                <c:pt idx="40">
                  <c:v>332</c:v>
                </c:pt>
                <c:pt idx="41">
                  <c:v>360</c:v>
                </c:pt>
                <c:pt idx="4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3B-4DF8-BB8F-30B65C6D9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2802566345874E-2"/>
          <c:y val="4.1625109361329835E-2"/>
          <c:w val="0.96328710994459044"/>
          <c:h val="0.7547077865266840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FF-4A67-BDFE-2435AB594B6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FF-4A67-BDFE-2435AB594B6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2FF-4A67-BDFE-2435AB594B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42FF-4A67-BDFE-2435AB594B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FF-4A67-BDFE-2435AB594B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FF-4A67-BDFE-2435AB594B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FF-4A67-BDFE-2435AB594B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FF-4A67-BDFE-2435AB594B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FF-4A67-BDFE-2435AB594B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FF-4A67-BDFE-2435AB594B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FF-4A67-BDFE-2435AB594B6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FF-4A67-BDFE-2435AB594B6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F-4A67-BDFE-2435AB594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Size'!$C$39:$M$39</c:f>
              <c:numCache>
                <c:formatCode>"$"#,##0.0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0.6</c:v>
                </c:pt>
                <c:pt idx="5">
                  <c:v>0.7</c:v>
                </c:pt>
                <c:pt idx="6">
                  <c:v>0.75</c:v>
                </c:pt>
                <c:pt idx="7">
                  <c:v>1</c:v>
                </c:pt>
                <c:pt idx="8">
                  <c:v>1.5</c:v>
                </c:pt>
                <c:pt idx="9">
                  <c:v>1.5265245000000001</c:v>
                </c:pt>
                <c:pt idx="10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FF-4A67-BDFE-2435AB594B69}"/>
            </c:ext>
          </c:extLst>
        </c:ser>
        <c:ser>
          <c:idx val="1"/>
          <c:order val="1"/>
          <c:tx>
            <c:strRef>
              <c:f>'Median Deal Size'!$B$40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42FF-4A67-BDFE-2435AB594B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42FF-4A67-BDFE-2435AB594B6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FF-4A67-BDFE-2435AB594B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FF-4A67-BDFE-2435AB594B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FF-4A67-BDFE-2435AB594B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FF-4A67-BDFE-2435AB594B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FF-4A67-BDFE-2435AB594B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FF-4A67-BDFE-2435AB594B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FF-4A67-BDFE-2435AB594B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FF-4A67-BDFE-2435AB594B6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FF-4A67-BDFE-2435AB594B6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FF-4A67-BDFE-2435AB594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Size'!$C$40:$M$40</c:f>
              <c:numCache>
                <c:formatCode>"$"#,##0.0</c:formatCode>
                <c:ptCount val="11"/>
                <c:pt idx="0">
                  <c:v>0.2</c:v>
                </c:pt>
                <c:pt idx="1">
                  <c:v>0.2</c:v>
                </c:pt>
                <c:pt idx="2">
                  <c:v>0.21049999999999999</c:v>
                </c:pt>
                <c:pt idx="3">
                  <c:v>0.19500000000000001</c:v>
                </c:pt>
                <c:pt idx="4">
                  <c:v>0.27500000000000002</c:v>
                </c:pt>
                <c:pt idx="5">
                  <c:v>0.31</c:v>
                </c:pt>
                <c:pt idx="6">
                  <c:v>0.3</c:v>
                </c:pt>
                <c:pt idx="7">
                  <c:v>0.5</c:v>
                </c:pt>
                <c:pt idx="8">
                  <c:v>0.53999649999999999</c:v>
                </c:pt>
                <c:pt idx="9">
                  <c:v>0.6</c:v>
                </c:pt>
                <c:pt idx="10">
                  <c:v>0.57499999999999996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FF-4A67-BDFE-2435AB594B69}"/>
            </c:ext>
          </c:extLst>
        </c:ser>
        <c:ser>
          <c:idx val="2"/>
          <c:order val="2"/>
          <c:tx>
            <c:strRef>
              <c:f>'Median Deal Size'!$B$41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42FF-4A67-BDFE-2435AB594B6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42FF-4A67-BDFE-2435AB594B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FF-4A67-BDFE-2435AB594B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FF-4A67-BDFE-2435AB594B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FF-4A67-BDFE-2435AB594B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FF-4A67-BDFE-2435AB594B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FF-4A67-BDFE-2435AB594B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FF-4A67-BDFE-2435AB594B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FF-4A67-BDFE-2435AB594B6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FF-4A67-BDFE-2435AB594B6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FF-4A67-BDFE-2435AB594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Size'!$C$41:$M$41</c:f>
              <c:numCache>
                <c:formatCode>"$"#,##0.0</c:formatCode>
                <c:ptCount val="11"/>
                <c:pt idx="0">
                  <c:v>0.50954531171381079</c:v>
                </c:pt>
                <c:pt idx="1">
                  <c:v>0.48271716688501282</c:v>
                </c:pt>
                <c:pt idx="2">
                  <c:v>0.52390277866230006</c:v>
                </c:pt>
                <c:pt idx="3">
                  <c:v>0.41204866321065958</c:v>
                </c:pt>
                <c:pt idx="4">
                  <c:v>0.55256339846261671</c:v>
                </c:pt>
                <c:pt idx="5">
                  <c:v>0.70169407561945729</c:v>
                </c:pt>
                <c:pt idx="6">
                  <c:v>0.66988340523044687</c:v>
                </c:pt>
                <c:pt idx="7">
                  <c:v>0.86951273714814903</c:v>
                </c:pt>
                <c:pt idx="8">
                  <c:v>1.2327171659268805</c:v>
                </c:pt>
                <c:pt idx="9">
                  <c:v>1.2361980007035831</c:v>
                </c:pt>
                <c:pt idx="10">
                  <c:v>1.2050232061662347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2FF-4A67-BDFE-2435AB594B69}"/>
            </c:ext>
          </c:extLst>
        </c:ser>
        <c:ser>
          <c:idx val="3"/>
          <c:order val="3"/>
          <c:tx>
            <c:strRef>
              <c:f>'Median Deal Size'!$B$42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42FF-4A67-BDFE-2435AB594B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42FF-4A67-BDFE-2435AB594B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FF-4A67-BDFE-2435AB594B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FF-4A67-BDFE-2435AB594B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FF-4A67-BDFE-2435AB594B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FF-4A67-BDFE-2435AB594B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FF-4A67-BDFE-2435AB594B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FF-4A67-BDFE-2435AB594B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FF-4A67-BDFE-2435AB594B6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FF-4A67-BDFE-2435AB594B6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FF-4A67-BDFE-2435AB594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Size'!$C$42:$M$42</c:f>
              <c:numCache>
                <c:formatCode>"$"#,##0.0</c:formatCode>
                <c:ptCount val="11"/>
                <c:pt idx="0">
                  <c:v>8.2000000000000003E-2</c:v>
                </c:pt>
                <c:pt idx="1">
                  <c:v>0.08</c:v>
                </c:pt>
                <c:pt idx="2">
                  <c:v>8.2500000000000004E-2</c:v>
                </c:pt>
                <c:pt idx="3">
                  <c:v>7.0000000000000007E-2</c:v>
                </c:pt>
                <c:pt idx="4">
                  <c:v>0.1</c:v>
                </c:pt>
                <c:pt idx="5">
                  <c:v>0.1</c:v>
                </c:pt>
                <c:pt idx="6">
                  <c:v>0.10212499999999999</c:v>
                </c:pt>
                <c:pt idx="7">
                  <c:v>0.15</c:v>
                </c:pt>
                <c:pt idx="8">
                  <c:v>0.2</c:v>
                </c:pt>
                <c:pt idx="9">
                  <c:v>0.19999475</c:v>
                </c:pt>
                <c:pt idx="10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2FF-4A67-BDFE-2435AB594B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714319043452903"/>
          <c:y val="0.93958267716535437"/>
          <c:w val="0.58571347331583556"/>
          <c:h val="6.041732283464565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340738657667792"/>
          <c:h val="0.77693000874890639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86-409E-B633-034E7AC0C8F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86-409E-B633-034E7AC0C8F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86-409E-B633-034E7AC0C8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C586-409E-B633-034E7AC0C8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86-409E-B633-034E7AC0C8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86-409E-B633-034E7AC0C8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86-409E-B633-034E7AC0C8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86-409E-B633-034E7AC0C8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86-409E-B633-034E7AC0C8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86-409E-B633-034E7AC0C8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86-409E-B633-034E7AC0C8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86-409E-B633-034E7AC0C8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86-409E-B633-034E7AC0C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Size'!$P$39:$Z$39</c:f>
              <c:numCache>
                <c:formatCode>"$"#,##0.0</c:formatCode>
                <c:ptCount val="11"/>
                <c:pt idx="0">
                  <c:v>1.899999</c:v>
                </c:pt>
                <c:pt idx="1">
                  <c:v>2.0590760000000001</c:v>
                </c:pt>
                <c:pt idx="2">
                  <c:v>2.5</c:v>
                </c:pt>
                <c:pt idx="3">
                  <c:v>2.7499959999999999</c:v>
                </c:pt>
                <c:pt idx="4">
                  <c:v>3</c:v>
                </c:pt>
                <c:pt idx="5">
                  <c:v>3.3467029999999998</c:v>
                </c:pt>
                <c:pt idx="6">
                  <c:v>3.8000015</c:v>
                </c:pt>
                <c:pt idx="7">
                  <c:v>4.2999980000000004</c:v>
                </c:pt>
                <c:pt idx="8">
                  <c:v>5</c:v>
                </c:pt>
                <c:pt idx="9">
                  <c:v>5.0999995</c:v>
                </c:pt>
                <c:pt idx="10">
                  <c:v>5.5748942499999998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86-409E-B633-034E7AC0C8FA}"/>
            </c:ext>
          </c:extLst>
        </c:ser>
        <c:ser>
          <c:idx val="1"/>
          <c:order val="1"/>
          <c:tx>
            <c:strRef>
              <c:f>'Median Deal Size'!$B$40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C586-409E-B633-034E7AC0C8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C586-409E-B633-034E7AC0C8F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86-409E-B633-034E7AC0C8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86-409E-B633-034E7AC0C8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86-409E-B633-034E7AC0C8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86-409E-B633-034E7AC0C8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86-409E-B633-034E7AC0C8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86-409E-B633-034E7AC0C8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86-409E-B633-034E7AC0C8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86-409E-B633-034E7AC0C8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86-409E-B633-034E7AC0C8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86-409E-B633-034E7AC0C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Size'!$P$40:$Z$40</c:f>
              <c:numCache>
                <c:formatCode>"$"#,##0.0</c:formatCode>
                <c:ptCount val="11"/>
                <c:pt idx="0">
                  <c:v>0.97250100000000006</c:v>
                </c:pt>
                <c:pt idx="1">
                  <c:v>1.1000000000000001</c:v>
                </c:pt>
                <c:pt idx="2">
                  <c:v>1.35</c:v>
                </c:pt>
                <c:pt idx="3">
                  <c:v>1.5</c:v>
                </c:pt>
                <c:pt idx="4">
                  <c:v>1.675</c:v>
                </c:pt>
                <c:pt idx="5">
                  <c:v>1.8562590000000001</c:v>
                </c:pt>
                <c:pt idx="6">
                  <c:v>1.982499</c:v>
                </c:pt>
                <c:pt idx="7">
                  <c:v>2.3066895000000001</c:v>
                </c:pt>
                <c:pt idx="8">
                  <c:v>2.85</c:v>
                </c:pt>
                <c:pt idx="9">
                  <c:v>3</c:v>
                </c:pt>
                <c:pt idx="10">
                  <c:v>3.1467274999999999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86-409E-B633-034E7AC0C8FA}"/>
            </c:ext>
          </c:extLst>
        </c:ser>
        <c:ser>
          <c:idx val="2"/>
          <c:order val="2"/>
          <c:tx>
            <c:strRef>
              <c:f>'Median Deal Size'!$B$41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C586-409E-B633-034E7AC0C8F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C586-409E-B633-034E7AC0C8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86-409E-B633-034E7AC0C8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86-409E-B633-034E7AC0C8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86-409E-B633-034E7AC0C8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86-409E-B633-034E7AC0C8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86-409E-B633-034E7AC0C8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86-409E-B633-034E7AC0C8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86-409E-B633-034E7AC0C8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86-409E-B633-034E7AC0C8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86-409E-B633-034E7AC0C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Size'!$P$41:$Z$41</c:f>
              <c:numCache>
                <c:formatCode>"$"#,##0.0</c:formatCode>
                <c:ptCount val="11"/>
                <c:pt idx="0">
                  <c:v>1.3558651057494902</c:v>
                </c:pt>
                <c:pt idx="1">
                  <c:v>1.6343320144425308</c:v>
                </c:pt>
                <c:pt idx="2">
                  <c:v>1.8962784512368138</c:v>
                </c:pt>
                <c:pt idx="3">
                  <c:v>2.1320573197027066</c:v>
                </c:pt>
                <c:pt idx="4">
                  <c:v>2.8290696986807045</c:v>
                </c:pt>
                <c:pt idx="5">
                  <c:v>2.5735697218864764</c:v>
                </c:pt>
                <c:pt idx="6">
                  <c:v>2.90677441184505</c:v>
                </c:pt>
                <c:pt idx="7">
                  <c:v>3.4182508742228013</c:v>
                </c:pt>
                <c:pt idx="8">
                  <c:v>4.8179722531289739</c:v>
                </c:pt>
                <c:pt idx="9">
                  <c:v>4.1765397738065113</c:v>
                </c:pt>
                <c:pt idx="10">
                  <c:v>4.6158418611170262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586-409E-B633-034E7AC0C8FA}"/>
            </c:ext>
          </c:extLst>
        </c:ser>
        <c:ser>
          <c:idx val="3"/>
          <c:order val="3"/>
          <c:tx>
            <c:strRef>
              <c:f>'Median Deal Size'!$B$42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C586-409E-B633-034E7AC0C8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C586-409E-B633-034E7AC0C8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586-409E-B633-034E7AC0C8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586-409E-B633-034E7AC0C8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586-409E-B633-034E7AC0C8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586-409E-B633-034E7AC0C8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586-409E-B633-034E7AC0C8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586-409E-B633-034E7AC0C8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586-409E-B633-034E7AC0C8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586-409E-B633-034E7AC0C8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586-409E-B633-034E7AC0C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Size'!$P$42:$Z$42</c:f>
              <c:numCache>
                <c:formatCode>"$"#,##0.0</c:formatCode>
                <c:ptCount val="11"/>
                <c:pt idx="0">
                  <c:v>0.29999399999999998</c:v>
                </c:pt>
                <c:pt idx="1">
                  <c:v>0.456540112</c:v>
                </c:pt>
                <c:pt idx="2">
                  <c:v>0.5</c:v>
                </c:pt>
                <c:pt idx="3">
                  <c:v>0.7</c:v>
                </c:pt>
                <c:pt idx="4">
                  <c:v>0.75</c:v>
                </c:pt>
                <c:pt idx="5">
                  <c:v>0.78500000000000003</c:v>
                </c:pt>
                <c:pt idx="6">
                  <c:v>0.80499999999999994</c:v>
                </c:pt>
                <c:pt idx="7">
                  <c:v>1.0000042499999999</c:v>
                </c:pt>
                <c:pt idx="8">
                  <c:v>1.0569999999999999</c:v>
                </c:pt>
                <c:pt idx="9">
                  <c:v>1.25</c:v>
                </c:pt>
                <c:pt idx="10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586-409E-B633-034E7AC0C8F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749781277340333E-2"/>
          <c:y val="0.93958267716535437"/>
          <c:w val="0.89650021425893189"/>
          <c:h val="6.041732283464566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7.0064741907261599E-2"/>
          <c:w val="0.911435281116176"/>
          <c:h val="0.68284689413823274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92-42FC-88CE-AE7AD733778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92-42FC-88CE-AE7AD733778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92-42FC-88CE-AE7AD73377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C492-42FC-88CE-AE7AD733778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92-42FC-88CE-AE7AD73377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92-42FC-88CE-AE7AD733778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92-42FC-88CE-AE7AD733778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92-42FC-88CE-AE7AD733778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92-42FC-88CE-AE7AD73377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92-42FC-88CE-AE7AD733778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92-42FC-88CE-AE7AD733778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92-42FC-88CE-AE7AD733778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92-42FC-88CE-AE7AD7337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Size'!$C$71:$M$71</c:f>
              <c:numCache>
                <c:formatCode>"$"#,##0.0</c:formatCode>
                <c:ptCount val="11"/>
                <c:pt idx="0">
                  <c:v>6.5</c:v>
                </c:pt>
                <c:pt idx="1">
                  <c:v>7.0000010000000001</c:v>
                </c:pt>
                <c:pt idx="2">
                  <c:v>7.5</c:v>
                </c:pt>
                <c:pt idx="3">
                  <c:v>9.1468577500000006</c:v>
                </c:pt>
                <c:pt idx="4">
                  <c:v>11</c:v>
                </c:pt>
                <c:pt idx="5">
                  <c:v>11.5</c:v>
                </c:pt>
                <c:pt idx="6">
                  <c:v>13</c:v>
                </c:pt>
                <c:pt idx="7">
                  <c:v>20</c:v>
                </c:pt>
                <c:pt idx="8">
                  <c:v>19.999998000000001</c:v>
                </c:pt>
                <c:pt idx="9">
                  <c:v>15</c:v>
                </c:pt>
                <c:pt idx="10">
                  <c:v>17.851004499999998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92-42FC-88CE-AE7AD733778D}"/>
            </c:ext>
          </c:extLst>
        </c:ser>
        <c:ser>
          <c:idx val="1"/>
          <c:order val="1"/>
          <c:tx>
            <c:strRef>
              <c:f>'Median Deal Size'!$B$72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C492-42FC-88CE-AE7AD73377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C492-42FC-88CE-AE7AD733778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C492-42FC-88CE-AE7AD733778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92-42FC-88CE-AE7AD73377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92-42FC-88CE-AE7AD733778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92-42FC-88CE-AE7AD733778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92-42FC-88CE-AE7AD733778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92-42FC-88CE-AE7AD73377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92-42FC-88CE-AE7AD733778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92-42FC-88CE-AE7AD733778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92-42FC-88CE-AE7AD733778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92-42FC-88CE-AE7AD7337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Size'!$C$72:$M$72</c:f>
              <c:numCache>
                <c:formatCode>"$"#,##0.0</c:formatCode>
                <c:ptCount val="11"/>
                <c:pt idx="0">
                  <c:v>2</c:v>
                </c:pt>
                <c:pt idx="1">
                  <c:v>2.0998245</c:v>
                </c:pt>
                <c:pt idx="2">
                  <c:v>2.4350614999999998</c:v>
                </c:pt>
                <c:pt idx="3">
                  <c:v>2.9721405000000001</c:v>
                </c:pt>
                <c:pt idx="4">
                  <c:v>3.9983519999999997</c:v>
                </c:pt>
                <c:pt idx="5">
                  <c:v>3.5</c:v>
                </c:pt>
                <c:pt idx="6">
                  <c:v>3.8310629999999999</c:v>
                </c:pt>
                <c:pt idx="7">
                  <c:v>6.6750090000000002</c:v>
                </c:pt>
                <c:pt idx="8">
                  <c:v>5.6829429999999999</c:v>
                </c:pt>
                <c:pt idx="9">
                  <c:v>4.3539999999999992</c:v>
                </c:pt>
                <c:pt idx="10">
                  <c:v>5.4529929999999993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92-42FC-88CE-AE7AD733778D}"/>
            </c:ext>
          </c:extLst>
        </c:ser>
        <c:ser>
          <c:idx val="2"/>
          <c:order val="2"/>
          <c:tx>
            <c:strRef>
              <c:f>'Median Deal Size'!$B$73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C492-42FC-88CE-AE7AD733778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C492-42FC-88CE-AE7AD733778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92-42FC-88CE-AE7AD73377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92-42FC-88CE-AE7AD733778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92-42FC-88CE-AE7AD733778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92-42FC-88CE-AE7AD733778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92-42FC-88CE-AE7AD73377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492-42FC-88CE-AE7AD733778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492-42FC-88CE-AE7AD733778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492-42FC-88CE-AE7AD733778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492-42FC-88CE-AE7AD733778D}"/>
                </c:ext>
              </c:extLst>
            </c:dLbl>
            <c:dLbl>
              <c:idx val="9"/>
              <c:layout>
                <c:manualLayout>
                  <c:x val="-7.2589044044571255E-2"/>
                  <c:y val="9.36967593958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92-42FC-88CE-AE7AD733778D}"/>
                </c:ext>
              </c:extLst>
            </c:dLbl>
            <c:dLbl>
              <c:idx val="10"/>
              <c:layout>
                <c:manualLayout>
                  <c:x val="0"/>
                  <c:y val="7.0034791434367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92-42FC-88CE-AE7AD7337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Size'!$C$73:$M$73</c:f>
              <c:numCache>
                <c:formatCode>"$"#,##0.0</c:formatCode>
                <c:ptCount val="11"/>
                <c:pt idx="0">
                  <c:v>6.2284348047458558</c:v>
                </c:pt>
                <c:pt idx="1">
                  <c:v>6.9500268012618713</c:v>
                </c:pt>
                <c:pt idx="2">
                  <c:v>7.4670770067459715</c:v>
                </c:pt>
                <c:pt idx="3">
                  <c:v>8.4534527661188292</c:v>
                </c:pt>
                <c:pt idx="4">
                  <c:v>11.69982388390472</c:v>
                </c:pt>
                <c:pt idx="5">
                  <c:v>12.32671285494656</c:v>
                </c:pt>
                <c:pt idx="6">
                  <c:v>13.517015581541813</c:v>
                </c:pt>
                <c:pt idx="7">
                  <c:v>19.292607172899501</c:v>
                </c:pt>
                <c:pt idx="8">
                  <c:v>18.745844681372876</c:v>
                </c:pt>
                <c:pt idx="9">
                  <c:v>15.092425188660565</c:v>
                </c:pt>
                <c:pt idx="10">
                  <c:v>21.86498445155069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492-42FC-88CE-AE7AD733778D}"/>
            </c:ext>
          </c:extLst>
        </c:ser>
        <c:ser>
          <c:idx val="3"/>
          <c:order val="3"/>
          <c:tx>
            <c:strRef>
              <c:f>'Median Deal Size'!$B$74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C492-42FC-88CE-AE7AD73377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C492-42FC-88CE-AE7AD733778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492-42FC-88CE-AE7AD73377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492-42FC-88CE-AE7AD733778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492-42FC-88CE-AE7AD733778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492-42FC-88CE-AE7AD733778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492-42FC-88CE-AE7AD73377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492-42FC-88CE-AE7AD733778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492-42FC-88CE-AE7AD733778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492-42FC-88CE-AE7AD733778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492-42FC-88CE-AE7AD7337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Size'!$C$74:$M$74</c:f>
              <c:numCache>
                <c:formatCode>"$"#,##0.0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0.53166675000000008</c:v>
                </c:pt>
                <c:pt idx="4">
                  <c:v>0.60559549999999995</c:v>
                </c:pt>
                <c:pt idx="5">
                  <c:v>0.54075000000000006</c:v>
                </c:pt>
                <c:pt idx="6">
                  <c:v>0.6</c:v>
                </c:pt>
                <c:pt idx="7">
                  <c:v>1.1000000000000001</c:v>
                </c:pt>
                <c:pt idx="8">
                  <c:v>1</c:v>
                </c:pt>
                <c:pt idx="9">
                  <c:v>0.75</c:v>
                </c:pt>
                <c:pt idx="10">
                  <c:v>1.009374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492-42FC-88CE-AE7AD733778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265577913871901E-3"/>
          <c:y val="0.91563779527559053"/>
          <c:w val="0.99332835131719666"/>
          <c:h val="8.436220472440944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2693000874890634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BF-4BA9-BF71-2D46327A25A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BF-4BA9-BF71-2D46327A25A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BBF-4BA9-BF71-2D46327A25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3BBF-4BA9-BF71-2D46327A25A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BF-4BA9-BF71-2D46327A25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BF-4BA9-BF71-2D46327A25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BF-4BA9-BF71-2D46327A25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BF-4BA9-BF71-2D46327A25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BF-4BA9-BF71-2D46327A25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BF-4BA9-BF71-2D46327A25A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BF-4BA9-BF71-2D46327A25A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BF-4BA9-BF71-2D46327A25A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BF-4BA9-BF71-2D46327A2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Size'!$P$71:$Z$71</c:f>
              <c:numCache>
                <c:formatCode>"$"#,##0.0</c:formatCode>
                <c:ptCount val="11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17.399999999999999</c:v>
                </c:pt>
                <c:pt idx="5">
                  <c:v>18.2968075</c:v>
                </c:pt>
                <c:pt idx="6">
                  <c:v>21</c:v>
                </c:pt>
                <c:pt idx="7">
                  <c:v>34.999839000000001</c:v>
                </c:pt>
                <c:pt idx="8">
                  <c:v>25</c:v>
                </c:pt>
                <c:pt idx="9">
                  <c:v>16</c:v>
                </c:pt>
                <c:pt idx="10">
                  <c:v>22.803868000000001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BF-4BA9-BF71-2D46327A25AF}"/>
            </c:ext>
          </c:extLst>
        </c:ser>
        <c:ser>
          <c:idx val="1"/>
          <c:order val="1"/>
          <c:tx>
            <c:strRef>
              <c:f>'Median Deal Size'!$B$72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3BBF-4BA9-BF71-2D46327A25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3BBF-4BA9-BF71-2D46327A25A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3BBF-4BA9-BF71-2D46327A25A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BF-4BA9-BF71-2D46327A25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BF-4BA9-BF71-2D46327A25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BF-4BA9-BF71-2D46327A25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BF-4BA9-BF71-2D46327A25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BF-4BA9-BF71-2D46327A25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BF-4BA9-BF71-2D46327A25A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BF-4BA9-BF71-2D46327A25A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BF-4BA9-BF71-2D46327A25A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BF-4BA9-BF71-2D46327A2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Size'!$P$72:$Z$72</c:f>
              <c:numCache>
                <c:formatCode>"$"#,##0.0</c:formatCode>
                <c:ptCount val="11"/>
                <c:pt idx="0">
                  <c:v>4.5584559999999996</c:v>
                </c:pt>
                <c:pt idx="1">
                  <c:v>4.0199999999999996</c:v>
                </c:pt>
                <c:pt idx="2">
                  <c:v>4.0092850000000002</c:v>
                </c:pt>
                <c:pt idx="3">
                  <c:v>4.9999985000000002</c:v>
                </c:pt>
                <c:pt idx="4">
                  <c:v>5.999994</c:v>
                </c:pt>
                <c:pt idx="5">
                  <c:v>6</c:v>
                </c:pt>
                <c:pt idx="6">
                  <c:v>6.3324920000000002</c:v>
                </c:pt>
                <c:pt idx="7">
                  <c:v>10</c:v>
                </c:pt>
                <c:pt idx="8">
                  <c:v>8.4999990000000007</c:v>
                </c:pt>
                <c:pt idx="9">
                  <c:v>5.5</c:v>
                </c:pt>
                <c:pt idx="10">
                  <c:v>7.1746939999999997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BF-4BA9-BF71-2D46327A25AF}"/>
            </c:ext>
          </c:extLst>
        </c:ser>
        <c:ser>
          <c:idx val="2"/>
          <c:order val="2"/>
          <c:tx>
            <c:strRef>
              <c:f>'Median Deal Size'!$B$73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3BBF-4BA9-BF71-2D46327A25A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3BBF-4BA9-BF71-2D46327A25A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BF-4BA9-BF71-2D46327A25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BBF-4BA9-BF71-2D46327A25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BF-4BA9-BF71-2D46327A25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BBF-4BA9-BF71-2D46327A25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BF-4BA9-BF71-2D46327A25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BF-4BA9-BF71-2D46327A25A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BF-4BA9-BF71-2D46327A25A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BF-4BA9-BF71-2D46327A25A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BF-4BA9-BF71-2D46327A2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Size'!$P$73:$Z$73</c:f>
              <c:numCache>
                <c:formatCode>"$"#,##0.0</c:formatCode>
                <c:ptCount val="11"/>
                <c:pt idx="0">
                  <c:v>14.472830730270788</c:v>
                </c:pt>
                <c:pt idx="1">
                  <c:v>13.562988129760576</c:v>
                </c:pt>
                <c:pt idx="2">
                  <c:v>13.635944375794903</c:v>
                </c:pt>
                <c:pt idx="3">
                  <c:v>13.867133109357997</c:v>
                </c:pt>
                <c:pt idx="4">
                  <c:v>24.478298975743726</c:v>
                </c:pt>
                <c:pt idx="5">
                  <c:v>19.654365737991462</c:v>
                </c:pt>
                <c:pt idx="6">
                  <c:v>22.495488871494814</c:v>
                </c:pt>
                <c:pt idx="7">
                  <c:v>37.277215828057123</c:v>
                </c:pt>
                <c:pt idx="8">
                  <c:v>25.421925658052999</c:v>
                </c:pt>
                <c:pt idx="9">
                  <c:v>22.427303519386893</c:v>
                </c:pt>
                <c:pt idx="10">
                  <c:v>25.963271068577427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BBF-4BA9-BF71-2D46327A25AF}"/>
            </c:ext>
          </c:extLst>
        </c:ser>
        <c:ser>
          <c:idx val="3"/>
          <c:order val="3"/>
          <c:tx>
            <c:strRef>
              <c:f>'Median Deal Size'!$B$74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3BBF-4BA9-BF71-2D46327A25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3BBF-4BA9-BF71-2D46327A25A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BBF-4BA9-BF71-2D46327A25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BBF-4BA9-BF71-2D46327A25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BBF-4BA9-BF71-2D46327A25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BBF-4BA9-BF71-2D46327A25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BBF-4BA9-BF71-2D46327A25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BBF-4BA9-BF71-2D46327A25A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BBF-4BA9-BF71-2D46327A25A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BBF-4BA9-BF71-2D46327A25A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BBF-4BA9-BF71-2D46327A2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Size'!$P$74:$Z$74</c:f>
              <c:numCache>
                <c:formatCode>"$"#,##0.0</c:formatCode>
                <c:ptCount val="11"/>
                <c:pt idx="0">
                  <c:v>1.0211129999999999</c:v>
                </c:pt>
                <c:pt idx="1">
                  <c:v>0.95</c:v>
                </c:pt>
                <c:pt idx="2">
                  <c:v>0.9</c:v>
                </c:pt>
                <c:pt idx="3">
                  <c:v>1.1860279999999999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2.5</c:v>
                </c:pt>
                <c:pt idx="8">
                  <c:v>2</c:v>
                </c:pt>
                <c:pt idx="9">
                  <c:v>1.25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BBF-4BA9-BF71-2D46327A25A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067027748699043E-3"/>
          <c:y val="0.94305424321959752"/>
          <c:w val="0.99859318800427721"/>
          <c:h val="5.694575678040245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380411198600175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Size'!$B$104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31-4791-805C-57F61A036293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31-4791-805C-57F61A03629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31-4791-805C-57F61A0362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E331-4791-805C-57F61A03629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31-4791-805C-57F61A0362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31-4791-805C-57F61A0362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31-4791-805C-57F61A0362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31-4791-805C-57F61A0362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31-4791-805C-57F61A0362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31-4791-805C-57F61A0362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31-4791-805C-57F61A0362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31-4791-805C-57F61A0362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31-4791-805C-57F61A036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Size'!$C$104:$M$104</c:f>
              <c:numCache>
                <c:formatCode>"$"#,##0.0</c:formatCode>
                <c:ptCount val="11"/>
                <c:pt idx="0">
                  <c:v>35</c:v>
                </c:pt>
                <c:pt idx="1">
                  <c:v>39.999997</c:v>
                </c:pt>
                <c:pt idx="2">
                  <c:v>30</c:v>
                </c:pt>
                <c:pt idx="3">
                  <c:v>35.799996</c:v>
                </c:pt>
                <c:pt idx="4">
                  <c:v>49.999474249999999</c:v>
                </c:pt>
                <c:pt idx="5">
                  <c:v>49.999999250000002</c:v>
                </c:pt>
                <c:pt idx="6">
                  <c:v>68.151297499999998</c:v>
                </c:pt>
                <c:pt idx="7">
                  <c:v>119.99992</c:v>
                </c:pt>
                <c:pt idx="8">
                  <c:v>76.627471499999999</c:v>
                </c:pt>
                <c:pt idx="9">
                  <c:v>40</c:v>
                </c:pt>
                <c:pt idx="10">
                  <c:v>48.999988999999999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31-4791-805C-57F61A036293}"/>
            </c:ext>
          </c:extLst>
        </c:ser>
        <c:ser>
          <c:idx val="1"/>
          <c:order val="1"/>
          <c:tx>
            <c:strRef>
              <c:f>'Median Deal Size'!$B$105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E331-4791-805C-57F61A0362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E331-4791-805C-57F61A03629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31-4791-805C-57F61A03629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31-4791-805C-57F61A0362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31-4791-805C-57F61A0362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31-4791-805C-57F61A0362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31-4791-805C-57F61A0362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31-4791-805C-57F61A0362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31-4791-805C-57F61A0362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31-4791-805C-57F61A0362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31-4791-805C-57F61A0362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31-4791-805C-57F61A036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Size'!$C$105:$M$105</c:f>
              <c:numCache>
                <c:formatCode>"$"#,##0.0</c:formatCode>
                <c:ptCount val="11"/>
                <c:pt idx="0">
                  <c:v>13.464001</c:v>
                </c:pt>
                <c:pt idx="1">
                  <c:v>15</c:v>
                </c:pt>
                <c:pt idx="2">
                  <c:v>10</c:v>
                </c:pt>
                <c:pt idx="3">
                  <c:v>12.88</c:v>
                </c:pt>
                <c:pt idx="4">
                  <c:v>17</c:v>
                </c:pt>
                <c:pt idx="5">
                  <c:v>15</c:v>
                </c:pt>
                <c:pt idx="6">
                  <c:v>17.649996000000002</c:v>
                </c:pt>
                <c:pt idx="7">
                  <c:v>35</c:v>
                </c:pt>
                <c:pt idx="8">
                  <c:v>19.999983</c:v>
                </c:pt>
                <c:pt idx="9">
                  <c:v>13.076657000000001</c:v>
                </c:pt>
                <c:pt idx="10">
                  <c:v>11.059084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31-4791-805C-57F61A036293}"/>
            </c:ext>
          </c:extLst>
        </c:ser>
        <c:ser>
          <c:idx val="2"/>
          <c:order val="2"/>
          <c:tx>
            <c:strRef>
              <c:f>'Median Deal Size'!$B$106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E331-4791-805C-57F61A03629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E331-4791-805C-57F61A03629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31-4791-805C-57F61A0362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31-4791-805C-57F61A0362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31-4791-805C-57F61A0362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331-4791-805C-57F61A0362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31-4791-805C-57F61A0362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31-4791-805C-57F61A0362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31-4791-805C-57F61A0362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331-4791-805C-57F61A0362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331-4791-805C-57F61A036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Size'!$C$106:$M$106</c:f>
              <c:numCache>
                <c:formatCode>"$"#,##0.0</c:formatCode>
                <c:ptCount val="11"/>
                <c:pt idx="0">
                  <c:v>33.543765444626878</c:v>
                </c:pt>
                <c:pt idx="1">
                  <c:v>48.2466555756235</c:v>
                </c:pt>
                <c:pt idx="2">
                  <c:v>44.618020306174202</c:v>
                </c:pt>
                <c:pt idx="3">
                  <c:v>41.311559408671407</c:v>
                </c:pt>
                <c:pt idx="4">
                  <c:v>48.570728650132942</c:v>
                </c:pt>
                <c:pt idx="5">
                  <c:v>61.676132950296711</c:v>
                </c:pt>
                <c:pt idx="6">
                  <c:v>66.004753163514522</c:v>
                </c:pt>
                <c:pt idx="7">
                  <c:v>104.81303949621378</c:v>
                </c:pt>
                <c:pt idx="8">
                  <c:v>74.689080962927122</c:v>
                </c:pt>
                <c:pt idx="9">
                  <c:v>56.310621859867901</c:v>
                </c:pt>
                <c:pt idx="10">
                  <c:v>52.134777220020531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331-4791-805C-57F61A036293}"/>
            </c:ext>
          </c:extLst>
        </c:ser>
        <c:ser>
          <c:idx val="3"/>
          <c:order val="3"/>
          <c:tx>
            <c:strRef>
              <c:f>'Median Deal Size'!$B$107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E331-4791-805C-57F61A0362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E331-4791-805C-57F61A03629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331-4791-805C-57F61A0362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331-4791-805C-57F61A0362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331-4791-805C-57F61A0362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331-4791-805C-57F61A0362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331-4791-805C-57F61A0362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331-4791-805C-57F61A0362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331-4791-805C-57F61A0362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331-4791-805C-57F61A0362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331-4791-805C-57F61A036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Size'!$C$107:$M$107</c:f>
              <c:numCache>
                <c:formatCode>"$"#,##0.0</c:formatCode>
                <c:ptCount val="11"/>
                <c:pt idx="0">
                  <c:v>4</c:v>
                </c:pt>
                <c:pt idx="1">
                  <c:v>4</c:v>
                </c:pt>
                <c:pt idx="2">
                  <c:v>2.77875318725</c:v>
                </c:pt>
                <c:pt idx="3">
                  <c:v>3.749854</c:v>
                </c:pt>
                <c:pt idx="4">
                  <c:v>5</c:v>
                </c:pt>
                <c:pt idx="5">
                  <c:v>3.7649999999999997</c:v>
                </c:pt>
                <c:pt idx="6">
                  <c:v>4.3652017500000007</c:v>
                </c:pt>
                <c:pt idx="7">
                  <c:v>8</c:v>
                </c:pt>
                <c:pt idx="8">
                  <c:v>4.2932992500000005</c:v>
                </c:pt>
                <c:pt idx="9">
                  <c:v>3.3250000000000002</c:v>
                </c:pt>
                <c:pt idx="10">
                  <c:v>3.2424999999999997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E331-4791-805C-57F61A03629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12632847123541E-3"/>
          <c:y val="0.94513823272090969"/>
          <c:w val="0.99895873671528768"/>
          <c:h val="5.48617672790901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A-4998-B2F0-D80C60011D2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A-4998-B2F0-D80C60011D2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22A-4998-B2F0-D80C60011D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522A-4998-B2F0-D80C60011D2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2A-4998-B2F0-D80C60011D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2A-4998-B2F0-D80C60011D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2A-4998-B2F0-D80C60011D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2A-4998-B2F0-D80C60011D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2A-4998-B2F0-D80C60011D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2A-4998-B2F0-D80C60011D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2A-4998-B2F0-D80C60011D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2A-4998-B2F0-D80C60011D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2A-4998-B2F0-D80C60011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Value'!$C$8:$M$8</c:f>
              <c:numCache>
                <c:formatCode>"$"#,##0.0</c:formatCode>
                <c:ptCount val="11"/>
                <c:pt idx="0">
                  <c:v>1.25</c:v>
                </c:pt>
                <c:pt idx="1">
                  <c:v>2.512</c:v>
                </c:pt>
                <c:pt idx="2">
                  <c:v>2.2874999999999996</c:v>
                </c:pt>
                <c:pt idx="3">
                  <c:v>2.2400000000000002</c:v>
                </c:pt>
                <c:pt idx="4">
                  <c:v>2.4999989999999999</c:v>
                </c:pt>
                <c:pt idx="5">
                  <c:v>3.9</c:v>
                </c:pt>
                <c:pt idx="6">
                  <c:v>3.8749994999999999</c:v>
                </c:pt>
                <c:pt idx="7">
                  <c:v>4.5</c:v>
                </c:pt>
                <c:pt idx="8">
                  <c:v>5.6</c:v>
                </c:pt>
                <c:pt idx="9">
                  <c:v>5.8849999999999998</c:v>
                </c:pt>
                <c:pt idx="10">
                  <c:v>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2A-4998-B2F0-D80C60011D29}"/>
            </c:ext>
          </c:extLst>
        </c:ser>
        <c:ser>
          <c:idx val="1"/>
          <c:order val="1"/>
          <c:tx>
            <c:strRef>
              <c:f>'Median Pre Value'!$B$9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522A-4998-B2F0-D80C60011D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522A-4998-B2F0-D80C60011D2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522A-4998-B2F0-D80C60011D2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2A-4998-B2F0-D80C60011D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2A-4998-B2F0-D80C60011D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2A-4998-B2F0-D80C60011D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2A-4998-B2F0-D80C60011D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2A-4998-B2F0-D80C60011D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2A-4998-B2F0-D80C60011D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2A-4998-B2F0-D80C60011D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2A-4998-B2F0-D80C60011D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2A-4998-B2F0-D80C60011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Value'!$C$9:$M$9</c:f>
              <c:numCache>
                <c:formatCode>"$"#,##0.0</c:formatCode>
                <c:ptCount val="11"/>
                <c:pt idx="0">
                  <c:v>4.59</c:v>
                </c:pt>
                <c:pt idx="1">
                  <c:v>5</c:v>
                </c:pt>
                <c:pt idx="2">
                  <c:v>5</c:v>
                </c:pt>
                <c:pt idx="3">
                  <c:v>5.6409944900000006</c:v>
                </c:pt>
                <c:pt idx="4">
                  <c:v>6</c:v>
                </c:pt>
                <c:pt idx="5">
                  <c:v>6.9999989999999999</c:v>
                </c:pt>
                <c:pt idx="6">
                  <c:v>7</c:v>
                </c:pt>
                <c:pt idx="7">
                  <c:v>9</c:v>
                </c:pt>
                <c:pt idx="8">
                  <c:v>10.999812</c:v>
                </c:pt>
                <c:pt idx="9">
                  <c:v>11.468011000000001</c:v>
                </c:pt>
                <c:pt idx="10">
                  <c:v>13.000000999999999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2A-4998-B2F0-D80C60011D29}"/>
            </c:ext>
          </c:extLst>
        </c:ser>
        <c:ser>
          <c:idx val="2"/>
          <c:order val="2"/>
          <c:tx>
            <c:strRef>
              <c:f>'Median Pre Value'!$B$10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522A-4998-B2F0-D80C60011D2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522A-4998-B2F0-D80C60011D2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2A-4998-B2F0-D80C60011D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2A-4998-B2F0-D80C60011D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2A-4998-B2F0-D80C60011D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2A-4998-B2F0-D80C60011D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2A-4998-B2F0-D80C60011D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2A-4998-B2F0-D80C60011D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2A-4998-B2F0-D80C60011D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2A-4998-B2F0-D80C60011D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22A-4998-B2F0-D80C60011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Value'!$C$10:$M$10</c:f>
              <c:numCache>
                <c:formatCode>"$"#,##0.0</c:formatCode>
                <c:ptCount val="11"/>
                <c:pt idx="0">
                  <c:v>12</c:v>
                </c:pt>
                <c:pt idx="1">
                  <c:v>13.615500000000001</c:v>
                </c:pt>
                <c:pt idx="2">
                  <c:v>15</c:v>
                </c:pt>
                <c:pt idx="3">
                  <c:v>15.911923</c:v>
                </c:pt>
                <c:pt idx="4">
                  <c:v>20</c:v>
                </c:pt>
                <c:pt idx="5">
                  <c:v>23.000001000000001</c:v>
                </c:pt>
                <c:pt idx="6">
                  <c:v>25</c:v>
                </c:pt>
                <c:pt idx="7">
                  <c:v>39.999996000000003</c:v>
                </c:pt>
                <c:pt idx="8">
                  <c:v>43.000006999999997</c:v>
                </c:pt>
                <c:pt idx="9">
                  <c:v>33.000005000000002</c:v>
                </c:pt>
                <c:pt idx="10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22A-4998-B2F0-D80C60011D29}"/>
            </c:ext>
          </c:extLst>
        </c:ser>
        <c:ser>
          <c:idx val="3"/>
          <c:order val="3"/>
          <c:tx>
            <c:strRef>
              <c:f>'Median Pre Value'!$B$11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522A-4998-B2F0-D80C60011D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522A-4998-B2F0-D80C60011D2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22A-4998-B2F0-D80C60011D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22A-4998-B2F0-D80C60011D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22A-4998-B2F0-D80C60011D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22A-4998-B2F0-D80C60011D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22A-4998-B2F0-D80C60011D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22A-4998-B2F0-D80C60011D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22A-4998-B2F0-D80C60011D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22A-4998-B2F0-D80C60011D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22A-4998-B2F0-D80C60011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Value'!$C$11:$M$11</c:f>
              <c:numCache>
                <c:formatCode>"$"#,##0.0</c:formatCode>
                <c:ptCount val="11"/>
                <c:pt idx="0">
                  <c:v>30</c:v>
                </c:pt>
                <c:pt idx="1">
                  <c:v>33</c:v>
                </c:pt>
                <c:pt idx="2">
                  <c:v>29.932500000000001</c:v>
                </c:pt>
                <c:pt idx="3">
                  <c:v>29.999998999999999</c:v>
                </c:pt>
                <c:pt idx="4">
                  <c:v>32.999999000000003</c:v>
                </c:pt>
                <c:pt idx="5">
                  <c:v>37.181099000000003</c:v>
                </c:pt>
                <c:pt idx="6">
                  <c:v>40</c:v>
                </c:pt>
                <c:pt idx="7">
                  <c:v>65.786000000000001</c:v>
                </c:pt>
                <c:pt idx="8">
                  <c:v>60</c:v>
                </c:pt>
                <c:pt idx="9">
                  <c:v>47.717897000000001</c:v>
                </c:pt>
                <c:pt idx="10">
                  <c:v>64.694783999999999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22A-4998-B2F0-D80C60011D29}"/>
            </c:ext>
          </c:extLst>
        </c:ser>
        <c:ser>
          <c:idx val="4"/>
          <c:order val="4"/>
          <c:tx>
            <c:strRef>
              <c:f>'Median Pre Value'!$B$12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522A-4998-B2F0-D80C60011D2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22A-4998-B2F0-D80C60011D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22A-4998-B2F0-D80C60011D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22A-4998-B2F0-D80C60011D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22A-4998-B2F0-D80C60011D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22A-4998-B2F0-D80C60011D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22A-4998-B2F0-D80C60011D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22A-4998-B2F0-D80C60011D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22A-4998-B2F0-D80C60011D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22A-4998-B2F0-D80C60011D2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Value'!$C$12:$M$12</c:f>
              <c:numCache>
                <c:formatCode>"$"#,##0.0</c:formatCode>
                <c:ptCount val="11"/>
                <c:pt idx="0">
                  <c:v>111.88890000000001</c:v>
                </c:pt>
                <c:pt idx="1">
                  <c:v>119.9999995</c:v>
                </c:pt>
                <c:pt idx="2">
                  <c:v>92.7</c:v>
                </c:pt>
                <c:pt idx="3">
                  <c:v>114</c:v>
                </c:pt>
                <c:pt idx="4">
                  <c:v>131.000024</c:v>
                </c:pt>
                <c:pt idx="5">
                  <c:v>177.5</c:v>
                </c:pt>
                <c:pt idx="6">
                  <c:v>172</c:v>
                </c:pt>
                <c:pt idx="7">
                  <c:v>399.99999750000001</c:v>
                </c:pt>
                <c:pt idx="8">
                  <c:v>259.75000449999999</c:v>
                </c:pt>
                <c:pt idx="9">
                  <c:v>129.80939699999999</c:v>
                </c:pt>
                <c:pt idx="10">
                  <c:v>261.419376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522A-4998-B2F0-D80C60011D2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Value'!$O$8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8A-4885-9B29-332F26C02B00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8A-4885-9B29-332F26C02B0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8A-4885-9B29-332F26C02B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3A8A-4885-9B29-332F26C02B0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8A-4885-9B29-332F26C02B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8A-4885-9B29-332F26C02B0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8A-4885-9B29-332F26C02B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8A-4885-9B29-332F26C02B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8A-4885-9B29-332F26C02B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8A-4885-9B29-332F26C02B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8A-4885-9B29-332F26C02B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8A-4885-9B29-332F26C02B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A-4885-9B29-332F26C02B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Value'!$P$8:$Z$8</c:f>
              <c:numCache>
                <c:formatCode>"$"#,##0.00</c:formatCode>
                <c:ptCount val="11"/>
                <c:pt idx="0">
                  <c:v>2.1101855999600003</c:v>
                </c:pt>
                <c:pt idx="1">
                  <c:v>3.8871040674936701</c:v>
                </c:pt>
                <c:pt idx="2">
                  <c:v>5.9153167978593748</c:v>
                </c:pt>
                <c:pt idx="3">
                  <c:v>3.5209967853376627</c:v>
                </c:pt>
                <c:pt idx="4">
                  <c:v>4.896746417198111</c:v>
                </c:pt>
                <c:pt idx="5">
                  <c:v>4.8391116363172415</c:v>
                </c:pt>
                <c:pt idx="6">
                  <c:v>5.3972788708604655</c:v>
                </c:pt>
                <c:pt idx="7">
                  <c:v>7.6975209526929191</c:v>
                </c:pt>
                <c:pt idx="8">
                  <c:v>6.6776566595502205</c:v>
                </c:pt>
                <c:pt idx="9">
                  <c:v>7.9269999679921268</c:v>
                </c:pt>
                <c:pt idx="10">
                  <c:v>7.0991512481632641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8A-4885-9B29-332F26C02B00}"/>
            </c:ext>
          </c:extLst>
        </c:ser>
        <c:ser>
          <c:idx val="1"/>
          <c:order val="1"/>
          <c:tx>
            <c:strRef>
              <c:f>'Median Pre Value'!$O$9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3A8A-4885-9B29-332F26C02B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3A8A-4885-9B29-332F26C02B0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3A8A-4885-9B29-332F26C02B0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8A-4885-9B29-332F26C02B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8A-4885-9B29-332F26C02B0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8A-4885-9B29-332F26C02B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8A-4885-9B29-332F26C02B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8A-4885-9B29-332F26C02B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8A-4885-9B29-332F26C02B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8A-4885-9B29-332F26C02B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8A-4885-9B29-332F26C02B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8A-4885-9B29-332F26C02B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Value'!$P$9:$Z$9</c:f>
              <c:numCache>
                <c:formatCode>"$"#,##0.00</c:formatCode>
                <c:ptCount val="11"/>
                <c:pt idx="0">
                  <c:v>5.8793252062127452</c:v>
                </c:pt>
                <c:pt idx="1">
                  <c:v>6.7547096345404247</c:v>
                </c:pt>
                <c:pt idx="2">
                  <c:v>7.0969502038521686</c:v>
                </c:pt>
                <c:pt idx="3">
                  <c:v>7.4901495126662434</c:v>
                </c:pt>
                <c:pt idx="4">
                  <c:v>8.5630350063319121</c:v>
                </c:pt>
                <c:pt idx="5">
                  <c:v>9.0721219879726434</c:v>
                </c:pt>
                <c:pt idx="6">
                  <c:v>10.13808905188386</c:v>
                </c:pt>
                <c:pt idx="7">
                  <c:v>13.174780046374373</c:v>
                </c:pt>
                <c:pt idx="8">
                  <c:v>19.74325618707504</c:v>
                </c:pt>
                <c:pt idx="9">
                  <c:v>17.363237878418072</c:v>
                </c:pt>
                <c:pt idx="10">
                  <c:v>19.760173132165626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8A-4885-9B29-332F26C02B00}"/>
            </c:ext>
          </c:extLst>
        </c:ser>
        <c:ser>
          <c:idx val="2"/>
          <c:order val="2"/>
          <c:tx>
            <c:strRef>
              <c:f>'Median Pre Value'!$O$10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3A8A-4885-9B29-332F26C02B0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3A8A-4885-9B29-332F26C02B0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8A-4885-9B29-332F26C02B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A8A-4885-9B29-332F26C02B0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8A-4885-9B29-332F26C02B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A8A-4885-9B29-332F26C02B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8A-4885-9B29-332F26C02B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A8A-4885-9B29-332F26C02B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8A-4885-9B29-332F26C02B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8A-4885-9B29-332F26C02B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8A-4885-9B29-332F26C02B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Value'!$P$10:$Z$10</c:f>
              <c:numCache>
                <c:formatCode>"$"#,##0.00</c:formatCode>
                <c:ptCount val="11"/>
                <c:pt idx="0">
                  <c:v>27.477868377957471</c:v>
                </c:pt>
                <c:pt idx="1">
                  <c:v>33.734099821377484</c:v>
                </c:pt>
                <c:pt idx="2">
                  <c:v>29.801161477117876</c:v>
                </c:pt>
                <c:pt idx="3">
                  <c:v>34.005507682240214</c:v>
                </c:pt>
                <c:pt idx="4">
                  <c:v>44.572543195203828</c:v>
                </c:pt>
                <c:pt idx="5">
                  <c:v>59.140911054233449</c:v>
                </c:pt>
                <c:pt idx="6">
                  <c:v>62.581132956450141</c:v>
                </c:pt>
                <c:pt idx="7">
                  <c:v>103.07843588304172</c:v>
                </c:pt>
                <c:pt idx="8">
                  <c:v>114.02515230389895</c:v>
                </c:pt>
                <c:pt idx="9">
                  <c:v>83.366732774768593</c:v>
                </c:pt>
                <c:pt idx="10">
                  <c:v>150.89030502747474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A8A-4885-9B29-332F26C02B00}"/>
            </c:ext>
          </c:extLst>
        </c:ser>
        <c:ser>
          <c:idx val="3"/>
          <c:order val="3"/>
          <c:tx>
            <c:strRef>
              <c:f>'Median Pre Value'!$O$11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3A8A-4885-9B29-332F26C02B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3A8A-4885-9B29-332F26C02B0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A8A-4885-9B29-332F26C02B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A8A-4885-9B29-332F26C02B0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A8A-4885-9B29-332F26C02B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A8A-4885-9B29-332F26C02B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A8A-4885-9B29-332F26C02B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A8A-4885-9B29-332F26C02B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A8A-4885-9B29-332F26C02B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A8A-4885-9B29-332F26C02B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A8A-4885-9B29-332F26C02B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Value'!$P$11:$Z$11</c:f>
              <c:numCache>
                <c:formatCode>"$"#,##0.00</c:formatCode>
                <c:ptCount val="11"/>
                <c:pt idx="0">
                  <c:v>142.76792555263199</c:v>
                </c:pt>
                <c:pt idx="1">
                  <c:v>110.30557037726651</c:v>
                </c:pt>
                <c:pt idx="2">
                  <c:v>105.30728146123197</c:v>
                </c:pt>
                <c:pt idx="3">
                  <c:v>99.646111227837309</c:v>
                </c:pt>
                <c:pt idx="4">
                  <c:v>153.13306855277099</c:v>
                </c:pt>
                <c:pt idx="5">
                  <c:v>132.74826101192767</c:v>
                </c:pt>
                <c:pt idx="6">
                  <c:v>169.55312392062186</c:v>
                </c:pt>
                <c:pt idx="7">
                  <c:v>348.06586809240491</c:v>
                </c:pt>
                <c:pt idx="8">
                  <c:v>259.53679281945506</c:v>
                </c:pt>
                <c:pt idx="9">
                  <c:v>181.56929512444336</c:v>
                </c:pt>
                <c:pt idx="10">
                  <c:v>251.81667835874057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A8A-4885-9B29-332F26C02B00}"/>
            </c:ext>
          </c:extLst>
        </c:ser>
        <c:ser>
          <c:idx val="4"/>
          <c:order val="4"/>
          <c:tx>
            <c:strRef>
              <c:f>'Median Pre Value'!$O$12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3A8A-4885-9B29-332F26C02B0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A8A-4885-9B29-332F26C02B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A8A-4885-9B29-332F26C02B0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A8A-4885-9B29-332F26C02B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A8A-4885-9B29-332F26C02B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A8A-4885-9B29-332F26C02B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A8A-4885-9B29-332F26C02B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A8A-4885-9B29-332F26C02B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A8A-4885-9B29-332F26C02B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A8A-4885-9B29-332F26C02B0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Value'!$P$12:$Z$12</c:f>
              <c:numCache>
                <c:formatCode>"$"#,##0.00</c:formatCode>
                <c:ptCount val="11"/>
                <c:pt idx="0">
                  <c:v>494.76987731764729</c:v>
                </c:pt>
                <c:pt idx="1">
                  <c:v>789.89811268645701</c:v>
                </c:pt>
                <c:pt idx="2">
                  <c:v>875.30216628864332</c:v>
                </c:pt>
                <c:pt idx="3">
                  <c:v>594.62980290105941</c:v>
                </c:pt>
                <c:pt idx="4">
                  <c:v>854.50864931081128</c:v>
                </c:pt>
                <c:pt idx="5">
                  <c:v>1236.0248324686993</c:v>
                </c:pt>
                <c:pt idx="6">
                  <c:v>1131.795313937655</c:v>
                </c:pt>
                <c:pt idx="7">
                  <c:v>1919.2722548631141</c:v>
                </c:pt>
                <c:pt idx="8">
                  <c:v>1452.0804711413284</c:v>
                </c:pt>
                <c:pt idx="9">
                  <c:v>1476.4365423753386</c:v>
                </c:pt>
                <c:pt idx="10">
                  <c:v>1072.0513089316769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A8A-4885-9B29-332F26C02B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C2-4264-8FB0-7F7E4A6F7DB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C2-4264-8FB0-7F7E4A6F7DB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C2-4264-8FB0-7F7E4A6F7D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7EC2-4264-8FB0-7F7E4A6F7D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2-4264-8FB0-7F7E4A6F7D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C2-4264-8FB0-7F7E4A6F7D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C2-4264-8FB0-7F7E4A6F7D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C2-4264-8FB0-7F7E4A6F7D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C2-4264-8FB0-7F7E4A6F7D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C2-4264-8FB0-7F7E4A6F7D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C2-4264-8FB0-7F7E4A6F7D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C2-4264-8FB0-7F7E4A6F7D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2-4264-8FB0-7F7E4A6F7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Value'!$C$39:$M$39</c:f>
              <c:numCache>
                <c:formatCode>"$"#,##0.0</c:formatCode>
                <c:ptCount val="11"/>
                <c:pt idx="0">
                  <c:v>3.3329775000000001</c:v>
                </c:pt>
                <c:pt idx="1">
                  <c:v>6</c:v>
                </c:pt>
                <c:pt idx="2">
                  <c:v>3.9992799999999997</c:v>
                </c:pt>
                <c:pt idx="3">
                  <c:v>4.25</c:v>
                </c:pt>
                <c:pt idx="4">
                  <c:v>5</c:v>
                </c:pt>
                <c:pt idx="5">
                  <c:v>6</c:v>
                </c:pt>
                <c:pt idx="6">
                  <c:v>6.9781242499999996</c:v>
                </c:pt>
                <c:pt idx="7">
                  <c:v>7.9486249999999998</c:v>
                </c:pt>
                <c:pt idx="8">
                  <c:v>8.9999990000000007</c:v>
                </c:pt>
                <c:pt idx="9">
                  <c:v>9.9</c:v>
                </c:pt>
                <c:pt idx="10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C2-4264-8FB0-7F7E4A6F7DB5}"/>
            </c:ext>
          </c:extLst>
        </c:ser>
        <c:ser>
          <c:idx val="1"/>
          <c:order val="1"/>
          <c:tx>
            <c:strRef>
              <c:f>'Median Pre Value'!$B$40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7EC2-4264-8FB0-7F7E4A6F7D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7EC2-4264-8FB0-7F7E4A6F7DB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C2-4264-8FB0-7F7E4A6F7D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C2-4264-8FB0-7F7E4A6F7D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C2-4264-8FB0-7F7E4A6F7D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C2-4264-8FB0-7F7E4A6F7D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C2-4264-8FB0-7F7E4A6F7D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C2-4264-8FB0-7F7E4A6F7D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C2-4264-8FB0-7F7E4A6F7D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C2-4264-8FB0-7F7E4A6F7D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C2-4264-8FB0-7F7E4A6F7D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C2-4264-8FB0-7F7E4A6F7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Value'!$C$40:$M$40</c:f>
              <c:numCache>
                <c:formatCode>"$"#,##0.0</c:formatCode>
                <c:ptCount val="11"/>
                <c:pt idx="0">
                  <c:v>1.25</c:v>
                </c:pt>
                <c:pt idx="1">
                  <c:v>2.512</c:v>
                </c:pt>
                <c:pt idx="2">
                  <c:v>2.2874999999999996</c:v>
                </c:pt>
                <c:pt idx="3">
                  <c:v>2.2400000000000002</c:v>
                </c:pt>
                <c:pt idx="4">
                  <c:v>2.4999989999999999</c:v>
                </c:pt>
                <c:pt idx="5">
                  <c:v>3.9</c:v>
                </c:pt>
                <c:pt idx="6">
                  <c:v>3.8749994999999999</c:v>
                </c:pt>
                <c:pt idx="7">
                  <c:v>4.5</c:v>
                </c:pt>
                <c:pt idx="8">
                  <c:v>5.6</c:v>
                </c:pt>
                <c:pt idx="9">
                  <c:v>5.8849999999999998</c:v>
                </c:pt>
                <c:pt idx="10">
                  <c:v>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C2-4264-8FB0-7F7E4A6F7DB5}"/>
            </c:ext>
          </c:extLst>
        </c:ser>
        <c:ser>
          <c:idx val="2"/>
          <c:order val="2"/>
          <c:tx>
            <c:strRef>
              <c:f>'Median Pre Value'!$B$41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7EC2-4264-8FB0-7F7E4A6F7DB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7EC2-4264-8FB0-7F7E4A6F7D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C2-4264-8FB0-7F7E4A6F7D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C2-4264-8FB0-7F7E4A6F7D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C2-4264-8FB0-7F7E4A6F7D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C2-4264-8FB0-7F7E4A6F7D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C2-4264-8FB0-7F7E4A6F7D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C2-4264-8FB0-7F7E4A6F7D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C2-4264-8FB0-7F7E4A6F7D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C2-4264-8FB0-7F7E4A6F7D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C2-4264-8FB0-7F7E4A6F7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Value'!$C$41:$M$41</c:f>
              <c:numCache>
                <c:formatCode>"$"#,##0.0</c:formatCode>
                <c:ptCount val="11"/>
                <c:pt idx="0">
                  <c:v>2.1101855999600003</c:v>
                </c:pt>
                <c:pt idx="1">
                  <c:v>3.8871040674936701</c:v>
                </c:pt>
                <c:pt idx="2">
                  <c:v>5.9153167978593748</c:v>
                </c:pt>
                <c:pt idx="3">
                  <c:v>3.5209967853376627</c:v>
                </c:pt>
                <c:pt idx="4">
                  <c:v>4.896746417198111</c:v>
                </c:pt>
                <c:pt idx="5">
                  <c:v>4.8391116363172415</c:v>
                </c:pt>
                <c:pt idx="6">
                  <c:v>5.3972788708604655</c:v>
                </c:pt>
                <c:pt idx="7">
                  <c:v>7.6975209526929191</c:v>
                </c:pt>
                <c:pt idx="8">
                  <c:v>6.6776566595502205</c:v>
                </c:pt>
                <c:pt idx="9">
                  <c:v>7.9269999679921268</c:v>
                </c:pt>
                <c:pt idx="10">
                  <c:v>7.0991512481632641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EC2-4264-8FB0-7F7E4A6F7DB5}"/>
            </c:ext>
          </c:extLst>
        </c:ser>
        <c:ser>
          <c:idx val="3"/>
          <c:order val="3"/>
          <c:tx>
            <c:strRef>
              <c:f>'Median Pre Value'!$B$42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7EC2-4264-8FB0-7F7E4A6F7D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7EC2-4264-8FB0-7F7E4A6F7D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EC2-4264-8FB0-7F7E4A6F7D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C2-4264-8FB0-7F7E4A6F7D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EC2-4264-8FB0-7F7E4A6F7D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C2-4264-8FB0-7F7E4A6F7D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EC2-4264-8FB0-7F7E4A6F7D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EC2-4264-8FB0-7F7E4A6F7D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EC2-4264-8FB0-7F7E4A6F7D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C2-4264-8FB0-7F7E4A6F7D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EC2-4264-8FB0-7F7E4A6F7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Value'!$C$42:$M$42</c:f>
              <c:numCache>
                <c:formatCode>"$"#,##0.0</c:formatCode>
                <c:ptCount val="11"/>
                <c:pt idx="0">
                  <c:v>0.58237499999999998</c:v>
                </c:pt>
                <c:pt idx="1">
                  <c:v>1.26912</c:v>
                </c:pt>
                <c:pt idx="2">
                  <c:v>1</c:v>
                </c:pt>
                <c:pt idx="3">
                  <c:v>1</c:v>
                </c:pt>
                <c:pt idx="4">
                  <c:v>1.2124999999999999</c:v>
                </c:pt>
                <c:pt idx="5">
                  <c:v>2</c:v>
                </c:pt>
                <c:pt idx="6">
                  <c:v>1.9875</c:v>
                </c:pt>
                <c:pt idx="7">
                  <c:v>2.42875</c:v>
                </c:pt>
                <c:pt idx="8">
                  <c:v>3</c:v>
                </c:pt>
                <c:pt idx="9">
                  <c:v>3.4693355000000001</c:v>
                </c:pt>
                <c:pt idx="10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EC2-4264-8FB0-7F7E4A6F7DB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1D-415E-832E-93DEA7097632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1D-415E-832E-93DEA709763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1D-415E-832E-93DEA70976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7E1D-415E-832E-93DEA70976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1D-415E-832E-93DEA70976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1D-415E-832E-93DEA70976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1D-415E-832E-93DEA70976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1D-415E-832E-93DEA70976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1D-415E-832E-93DEA70976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1D-415E-832E-93DEA70976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1D-415E-832E-93DEA70976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1D-415E-832E-93DEA70976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D-415E-832E-93DEA70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Value'!$P$39:$Z$39</c:f>
              <c:numCache>
                <c:formatCode>"$"#,##0.0</c:formatCode>
                <c:ptCount val="11"/>
                <c:pt idx="0">
                  <c:v>7.5669519999999997</c:v>
                </c:pt>
                <c:pt idx="1">
                  <c:v>7.9999997499999997</c:v>
                </c:pt>
                <c:pt idx="2">
                  <c:v>8.2499992500000001</c:v>
                </c:pt>
                <c:pt idx="3">
                  <c:v>8.9999990000000007</c:v>
                </c:pt>
                <c:pt idx="4">
                  <c:v>10</c:v>
                </c:pt>
                <c:pt idx="5">
                  <c:v>10.150001749999999</c:v>
                </c:pt>
                <c:pt idx="6">
                  <c:v>10.88867525</c:v>
                </c:pt>
                <c:pt idx="7">
                  <c:v>15</c:v>
                </c:pt>
                <c:pt idx="8">
                  <c:v>19.995152000000001</c:v>
                </c:pt>
                <c:pt idx="9">
                  <c:v>19.000000499999999</c:v>
                </c:pt>
                <c:pt idx="10">
                  <c:v>20.000001000000001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1D-415E-832E-93DEA7097632}"/>
            </c:ext>
          </c:extLst>
        </c:ser>
        <c:ser>
          <c:idx val="1"/>
          <c:order val="1"/>
          <c:tx>
            <c:strRef>
              <c:f>'Median Pre Value'!$B$40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7E1D-415E-832E-93DEA70976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7E1D-415E-832E-93DEA709763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1D-415E-832E-93DEA70976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1D-415E-832E-93DEA70976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1D-415E-832E-93DEA70976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1D-415E-832E-93DEA70976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1D-415E-832E-93DEA70976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1D-415E-832E-93DEA70976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1D-415E-832E-93DEA70976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1D-415E-832E-93DEA70976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1D-415E-832E-93DEA70976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1D-415E-832E-93DEA70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Value'!$P$40:$Z$40</c:f>
              <c:numCache>
                <c:formatCode>"$"#,##0.0</c:formatCode>
                <c:ptCount val="11"/>
                <c:pt idx="0">
                  <c:v>4.59</c:v>
                </c:pt>
                <c:pt idx="1">
                  <c:v>5</c:v>
                </c:pt>
                <c:pt idx="2">
                  <c:v>5</c:v>
                </c:pt>
                <c:pt idx="3">
                  <c:v>5.6409944900000006</c:v>
                </c:pt>
                <c:pt idx="4">
                  <c:v>6</c:v>
                </c:pt>
                <c:pt idx="5">
                  <c:v>6.9999989999999999</c:v>
                </c:pt>
                <c:pt idx="6">
                  <c:v>7</c:v>
                </c:pt>
                <c:pt idx="7">
                  <c:v>9</c:v>
                </c:pt>
                <c:pt idx="8">
                  <c:v>10.999812</c:v>
                </c:pt>
                <c:pt idx="9">
                  <c:v>11.468011000000001</c:v>
                </c:pt>
                <c:pt idx="10">
                  <c:v>13.000000999999999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1D-415E-832E-93DEA7097632}"/>
            </c:ext>
          </c:extLst>
        </c:ser>
        <c:ser>
          <c:idx val="2"/>
          <c:order val="2"/>
          <c:tx>
            <c:strRef>
              <c:f>'Median Pre Value'!$B$41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7E1D-415E-832E-93DEA709763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7E1D-415E-832E-93DEA70976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1D-415E-832E-93DEA70976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1D-415E-832E-93DEA70976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1D-415E-832E-93DEA70976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1D-415E-832E-93DEA70976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1D-415E-832E-93DEA70976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1D-415E-832E-93DEA70976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1D-415E-832E-93DEA70976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1D-415E-832E-93DEA70976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1D-415E-832E-93DEA70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Value'!$P$41:$Z$41</c:f>
              <c:numCache>
                <c:formatCode>"$"#,##0.0</c:formatCode>
                <c:ptCount val="11"/>
                <c:pt idx="0">
                  <c:v>5.8793252062127452</c:v>
                </c:pt>
                <c:pt idx="1">
                  <c:v>6.7547096345404247</c:v>
                </c:pt>
                <c:pt idx="2">
                  <c:v>7.0969502038521686</c:v>
                </c:pt>
                <c:pt idx="3">
                  <c:v>7.4901495126662434</c:v>
                </c:pt>
                <c:pt idx="4">
                  <c:v>8.5630350063319121</c:v>
                </c:pt>
                <c:pt idx="5">
                  <c:v>9.0721219879726434</c:v>
                </c:pt>
                <c:pt idx="6">
                  <c:v>10.13808905188386</c:v>
                </c:pt>
                <c:pt idx="7">
                  <c:v>13.174780046374373</c:v>
                </c:pt>
                <c:pt idx="8">
                  <c:v>19.74325618707504</c:v>
                </c:pt>
                <c:pt idx="9">
                  <c:v>17.363237878418072</c:v>
                </c:pt>
                <c:pt idx="10">
                  <c:v>19.760173132165626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E1D-415E-832E-93DEA7097632}"/>
            </c:ext>
          </c:extLst>
        </c:ser>
        <c:ser>
          <c:idx val="3"/>
          <c:order val="3"/>
          <c:tx>
            <c:strRef>
              <c:f>'Median Pre Value'!$B$42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7E1D-415E-832E-93DEA70976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7E1D-415E-832E-93DEA709763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E1D-415E-832E-93DEA70976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1D-415E-832E-93DEA70976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E1D-415E-832E-93DEA70976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1D-415E-832E-93DEA70976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E1D-415E-832E-93DEA70976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E1D-415E-832E-93DEA70976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E1D-415E-832E-93DEA70976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1D-415E-832E-93DEA709763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E1D-415E-832E-93DEA7097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Value'!$P$42:$Z$42</c:f>
              <c:numCache>
                <c:formatCode>"$"#,##0.0</c:formatCode>
                <c:ptCount val="11"/>
                <c:pt idx="0">
                  <c:v>2.4</c:v>
                </c:pt>
                <c:pt idx="1">
                  <c:v>2.9</c:v>
                </c:pt>
                <c:pt idx="2">
                  <c:v>3</c:v>
                </c:pt>
                <c:pt idx="3">
                  <c:v>3.1967980000000003</c:v>
                </c:pt>
                <c:pt idx="4">
                  <c:v>3.8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6.5328790000000003</c:v>
                </c:pt>
                <c:pt idx="9">
                  <c:v>6.9999975000000001</c:v>
                </c:pt>
                <c:pt idx="10">
                  <c:v>8.3075312500000003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E1D-415E-832E-93DEA709763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857198405755"/>
          <c:y val="3.0513998250218721E-2"/>
          <c:w val="0.89163142801594242"/>
          <c:h val="0.67137445319335087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7D-4BF1-AEEA-EAC5D6F1C212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97D-4BF1-AEEA-EAC5D6F1C21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97D-4BF1-AEEA-EAC5D6F1C2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497D-4BF1-AEEA-EAC5D6F1C21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7D-4BF1-AEEA-EAC5D6F1C2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7D-4BF1-AEEA-EAC5D6F1C21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7D-4BF1-AEEA-EAC5D6F1C21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7D-4BF1-AEEA-EAC5D6F1C21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7D-4BF1-AEEA-EAC5D6F1C2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7D-4BF1-AEEA-EAC5D6F1C21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7D-4BF1-AEEA-EAC5D6F1C21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7D-4BF1-AEEA-EAC5D6F1C21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7D-4BF1-AEEA-EAC5D6F1C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Value'!$C$71:$M$71</c:f>
              <c:numCache>
                <c:formatCode>"$"#,##0.0</c:formatCode>
                <c:ptCount val="11"/>
                <c:pt idx="0">
                  <c:v>26.064675000000001</c:v>
                </c:pt>
                <c:pt idx="1">
                  <c:v>30</c:v>
                </c:pt>
                <c:pt idx="2">
                  <c:v>27.999998999999999</c:v>
                </c:pt>
                <c:pt idx="3">
                  <c:v>32.000003</c:v>
                </c:pt>
                <c:pt idx="4">
                  <c:v>41.999997</c:v>
                </c:pt>
                <c:pt idx="5">
                  <c:v>49.999999000000003</c:v>
                </c:pt>
                <c:pt idx="6">
                  <c:v>50.000000999999997</c:v>
                </c:pt>
                <c:pt idx="7">
                  <c:v>88.499999500000001</c:v>
                </c:pt>
                <c:pt idx="8">
                  <c:v>92.750000999999997</c:v>
                </c:pt>
                <c:pt idx="9">
                  <c:v>75.000009000000006</c:v>
                </c:pt>
                <c:pt idx="10">
                  <c:v>95.325002499999997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7D-4BF1-AEEA-EAC5D6F1C212}"/>
            </c:ext>
          </c:extLst>
        </c:ser>
        <c:ser>
          <c:idx val="1"/>
          <c:order val="1"/>
          <c:tx>
            <c:strRef>
              <c:f>'Median Pre Value'!$B$72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497D-4BF1-AEEA-EAC5D6F1C2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497D-4BF1-AEEA-EAC5D6F1C21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497D-4BF1-AEEA-EAC5D6F1C21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7D-4BF1-AEEA-EAC5D6F1C2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7D-4BF1-AEEA-EAC5D6F1C21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7D-4BF1-AEEA-EAC5D6F1C21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7D-4BF1-AEEA-EAC5D6F1C21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7D-4BF1-AEEA-EAC5D6F1C2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7D-4BF1-AEEA-EAC5D6F1C21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7D-4BF1-AEEA-EAC5D6F1C21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7D-4BF1-AEEA-EAC5D6F1C21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7D-4BF1-AEEA-EAC5D6F1C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Value'!$C$72:$M$72</c:f>
              <c:numCache>
                <c:formatCode>"$"#,##0.0</c:formatCode>
                <c:ptCount val="11"/>
                <c:pt idx="0">
                  <c:v>12</c:v>
                </c:pt>
                <c:pt idx="1">
                  <c:v>13.615500000000001</c:v>
                </c:pt>
                <c:pt idx="2">
                  <c:v>15</c:v>
                </c:pt>
                <c:pt idx="3">
                  <c:v>15.911923</c:v>
                </c:pt>
                <c:pt idx="4">
                  <c:v>20</c:v>
                </c:pt>
                <c:pt idx="5">
                  <c:v>23.000001000000001</c:v>
                </c:pt>
                <c:pt idx="6">
                  <c:v>25</c:v>
                </c:pt>
                <c:pt idx="7">
                  <c:v>39.999996000000003</c:v>
                </c:pt>
                <c:pt idx="8">
                  <c:v>43.000006999999997</c:v>
                </c:pt>
                <c:pt idx="9">
                  <c:v>33.000005000000002</c:v>
                </c:pt>
                <c:pt idx="10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7D-4BF1-AEEA-EAC5D6F1C212}"/>
            </c:ext>
          </c:extLst>
        </c:ser>
        <c:ser>
          <c:idx val="2"/>
          <c:order val="2"/>
          <c:tx>
            <c:strRef>
              <c:f>'Median Pre Value'!$B$73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497D-4BF1-AEEA-EAC5D6F1C21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497D-4BF1-AEEA-EAC5D6F1C21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7D-4BF1-AEEA-EAC5D6F1C2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7D-4BF1-AEEA-EAC5D6F1C21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7D-4BF1-AEEA-EAC5D6F1C21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97D-4BF1-AEEA-EAC5D6F1C21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97D-4BF1-AEEA-EAC5D6F1C2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97D-4BF1-AEEA-EAC5D6F1C21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97D-4BF1-AEEA-EAC5D6F1C21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97D-4BF1-AEEA-EAC5D6F1C21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97D-4BF1-AEEA-EAC5D6F1C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Value'!$C$73:$M$73</c:f>
              <c:numCache>
                <c:formatCode>"$"#,##0.0</c:formatCode>
                <c:ptCount val="11"/>
                <c:pt idx="0">
                  <c:v>27.477868377957471</c:v>
                </c:pt>
                <c:pt idx="1">
                  <c:v>33.734099821377484</c:v>
                </c:pt>
                <c:pt idx="2">
                  <c:v>29.801161477117876</c:v>
                </c:pt>
                <c:pt idx="3">
                  <c:v>34.005507682240214</c:v>
                </c:pt>
                <c:pt idx="4">
                  <c:v>44.572543195203828</c:v>
                </c:pt>
                <c:pt idx="5">
                  <c:v>59.140911054233449</c:v>
                </c:pt>
                <c:pt idx="6">
                  <c:v>62.581132956450141</c:v>
                </c:pt>
                <c:pt idx="7">
                  <c:v>103.07843588304172</c:v>
                </c:pt>
                <c:pt idx="8">
                  <c:v>114.02515230389895</c:v>
                </c:pt>
                <c:pt idx="9">
                  <c:v>83.366732774768593</c:v>
                </c:pt>
                <c:pt idx="10">
                  <c:v>150.89030502747474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7D-4BF1-AEEA-EAC5D6F1C212}"/>
            </c:ext>
          </c:extLst>
        </c:ser>
        <c:ser>
          <c:idx val="3"/>
          <c:order val="3"/>
          <c:tx>
            <c:strRef>
              <c:f>'Median Pre Value'!$B$74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497D-4BF1-AEEA-EAC5D6F1C2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497D-4BF1-AEEA-EAC5D6F1C21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97D-4BF1-AEEA-EAC5D6F1C2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97D-4BF1-AEEA-EAC5D6F1C21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97D-4BF1-AEEA-EAC5D6F1C21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97D-4BF1-AEEA-EAC5D6F1C21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97D-4BF1-AEEA-EAC5D6F1C2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97D-4BF1-AEEA-EAC5D6F1C21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97D-4BF1-AEEA-EAC5D6F1C21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97D-4BF1-AEEA-EAC5D6F1C21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97D-4BF1-AEEA-EAC5D6F1C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Value'!$C$74:$M$74</c:f>
              <c:numCache>
                <c:formatCode>"$"#,##0.0</c:formatCode>
                <c:ptCount val="11"/>
                <c:pt idx="0">
                  <c:v>5.377459</c:v>
                </c:pt>
                <c:pt idx="1">
                  <c:v>6.5</c:v>
                </c:pt>
                <c:pt idx="2">
                  <c:v>7.0460000000000003</c:v>
                </c:pt>
                <c:pt idx="3">
                  <c:v>7.9</c:v>
                </c:pt>
                <c:pt idx="4">
                  <c:v>8.4</c:v>
                </c:pt>
                <c:pt idx="5">
                  <c:v>10</c:v>
                </c:pt>
                <c:pt idx="6">
                  <c:v>10.000000999999999</c:v>
                </c:pt>
                <c:pt idx="7">
                  <c:v>16</c:v>
                </c:pt>
                <c:pt idx="8">
                  <c:v>18</c:v>
                </c:pt>
                <c:pt idx="9">
                  <c:v>15.6</c:v>
                </c:pt>
                <c:pt idx="10">
                  <c:v>20.600003749999999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7D-4BF1-AEEA-EAC5D6F1C21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648366870807935E-3"/>
          <c:y val="0.88194313210848652"/>
          <c:w val="0.99473516331291922"/>
          <c:h val="0.1180568678915135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'Crossover Investor Rnds'!$B$48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'Crossover Investor Rnds'!$C$47:$M$47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'Crossover Investor Rnds'!$C$48:$M$48</c:f>
              <c:numCache>
                <c:formatCode>"$"#,##0.0</c:formatCode>
                <c:ptCount val="11"/>
                <c:pt idx="0">
                  <c:v>21.853212768311007</c:v>
                </c:pt>
                <c:pt idx="1">
                  <c:v>30.799065460443011</c:v>
                </c:pt>
                <c:pt idx="2">
                  <c:v>26.223557931959007</c:v>
                </c:pt>
                <c:pt idx="3">
                  <c:v>28.031562925923989</c:v>
                </c:pt>
                <c:pt idx="4">
                  <c:v>51.476362676690968</c:v>
                </c:pt>
                <c:pt idx="5">
                  <c:v>53.040523356024011</c:v>
                </c:pt>
                <c:pt idx="6">
                  <c:v>77.35474878866394</c:v>
                </c:pt>
                <c:pt idx="7">
                  <c:v>193.96072056427406</c:v>
                </c:pt>
                <c:pt idx="8">
                  <c:v>103.99088711076593</c:v>
                </c:pt>
                <c:pt idx="9">
                  <c:v>53.523260649438988</c:v>
                </c:pt>
                <c:pt idx="10">
                  <c:v>52.280412680474022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4-4ED5-AF2E-F5D1A3E20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'Crossover Investor Rnds'!$B$49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ED4-4ED5-AF2E-F5D1A3E209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'Crossover Investor Rnds'!$C$47:$M$47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'Crossover Investor Rnds'!$C$49:$M$49</c:f>
              <c:numCache>
                <c:formatCode>#,##0</c:formatCode>
                <c:ptCount val="11"/>
                <c:pt idx="0">
                  <c:v>561</c:v>
                </c:pt>
                <c:pt idx="1">
                  <c:v>665</c:v>
                </c:pt>
                <c:pt idx="2">
                  <c:v>592</c:v>
                </c:pt>
                <c:pt idx="3">
                  <c:v>750</c:v>
                </c:pt>
                <c:pt idx="4">
                  <c:v>1063</c:v>
                </c:pt>
                <c:pt idx="5">
                  <c:v>1180</c:v>
                </c:pt>
                <c:pt idx="6">
                  <c:v>1382</c:v>
                </c:pt>
                <c:pt idx="7">
                  <c:v>2646</c:v>
                </c:pt>
                <c:pt idx="8">
                  <c:v>2369</c:v>
                </c:pt>
                <c:pt idx="9">
                  <c:v>1343</c:v>
                </c:pt>
                <c:pt idx="10">
                  <c:v>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D4-4ED5-AF2E-F5D1A3E20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4359667541557306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FD-49DA-ADED-54BD4ACE27C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FD-49DA-ADED-54BD4ACE27C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FD-49DA-ADED-54BD4ACE27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BFFD-49DA-ADED-54BD4ACE27C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FD-49DA-ADED-54BD4ACE27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FD-49DA-ADED-54BD4ACE27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D-49DA-ADED-54BD4ACE27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FD-49DA-ADED-54BD4ACE27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FD-49DA-ADED-54BD4ACE27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FD-49DA-ADED-54BD4ACE27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D-49DA-ADED-54BD4ACE27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D-49DA-ADED-54BD4ACE27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FD-49DA-ADED-54BD4ACE2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Value'!$P$71:$Z$71</c:f>
              <c:numCache>
                <c:formatCode>"$"#,##0.0</c:formatCode>
                <c:ptCount val="11"/>
                <c:pt idx="0">
                  <c:v>84.999999750000001</c:v>
                </c:pt>
                <c:pt idx="1">
                  <c:v>88.000000999999997</c:v>
                </c:pt>
                <c:pt idx="2">
                  <c:v>80.44068200000001</c:v>
                </c:pt>
                <c:pt idx="3">
                  <c:v>75.000007499999995</c:v>
                </c:pt>
                <c:pt idx="4">
                  <c:v>100.00000199999999</c:v>
                </c:pt>
                <c:pt idx="5">
                  <c:v>109.99999699999999</c:v>
                </c:pt>
                <c:pt idx="6">
                  <c:v>129.14999750000001</c:v>
                </c:pt>
                <c:pt idx="7">
                  <c:v>230.00000399999999</c:v>
                </c:pt>
                <c:pt idx="8">
                  <c:v>171.21510999999998</c:v>
                </c:pt>
                <c:pt idx="9">
                  <c:v>115.9012735</c:v>
                </c:pt>
                <c:pt idx="10">
                  <c:v>179.74999399999999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FD-49DA-ADED-54BD4ACE27CD}"/>
            </c:ext>
          </c:extLst>
        </c:ser>
        <c:ser>
          <c:idx val="1"/>
          <c:order val="1"/>
          <c:tx>
            <c:strRef>
              <c:f>'Median Pre Value'!$B$72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BFFD-49DA-ADED-54BD4ACE27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BFFD-49DA-ADED-54BD4ACE27C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FD-49DA-ADED-54BD4ACE27C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FD-49DA-ADED-54BD4ACE27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FD-49DA-ADED-54BD4ACE27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FD-49DA-ADED-54BD4ACE27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FD-49DA-ADED-54BD4ACE27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FD-49DA-ADED-54BD4ACE27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FD-49DA-ADED-54BD4ACE27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FD-49DA-ADED-54BD4ACE27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FD-49DA-ADED-54BD4ACE27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D-49DA-ADED-54BD4ACE2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Value'!$P$72:$Z$72</c:f>
              <c:numCache>
                <c:formatCode>"$"#,##0.0</c:formatCode>
                <c:ptCount val="11"/>
                <c:pt idx="0">
                  <c:v>30</c:v>
                </c:pt>
                <c:pt idx="1">
                  <c:v>33</c:v>
                </c:pt>
                <c:pt idx="2">
                  <c:v>29.932500000000001</c:v>
                </c:pt>
                <c:pt idx="3">
                  <c:v>29.999998999999999</c:v>
                </c:pt>
                <c:pt idx="4">
                  <c:v>32.999999000000003</c:v>
                </c:pt>
                <c:pt idx="5">
                  <c:v>37.181099000000003</c:v>
                </c:pt>
                <c:pt idx="6">
                  <c:v>40</c:v>
                </c:pt>
                <c:pt idx="7">
                  <c:v>65.786000000000001</c:v>
                </c:pt>
                <c:pt idx="8">
                  <c:v>60</c:v>
                </c:pt>
                <c:pt idx="9">
                  <c:v>47.717897000000001</c:v>
                </c:pt>
                <c:pt idx="10">
                  <c:v>64.694783999999999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FD-49DA-ADED-54BD4ACE27CD}"/>
            </c:ext>
          </c:extLst>
        </c:ser>
        <c:ser>
          <c:idx val="2"/>
          <c:order val="2"/>
          <c:tx>
            <c:strRef>
              <c:f>'Median Pre Value'!$B$73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BFFD-49DA-ADED-54BD4ACE27C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BFFD-49DA-ADED-54BD4ACE27C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FD-49DA-ADED-54BD4ACE27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FD-49DA-ADED-54BD4ACE27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FD-49DA-ADED-54BD4ACE27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FFD-49DA-ADED-54BD4ACE27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FD-49DA-ADED-54BD4ACE27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FFD-49DA-ADED-54BD4ACE27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FD-49DA-ADED-54BD4ACE27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FFD-49DA-ADED-54BD4ACE27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FFD-49DA-ADED-54BD4ACE2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Value'!$P$73:$Z$73</c:f>
              <c:numCache>
                <c:formatCode>"$"#,##0.0</c:formatCode>
                <c:ptCount val="11"/>
                <c:pt idx="0">
                  <c:v>142.76792555263199</c:v>
                </c:pt>
                <c:pt idx="1">
                  <c:v>110.30557037726651</c:v>
                </c:pt>
                <c:pt idx="2">
                  <c:v>105.30728146123197</c:v>
                </c:pt>
                <c:pt idx="3">
                  <c:v>99.646111227837309</c:v>
                </c:pt>
                <c:pt idx="4">
                  <c:v>153.13306855277099</c:v>
                </c:pt>
                <c:pt idx="5">
                  <c:v>132.74826101192767</c:v>
                </c:pt>
                <c:pt idx="6">
                  <c:v>169.55312392062186</c:v>
                </c:pt>
                <c:pt idx="7">
                  <c:v>348.06586809240491</c:v>
                </c:pt>
                <c:pt idx="8">
                  <c:v>259.53679281945506</c:v>
                </c:pt>
                <c:pt idx="9">
                  <c:v>181.56929512444336</c:v>
                </c:pt>
                <c:pt idx="10">
                  <c:v>251.81667835874057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FFD-49DA-ADED-54BD4ACE27CD}"/>
            </c:ext>
          </c:extLst>
        </c:ser>
        <c:ser>
          <c:idx val="3"/>
          <c:order val="3"/>
          <c:tx>
            <c:strRef>
              <c:f>'Median Pre Value'!$B$74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BFFD-49DA-ADED-54BD4ACE27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BFFD-49DA-ADED-54BD4ACE27C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FFD-49DA-ADED-54BD4ACE27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FFD-49DA-ADED-54BD4ACE27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FFD-49DA-ADED-54BD4ACE27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FFD-49DA-ADED-54BD4ACE27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FFD-49DA-ADED-54BD4ACE27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FFD-49DA-ADED-54BD4ACE27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FFD-49DA-ADED-54BD4ACE27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FFD-49DA-ADED-54BD4ACE27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FFD-49DA-ADED-54BD4ACE2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Value'!$P$74:$Z$74</c:f>
              <c:numCache>
                <c:formatCode>"$"#,##0.0</c:formatCode>
                <c:ptCount val="11"/>
                <c:pt idx="0">
                  <c:v>11.95082975</c:v>
                </c:pt>
                <c:pt idx="1">
                  <c:v>12.546232</c:v>
                </c:pt>
                <c:pt idx="2">
                  <c:v>11.644531499999999</c:v>
                </c:pt>
                <c:pt idx="3">
                  <c:v>12.000000499999999</c:v>
                </c:pt>
                <c:pt idx="4">
                  <c:v>14</c:v>
                </c:pt>
                <c:pt idx="5">
                  <c:v>14.999999000000001</c:v>
                </c:pt>
                <c:pt idx="6">
                  <c:v>15.999999000000001</c:v>
                </c:pt>
                <c:pt idx="7">
                  <c:v>25.000001000000001</c:v>
                </c:pt>
                <c:pt idx="8">
                  <c:v>24.999997</c:v>
                </c:pt>
                <c:pt idx="9">
                  <c:v>21.9999985</c:v>
                </c:pt>
                <c:pt idx="1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BFFD-49DA-ADED-54BD4ACE27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160944167693328"/>
          <c:w val="1"/>
          <c:h val="5.839055832306676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69915223097112866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Value'!$B$98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A0-4B87-9D34-CB28DABB162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A0-4B87-9D34-CB28DABB162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FA0-4B87-9D34-CB28DABB16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DFA0-4B87-9D34-CB28DABB16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A0-4B87-9D34-CB28DABB16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A0-4B87-9D34-CB28DABB16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A0-4B87-9D34-CB28DABB16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A0-4B87-9D34-CB28DABB16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A0-4B87-9D34-CB28DABB16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A0-4B87-9D34-CB28DABB16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A0-4B87-9D34-CB28DABB16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A0-4B87-9D34-CB28DABB16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A0-4B87-9D34-CB28DABB1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Value'!$C$98:$M$98</c:f>
              <c:numCache>
                <c:formatCode>"$"#,##0.0</c:formatCode>
                <c:ptCount val="11"/>
                <c:pt idx="0">
                  <c:v>257.28500000000003</c:v>
                </c:pt>
                <c:pt idx="1">
                  <c:v>337.16978324999997</c:v>
                </c:pt>
                <c:pt idx="2">
                  <c:v>247.85637550000001</c:v>
                </c:pt>
                <c:pt idx="3">
                  <c:v>331.26026300000001</c:v>
                </c:pt>
                <c:pt idx="4">
                  <c:v>450.00000449999999</c:v>
                </c:pt>
                <c:pt idx="5">
                  <c:v>675.00000075000003</c:v>
                </c:pt>
                <c:pt idx="6">
                  <c:v>737.49998600000004</c:v>
                </c:pt>
                <c:pt idx="7">
                  <c:v>1558.312512</c:v>
                </c:pt>
                <c:pt idx="8">
                  <c:v>1020.00000375</c:v>
                </c:pt>
                <c:pt idx="9">
                  <c:v>452.24999650000001</c:v>
                </c:pt>
                <c:pt idx="10">
                  <c:v>1080.001401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A0-4B87-9D34-CB28DABB162F}"/>
            </c:ext>
          </c:extLst>
        </c:ser>
        <c:ser>
          <c:idx val="1"/>
          <c:order val="1"/>
          <c:tx>
            <c:strRef>
              <c:f>'Median Pre Value'!$B$99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DFA0-4B87-9D34-CB28DABB16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DFA0-4B87-9D34-CB28DABB162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DFA0-4B87-9D34-CB28DABB16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A0-4B87-9D34-CB28DABB16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A0-4B87-9D34-CB28DABB16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A0-4B87-9D34-CB28DABB16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A0-4B87-9D34-CB28DABB16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A0-4B87-9D34-CB28DABB16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A0-4B87-9D34-CB28DABB16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A0-4B87-9D34-CB28DABB16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A0-4B87-9D34-CB28DABB16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A0-4B87-9D34-CB28DABB1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Value'!$C$99:$M$99</c:f>
              <c:numCache>
                <c:formatCode>"$"#,##0.0</c:formatCode>
                <c:ptCount val="11"/>
                <c:pt idx="0">
                  <c:v>111.88890000000001</c:v>
                </c:pt>
                <c:pt idx="1">
                  <c:v>119.9999995</c:v>
                </c:pt>
                <c:pt idx="2">
                  <c:v>92.7</c:v>
                </c:pt>
                <c:pt idx="3">
                  <c:v>114</c:v>
                </c:pt>
                <c:pt idx="4">
                  <c:v>131.000024</c:v>
                </c:pt>
                <c:pt idx="5">
                  <c:v>177.5</c:v>
                </c:pt>
                <c:pt idx="6">
                  <c:v>172</c:v>
                </c:pt>
                <c:pt idx="7">
                  <c:v>399.99999750000001</c:v>
                </c:pt>
                <c:pt idx="8">
                  <c:v>259.75000449999999</c:v>
                </c:pt>
                <c:pt idx="9">
                  <c:v>129.80939699999999</c:v>
                </c:pt>
                <c:pt idx="10">
                  <c:v>261.419376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A0-4B87-9D34-CB28DABB162F}"/>
            </c:ext>
          </c:extLst>
        </c:ser>
        <c:ser>
          <c:idx val="2"/>
          <c:order val="2"/>
          <c:tx>
            <c:strRef>
              <c:f>'Median Pre Value'!$B$100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DFA0-4B87-9D34-CB28DABB162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DFA0-4B87-9D34-CB28DABB16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A0-4B87-9D34-CB28DABB16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A0-4B87-9D34-CB28DABB16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A0-4B87-9D34-CB28DABB16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FA0-4B87-9D34-CB28DABB16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A0-4B87-9D34-CB28DABB16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A0-4B87-9D34-CB28DABB16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A0-4B87-9D34-CB28DABB16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FA0-4B87-9D34-CB28DABB16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FA0-4B87-9D34-CB28DABB1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Value'!$C$100:$M$100</c:f>
              <c:numCache>
                <c:formatCode>"$"#,##0.0</c:formatCode>
                <c:ptCount val="11"/>
                <c:pt idx="0">
                  <c:v>494.76987731764729</c:v>
                </c:pt>
                <c:pt idx="1">
                  <c:v>789.89811268645701</c:v>
                </c:pt>
                <c:pt idx="2">
                  <c:v>875.30216628864332</c:v>
                </c:pt>
                <c:pt idx="3">
                  <c:v>594.62980290105941</c:v>
                </c:pt>
                <c:pt idx="4">
                  <c:v>854.50864931081128</c:v>
                </c:pt>
                <c:pt idx="5">
                  <c:v>1236.0248324686993</c:v>
                </c:pt>
                <c:pt idx="6">
                  <c:v>1131.795313937655</c:v>
                </c:pt>
                <c:pt idx="7">
                  <c:v>1919.2722548631141</c:v>
                </c:pt>
                <c:pt idx="8">
                  <c:v>1452.0804711413284</c:v>
                </c:pt>
                <c:pt idx="9">
                  <c:v>1476.4365423753386</c:v>
                </c:pt>
                <c:pt idx="10">
                  <c:v>1072.0513089316769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DFA0-4B87-9D34-CB28DABB162F}"/>
            </c:ext>
          </c:extLst>
        </c:ser>
        <c:ser>
          <c:idx val="3"/>
          <c:order val="3"/>
          <c:tx>
            <c:strRef>
              <c:f>'Median Pre Value'!$B$101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DFA0-4B87-9D34-CB28DABB16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DFA0-4B87-9D34-CB28DABB16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FA0-4B87-9D34-CB28DABB16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FA0-4B87-9D34-CB28DABB16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FA0-4B87-9D34-CB28DABB16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FA0-4B87-9D34-CB28DABB16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FA0-4B87-9D34-CB28DABB16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FA0-4B87-9D34-CB28DABB16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FA0-4B87-9D34-CB28DABB16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FA0-4B87-9D34-CB28DABB16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FA0-4B87-9D34-CB28DABB1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Pre Value'!$C$101:$M$101</c:f>
              <c:numCache>
                <c:formatCode>"$"#,##0.0</c:formatCode>
                <c:ptCount val="11"/>
                <c:pt idx="0">
                  <c:v>45</c:v>
                </c:pt>
                <c:pt idx="1">
                  <c:v>38.9587985</c:v>
                </c:pt>
                <c:pt idx="2">
                  <c:v>30</c:v>
                </c:pt>
                <c:pt idx="3">
                  <c:v>40</c:v>
                </c:pt>
                <c:pt idx="4">
                  <c:v>46.5249995</c:v>
                </c:pt>
                <c:pt idx="5">
                  <c:v>49.625001250000004</c:v>
                </c:pt>
                <c:pt idx="6">
                  <c:v>50.000006999999997</c:v>
                </c:pt>
                <c:pt idx="7">
                  <c:v>74.300000000000011</c:v>
                </c:pt>
                <c:pt idx="8">
                  <c:v>71.999999250000002</c:v>
                </c:pt>
                <c:pt idx="9">
                  <c:v>49.274999999999999</c:v>
                </c:pt>
                <c:pt idx="10">
                  <c:v>64.999998000000005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DFA0-4B87-9D34-CB28DABB162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61445890692235"/>
          <c:w val="1"/>
          <c:h val="5.385541093077649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 sz="800"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Age'!$O$8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605D-4EAA-826F-EF2F36E0F9D9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05D-4EAA-826F-EF2F36E0F9D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5D-4EAA-826F-EF2F36E0F9D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05D-4EAA-826F-EF2F36E0F9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605D-4EAA-826F-EF2F36E0F9D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5D-4EAA-826F-EF2F36E0F9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5D-4EAA-826F-EF2F36E0F9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5D-4EAA-826F-EF2F36E0F9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5D-4EAA-826F-EF2F36E0F9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5D-4EAA-826F-EF2F36E0F9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5D-4EAA-826F-EF2F36E0F9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5D-4EAA-826F-EF2F36E0F9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5D-4EAA-826F-EF2F36E0F9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5D-4EAA-826F-EF2F36E0F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Age'!$P$8:$Z$8</c:f>
              <c:numCache>
                <c:formatCode>0.0</c:formatCode>
                <c:ptCount val="11"/>
                <c:pt idx="0">
                  <c:v>0.95559602260638221</c:v>
                </c:pt>
                <c:pt idx="1">
                  <c:v>1.0093306809210538</c:v>
                </c:pt>
                <c:pt idx="2">
                  <c:v>1.0318956861979169</c:v>
                </c:pt>
                <c:pt idx="3">
                  <c:v>1.095681879391101</c:v>
                </c:pt>
                <c:pt idx="4">
                  <c:v>1.2018617955801105</c:v>
                </c:pt>
                <c:pt idx="5">
                  <c:v>1.3523091992619938</c:v>
                </c:pt>
                <c:pt idx="6">
                  <c:v>1.533363311840563</c:v>
                </c:pt>
                <c:pt idx="7">
                  <c:v>1.5440080367132831</c:v>
                </c:pt>
                <c:pt idx="8">
                  <c:v>1.9298318845096216</c:v>
                </c:pt>
                <c:pt idx="9">
                  <c:v>1.6980778064085438</c:v>
                </c:pt>
                <c:pt idx="10">
                  <c:v>1.6108842641509422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5D-4EAA-826F-EF2F36E0F9D9}"/>
            </c:ext>
          </c:extLst>
        </c:ser>
        <c:ser>
          <c:idx val="1"/>
          <c:order val="1"/>
          <c:tx>
            <c:strRef>
              <c:f>'Median Age'!$O$9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605D-4EAA-826F-EF2F36E0F9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5D-4EAA-826F-EF2F36E0F9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5D-4EAA-826F-EF2F36E0F9D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605D-4EAA-826F-EF2F36E0F9D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5D-4EAA-826F-EF2F36E0F9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5D-4EAA-826F-EF2F36E0F9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5D-4EAA-826F-EF2F36E0F9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5D-4EAA-826F-EF2F36E0F9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5D-4EAA-826F-EF2F36E0F9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5D-4EAA-826F-EF2F36E0F9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5D-4EAA-826F-EF2F36E0F9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5D-4EAA-826F-EF2F36E0F9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5D-4EAA-826F-EF2F36E0F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Age'!$P$9:$Z$9</c:f>
              <c:numCache>
                <c:formatCode>0.0</c:formatCode>
                <c:ptCount val="11"/>
                <c:pt idx="0">
                  <c:v>2.7653957367283888</c:v>
                </c:pt>
                <c:pt idx="1">
                  <c:v>3.1629341947184932</c:v>
                </c:pt>
                <c:pt idx="2">
                  <c:v>3.1417159316557886</c:v>
                </c:pt>
                <c:pt idx="3">
                  <c:v>3.2525140526011591</c:v>
                </c:pt>
                <c:pt idx="4">
                  <c:v>3.3369125197333394</c:v>
                </c:pt>
                <c:pt idx="5">
                  <c:v>3.4033605345655253</c:v>
                </c:pt>
                <c:pt idx="6">
                  <c:v>3.3916932856809523</c:v>
                </c:pt>
                <c:pt idx="7">
                  <c:v>3.3566193903133597</c:v>
                </c:pt>
                <c:pt idx="8">
                  <c:v>3.4576289078610349</c:v>
                </c:pt>
                <c:pt idx="9">
                  <c:v>3.7595195142715432</c:v>
                </c:pt>
                <c:pt idx="10">
                  <c:v>3.8571615651821975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5D-4EAA-826F-EF2F36E0F9D9}"/>
            </c:ext>
          </c:extLst>
        </c:ser>
        <c:ser>
          <c:idx val="2"/>
          <c:order val="2"/>
          <c:tx>
            <c:strRef>
              <c:f>'Median Age'!$O$10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605D-4EAA-826F-EF2F36E0F9D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605D-4EAA-826F-EF2F36E0F9D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5D-4EAA-826F-EF2F36E0F9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5D-4EAA-826F-EF2F36E0F9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5D-4EAA-826F-EF2F36E0F9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05D-4EAA-826F-EF2F36E0F9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05D-4EAA-826F-EF2F36E0F9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05D-4EAA-826F-EF2F36E0F9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05D-4EAA-826F-EF2F36E0F9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05D-4EAA-826F-EF2F36E0F9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05D-4EAA-826F-EF2F36E0F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Age'!$P$10:$Z$10</c:f>
              <c:numCache>
                <c:formatCode>0.0</c:formatCode>
                <c:ptCount val="11"/>
                <c:pt idx="0">
                  <c:v>3.0023534632055173</c:v>
                </c:pt>
                <c:pt idx="1">
                  <c:v>3.0730424859202392</c:v>
                </c:pt>
                <c:pt idx="2">
                  <c:v>2.9908542356293184</c:v>
                </c:pt>
                <c:pt idx="3">
                  <c:v>3.0786466736323144</c:v>
                </c:pt>
                <c:pt idx="4">
                  <c:v>3.042730678825432</c:v>
                </c:pt>
                <c:pt idx="5">
                  <c:v>3.0025340047350708</c:v>
                </c:pt>
                <c:pt idx="6">
                  <c:v>2.9524605046049439</c:v>
                </c:pt>
                <c:pt idx="7">
                  <c:v>2.8313638180417442</c:v>
                </c:pt>
                <c:pt idx="8">
                  <c:v>2.7244563351831257</c:v>
                </c:pt>
                <c:pt idx="9">
                  <c:v>2.8464225625000168</c:v>
                </c:pt>
                <c:pt idx="10">
                  <c:v>2.849259504278908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05D-4EAA-826F-EF2F36E0F9D9}"/>
            </c:ext>
          </c:extLst>
        </c:ser>
        <c:ser>
          <c:idx val="3"/>
          <c:order val="3"/>
          <c:tx>
            <c:strRef>
              <c:f>'Median Age'!$O$11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605D-4EAA-826F-EF2F36E0F9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605D-4EAA-826F-EF2F36E0F9D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605D-4EAA-826F-EF2F36E0F9D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05D-4EAA-826F-EF2F36E0F9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05D-4EAA-826F-EF2F36E0F9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05D-4EAA-826F-EF2F36E0F9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05D-4EAA-826F-EF2F36E0F9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05D-4EAA-826F-EF2F36E0F9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05D-4EAA-826F-EF2F36E0F9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05D-4EAA-826F-EF2F36E0F9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05D-4EAA-826F-EF2F36E0F9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05D-4EAA-826F-EF2F36E0F9D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Age'!$P$11:$Z$11</c:f>
              <c:numCache>
                <c:formatCode>0.0</c:formatCode>
                <c:ptCount val="11"/>
                <c:pt idx="0">
                  <c:v>10.102742110139873</c:v>
                </c:pt>
                <c:pt idx="1">
                  <c:v>10.341688429369478</c:v>
                </c:pt>
                <c:pt idx="2">
                  <c:v>9.5241308428571276</c:v>
                </c:pt>
                <c:pt idx="3">
                  <c:v>9.2404765018839061</c:v>
                </c:pt>
                <c:pt idx="4">
                  <c:v>9.2363168013925314</c:v>
                </c:pt>
                <c:pt idx="5">
                  <c:v>9.327844968121763</c:v>
                </c:pt>
                <c:pt idx="6">
                  <c:v>9.3822750839923632</c:v>
                </c:pt>
                <c:pt idx="7">
                  <c:v>9.1575873467226003</c:v>
                </c:pt>
                <c:pt idx="8">
                  <c:v>9.186222748435803</c:v>
                </c:pt>
                <c:pt idx="9">
                  <c:v>9.7927652723050418</c:v>
                </c:pt>
                <c:pt idx="10">
                  <c:v>9.6057287079646088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605D-4EAA-826F-EF2F36E0F9D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3990854603147469"/>
          <c:w val="0.8017853237095362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CB7B-4D98-AD46-D98BCC45A7A7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B7B-4D98-AD46-D98BCC45A7A7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7B-4D98-AD46-D98BCC45A7A7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B7B-4D98-AD46-D98BCC45A7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CB7B-4D98-AD46-D98BCC45A7A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7B-4D98-AD46-D98BCC45A7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B-4D98-AD46-D98BCC45A7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7B-4D98-AD46-D98BCC45A7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7B-4D98-AD46-D98BCC45A7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7B-4D98-AD46-D98BCC45A7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7B-4D98-AD46-D98BCC45A7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7B-4D98-AD46-D98BCC45A7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7B-4D98-AD46-D98BCC45A7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B-4D98-AD46-D98BCC45A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Age'!$C$8:$M$8</c:f>
              <c:numCache>
                <c:formatCode>0.0</c:formatCode>
                <c:ptCount val="11"/>
                <c:pt idx="0">
                  <c:v>0.95342499999999997</c:v>
                </c:pt>
                <c:pt idx="1">
                  <c:v>0.97534200000000004</c:v>
                </c:pt>
                <c:pt idx="2">
                  <c:v>1.0150684999999999</c:v>
                </c:pt>
                <c:pt idx="3">
                  <c:v>0.99863000000000002</c:v>
                </c:pt>
                <c:pt idx="4">
                  <c:v>1.0191779999999999</c:v>
                </c:pt>
                <c:pt idx="5">
                  <c:v>1.1616439999999999</c:v>
                </c:pt>
                <c:pt idx="6">
                  <c:v>1.1205480000000001</c:v>
                </c:pt>
                <c:pt idx="7">
                  <c:v>1.189041</c:v>
                </c:pt>
                <c:pt idx="8">
                  <c:v>1.323288</c:v>
                </c:pt>
                <c:pt idx="9">
                  <c:v>1.246575</c:v>
                </c:pt>
                <c:pt idx="10">
                  <c:v>1.1945209999999999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7B-4D98-AD46-D98BCC45A7A7}"/>
            </c:ext>
          </c:extLst>
        </c:ser>
        <c:ser>
          <c:idx val="1"/>
          <c:order val="1"/>
          <c:tx>
            <c:strRef>
              <c:f>'Median Age'!$B$9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CB7B-4D98-AD46-D98BCC45A7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7B-4D98-AD46-D98BCC45A7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7B-4D98-AD46-D98BCC45A7A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CB7B-4D98-AD46-D98BCC45A7A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7B-4D98-AD46-D98BCC45A7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7B-4D98-AD46-D98BCC45A7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7B-4D98-AD46-D98BCC45A7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7B-4D98-AD46-D98BCC45A7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7B-4D98-AD46-D98BCC45A7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7B-4D98-AD46-D98BCC45A7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7B-4D98-AD46-D98BCC45A7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7B-4D98-AD46-D98BCC45A7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7B-4D98-AD46-D98BCC45A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Age'!$C$9:$M$9</c:f>
              <c:numCache>
                <c:formatCode>0.0</c:formatCode>
                <c:ptCount val="11"/>
                <c:pt idx="0">
                  <c:v>1.7726029999999999</c:v>
                </c:pt>
                <c:pt idx="1">
                  <c:v>1.915068</c:v>
                </c:pt>
                <c:pt idx="2">
                  <c:v>2.1260270000000001</c:v>
                </c:pt>
                <c:pt idx="3">
                  <c:v>2.334247</c:v>
                </c:pt>
                <c:pt idx="4">
                  <c:v>2.3452055000000001</c:v>
                </c:pt>
                <c:pt idx="5">
                  <c:v>2.5027394999999997</c:v>
                </c:pt>
                <c:pt idx="6">
                  <c:v>2.4958900000000002</c:v>
                </c:pt>
                <c:pt idx="7">
                  <c:v>2.4958900000000002</c:v>
                </c:pt>
                <c:pt idx="8">
                  <c:v>2.4164379999999999</c:v>
                </c:pt>
                <c:pt idx="9">
                  <c:v>2.654795</c:v>
                </c:pt>
                <c:pt idx="10">
                  <c:v>2.6589039999999997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7B-4D98-AD46-D98BCC45A7A7}"/>
            </c:ext>
          </c:extLst>
        </c:ser>
        <c:ser>
          <c:idx val="2"/>
          <c:order val="2"/>
          <c:tx>
            <c:strRef>
              <c:f>'Median Age'!$B$10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CB7B-4D98-AD46-D98BCC45A7A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CB7B-4D98-AD46-D98BCC45A7A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7B-4D98-AD46-D98BCC45A7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7B-4D98-AD46-D98BCC45A7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7B-4D98-AD46-D98BCC45A7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7B-4D98-AD46-D98BCC45A7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7B-4D98-AD46-D98BCC45A7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7B-4D98-AD46-D98BCC45A7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7B-4D98-AD46-D98BCC45A7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7B-4D98-AD46-D98BCC45A7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7B-4D98-AD46-D98BCC45A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Age'!$C$10:$M$10</c:f>
              <c:numCache>
                <c:formatCode>0.0</c:formatCode>
                <c:ptCount val="11"/>
                <c:pt idx="0">
                  <c:v>2.7753420000000002</c:v>
                </c:pt>
                <c:pt idx="1">
                  <c:v>2.9397259999999998</c:v>
                </c:pt>
                <c:pt idx="2">
                  <c:v>2.8575339999999998</c:v>
                </c:pt>
                <c:pt idx="3">
                  <c:v>2.991781</c:v>
                </c:pt>
                <c:pt idx="4">
                  <c:v>3.0027400000000002</c:v>
                </c:pt>
                <c:pt idx="5">
                  <c:v>2.958904</c:v>
                </c:pt>
                <c:pt idx="6">
                  <c:v>2.9753419999999999</c:v>
                </c:pt>
                <c:pt idx="7">
                  <c:v>2.8876714999999997</c:v>
                </c:pt>
                <c:pt idx="8">
                  <c:v>2.6616439999999999</c:v>
                </c:pt>
                <c:pt idx="9">
                  <c:v>2.7479450000000001</c:v>
                </c:pt>
                <c:pt idx="10">
                  <c:v>2.6684929999999998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7B-4D98-AD46-D98BCC45A7A7}"/>
            </c:ext>
          </c:extLst>
        </c:ser>
        <c:ser>
          <c:idx val="3"/>
          <c:order val="3"/>
          <c:tx>
            <c:strRef>
              <c:f>'Median Age'!$B$11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CB7B-4D98-AD46-D98BCC45A7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CB7B-4D98-AD46-D98BCC45A7A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CB7B-4D98-AD46-D98BCC45A7A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B7B-4D98-AD46-D98BCC45A7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B7B-4D98-AD46-D98BCC45A7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B7B-4D98-AD46-D98BCC45A7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B7B-4D98-AD46-D98BCC45A7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B7B-4D98-AD46-D98BCC45A7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B7B-4D98-AD46-D98BCC45A7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B7B-4D98-AD46-D98BCC45A7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B7B-4D98-AD46-D98BCC45A7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B7B-4D98-AD46-D98BCC45A7A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Age'!$C$11:$M$11</c:f>
              <c:numCache>
                <c:formatCode>0.0</c:formatCode>
                <c:ptCount val="11"/>
                <c:pt idx="0">
                  <c:v>7.8178079999999994</c:v>
                </c:pt>
                <c:pt idx="1">
                  <c:v>7.7863009999999999</c:v>
                </c:pt>
                <c:pt idx="2">
                  <c:v>7.3657535000000003</c:v>
                </c:pt>
                <c:pt idx="3">
                  <c:v>7.2890409999999992</c:v>
                </c:pt>
                <c:pt idx="4">
                  <c:v>7.29589</c:v>
                </c:pt>
                <c:pt idx="5">
                  <c:v>7.2986300000000002</c:v>
                </c:pt>
                <c:pt idx="6">
                  <c:v>7.1534250000000004</c:v>
                </c:pt>
                <c:pt idx="7">
                  <c:v>7.1424655000000001</c:v>
                </c:pt>
                <c:pt idx="8">
                  <c:v>7.2904109999999998</c:v>
                </c:pt>
                <c:pt idx="9">
                  <c:v>7.6520549999999998</c:v>
                </c:pt>
                <c:pt idx="10">
                  <c:v>7.5287670000000002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7B-4D98-AD46-D98BCC45A7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3990854603147469"/>
          <c:w val="0.8017853237095362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Age'!$B$38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0290-417C-AECF-A95B90A177FA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290-417C-AECF-A95B90A177F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90-417C-AECF-A95B90A177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0290-417C-AECF-A95B90A177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0-417C-AECF-A95B90A177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90-417C-AECF-A95B90A177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90-417C-AECF-A95B90A177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90-417C-AECF-A95B90A177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90-417C-AECF-A95B90A177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90-417C-AECF-A95B90A177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90-417C-AECF-A95B90A177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90-417C-AECF-A95B90A177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0-417C-AECF-A95B90A17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Age'!$C$38:$M$38</c:f>
              <c:numCache>
                <c:formatCode>0.0</c:formatCode>
                <c:ptCount val="11"/>
                <c:pt idx="0">
                  <c:v>1.4438359999999999</c:v>
                </c:pt>
                <c:pt idx="1">
                  <c:v>1.424658</c:v>
                </c:pt>
                <c:pt idx="2">
                  <c:v>1.4719180000000001</c:v>
                </c:pt>
                <c:pt idx="3">
                  <c:v>1.4280822500000001</c:v>
                </c:pt>
                <c:pt idx="4">
                  <c:v>1.5349317499999999</c:v>
                </c:pt>
                <c:pt idx="5">
                  <c:v>1.712329</c:v>
                </c:pt>
                <c:pt idx="6">
                  <c:v>1.8301369999999999</c:v>
                </c:pt>
                <c:pt idx="7">
                  <c:v>1.843836</c:v>
                </c:pt>
                <c:pt idx="8">
                  <c:v>2.163014</c:v>
                </c:pt>
                <c:pt idx="9">
                  <c:v>2</c:v>
                </c:pt>
                <c:pt idx="10">
                  <c:v>1.7315069999999999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90-417C-AECF-A95B90A177FA}"/>
            </c:ext>
          </c:extLst>
        </c:ser>
        <c:ser>
          <c:idx val="1"/>
          <c:order val="1"/>
          <c:tx>
            <c:strRef>
              <c:f>'Median Age'!$B$39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90-417C-AECF-A95B90A177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0290-417C-AECF-A95B90A177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0290-417C-AECF-A95B90A177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0290-417C-AECF-A95B90A177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90-417C-AECF-A95B90A177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90-417C-AECF-A95B90A177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90-417C-AECF-A95B90A177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90-417C-AECF-A95B90A177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90-417C-AECF-A95B90A177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0-417C-AECF-A95B90A177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90-417C-AECF-A95B90A177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90-417C-AECF-A95B90A177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0-417C-AECF-A95B90A17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Age'!$C$39:$M$39</c:f>
              <c:numCache>
                <c:formatCode>0.0</c:formatCode>
                <c:ptCount val="11"/>
                <c:pt idx="0">
                  <c:v>0.95342499999999997</c:v>
                </c:pt>
                <c:pt idx="1">
                  <c:v>0.97534200000000004</c:v>
                </c:pt>
                <c:pt idx="2">
                  <c:v>1.0150684999999999</c:v>
                </c:pt>
                <c:pt idx="3">
                  <c:v>0.99863000000000002</c:v>
                </c:pt>
                <c:pt idx="4">
                  <c:v>1.0191779999999999</c:v>
                </c:pt>
                <c:pt idx="5">
                  <c:v>1.1616439999999999</c:v>
                </c:pt>
                <c:pt idx="6">
                  <c:v>1.1205480000000001</c:v>
                </c:pt>
                <c:pt idx="7">
                  <c:v>1.189041</c:v>
                </c:pt>
                <c:pt idx="8">
                  <c:v>1.323288</c:v>
                </c:pt>
                <c:pt idx="9">
                  <c:v>1.246575</c:v>
                </c:pt>
                <c:pt idx="10">
                  <c:v>1.1945209999999999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90-417C-AECF-A95B90A177FA}"/>
            </c:ext>
          </c:extLst>
        </c:ser>
        <c:ser>
          <c:idx val="2"/>
          <c:order val="2"/>
          <c:tx>
            <c:strRef>
              <c:f>'Median Age'!$B$40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0290-417C-AECF-A95B90A177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0290-417C-AECF-A95B90A177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0290-417C-AECF-A95B90A177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90-417C-AECF-A95B90A177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90-417C-AECF-A95B90A177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90-417C-AECF-A95B90A177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90-417C-AECF-A95B90A177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90-417C-AECF-A95B90A177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90-417C-AECF-A95B90A177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90-417C-AECF-A95B90A177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90-417C-AECF-A95B90A177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90-417C-AECF-A95B90A17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Age'!$C$40:$M$40</c:f>
              <c:numCache>
                <c:formatCode>0.0</c:formatCode>
                <c:ptCount val="11"/>
                <c:pt idx="0">
                  <c:v>0.95559602260638221</c:v>
                </c:pt>
                <c:pt idx="1">
                  <c:v>1.0093306809210538</c:v>
                </c:pt>
                <c:pt idx="2">
                  <c:v>1.0318956861979169</c:v>
                </c:pt>
                <c:pt idx="3">
                  <c:v>1.095681879391101</c:v>
                </c:pt>
                <c:pt idx="4">
                  <c:v>1.2018617955801105</c:v>
                </c:pt>
                <c:pt idx="5">
                  <c:v>1.3523091992619938</c:v>
                </c:pt>
                <c:pt idx="6">
                  <c:v>1.533363311840563</c:v>
                </c:pt>
                <c:pt idx="7">
                  <c:v>1.5440080367132831</c:v>
                </c:pt>
                <c:pt idx="8">
                  <c:v>1.9298318845096216</c:v>
                </c:pt>
                <c:pt idx="9">
                  <c:v>1.6980778064085438</c:v>
                </c:pt>
                <c:pt idx="10">
                  <c:v>1.6108842641509422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290-417C-AECF-A95B90A177FA}"/>
            </c:ext>
          </c:extLst>
        </c:ser>
        <c:ser>
          <c:idx val="3"/>
          <c:order val="3"/>
          <c:tx>
            <c:strRef>
              <c:f>'Median Age'!$B$41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0290-417C-AECF-A95B90A177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0290-417C-AECF-A95B90A177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290-417C-AECF-A95B90A177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0290-417C-AECF-A95B90A177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90-417C-AECF-A95B90A177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290-417C-AECF-A95B90A177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290-417C-AECF-A95B90A177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90-417C-AECF-A95B90A177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290-417C-AECF-A95B90A177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290-417C-AECF-A95B90A177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290-417C-AECF-A95B90A177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90-417C-AECF-A95B90A177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90-417C-AECF-A95B90A177F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Age'!$C$41:$M$41</c:f>
              <c:numCache>
                <c:formatCode>0.0</c:formatCode>
                <c:ptCount val="11"/>
                <c:pt idx="0">
                  <c:v>0.47602725000000001</c:v>
                </c:pt>
                <c:pt idx="1">
                  <c:v>0.55890399999999996</c:v>
                </c:pt>
                <c:pt idx="2">
                  <c:v>0.58356200000000003</c:v>
                </c:pt>
                <c:pt idx="3">
                  <c:v>0.59794499999999995</c:v>
                </c:pt>
                <c:pt idx="4">
                  <c:v>0.57397224999999996</c:v>
                </c:pt>
                <c:pt idx="5">
                  <c:v>0.67945199999999994</c:v>
                </c:pt>
                <c:pt idx="6">
                  <c:v>0.66575300000000004</c:v>
                </c:pt>
                <c:pt idx="7">
                  <c:v>0.63219199999999998</c:v>
                </c:pt>
                <c:pt idx="8">
                  <c:v>0.73698600000000003</c:v>
                </c:pt>
                <c:pt idx="9">
                  <c:v>0.70137000000000005</c:v>
                </c:pt>
                <c:pt idx="10">
                  <c:v>0.70958900000000003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0290-417C-AECF-A95B90A177F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Age'!$B$38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1B29-4ECD-AC4F-A7374CD60C0C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B29-4ECD-AC4F-A7374CD60C0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29-4ECD-AC4F-A7374CD60C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1B29-4ECD-AC4F-A7374CD60C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9-4ECD-AC4F-A7374CD60C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29-4ECD-AC4F-A7374CD60C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9-4ECD-AC4F-A7374CD60C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29-4ECD-AC4F-A7374CD60C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29-4ECD-AC4F-A7374CD60C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29-4ECD-AC4F-A7374CD60C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29-4ECD-AC4F-A7374CD60C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29-4ECD-AC4F-A7374CD60C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9-4ECD-AC4F-A7374CD60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Age'!$P$38:$Z$38</c:f>
              <c:numCache>
                <c:formatCode>0.0</c:formatCode>
                <c:ptCount val="11"/>
                <c:pt idx="0">
                  <c:v>3.0280819999999999</c:v>
                </c:pt>
                <c:pt idx="1">
                  <c:v>3.3253422499999998</c:v>
                </c:pt>
                <c:pt idx="2">
                  <c:v>3.6109589999999998</c:v>
                </c:pt>
                <c:pt idx="3">
                  <c:v>3.75410975</c:v>
                </c:pt>
                <c:pt idx="4">
                  <c:v>4.0321920000000002</c:v>
                </c:pt>
                <c:pt idx="5">
                  <c:v>4.2280822499999999</c:v>
                </c:pt>
                <c:pt idx="6">
                  <c:v>4.2910959999999996</c:v>
                </c:pt>
                <c:pt idx="7">
                  <c:v>4.3000000000000007</c:v>
                </c:pt>
                <c:pt idx="8">
                  <c:v>4.3013700000000004</c:v>
                </c:pt>
                <c:pt idx="9">
                  <c:v>4.5479450000000003</c:v>
                </c:pt>
                <c:pt idx="10">
                  <c:v>4.717123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29-4ECD-AC4F-A7374CD60C0C}"/>
            </c:ext>
          </c:extLst>
        </c:ser>
        <c:ser>
          <c:idx val="1"/>
          <c:order val="1"/>
          <c:tx>
            <c:strRef>
              <c:f>'Median Age'!$B$39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29-4ECD-AC4F-A7374CD60C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1B29-4ECD-AC4F-A7374CD60C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1B29-4ECD-AC4F-A7374CD60C0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1B29-4ECD-AC4F-A7374CD60C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29-4ECD-AC4F-A7374CD60C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29-4ECD-AC4F-A7374CD60C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29-4ECD-AC4F-A7374CD60C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29-4ECD-AC4F-A7374CD60C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29-4ECD-AC4F-A7374CD60C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29-4ECD-AC4F-A7374CD60C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29-4ECD-AC4F-A7374CD60C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29-4ECD-AC4F-A7374CD60C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29-4ECD-AC4F-A7374CD60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Age'!$P$39:$Z$39</c:f>
              <c:numCache>
                <c:formatCode>0.0</c:formatCode>
                <c:ptCount val="11"/>
                <c:pt idx="0">
                  <c:v>1.7726029999999999</c:v>
                </c:pt>
                <c:pt idx="1">
                  <c:v>1.915068</c:v>
                </c:pt>
                <c:pt idx="2">
                  <c:v>2.1260270000000001</c:v>
                </c:pt>
                <c:pt idx="3">
                  <c:v>2.334247</c:v>
                </c:pt>
                <c:pt idx="4">
                  <c:v>2.3452055000000001</c:v>
                </c:pt>
                <c:pt idx="5">
                  <c:v>2.5027394999999997</c:v>
                </c:pt>
                <c:pt idx="6">
                  <c:v>2.4958900000000002</c:v>
                </c:pt>
                <c:pt idx="7">
                  <c:v>2.4958900000000002</c:v>
                </c:pt>
                <c:pt idx="8">
                  <c:v>2.4164379999999999</c:v>
                </c:pt>
                <c:pt idx="9">
                  <c:v>2.654795</c:v>
                </c:pt>
                <c:pt idx="10">
                  <c:v>2.6589039999999997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29-4ECD-AC4F-A7374CD60C0C}"/>
            </c:ext>
          </c:extLst>
        </c:ser>
        <c:ser>
          <c:idx val="2"/>
          <c:order val="2"/>
          <c:tx>
            <c:strRef>
              <c:f>'Median Age'!$B$40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1B29-4ECD-AC4F-A7374CD60C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1B29-4ECD-AC4F-A7374CD60C0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1B29-4ECD-AC4F-A7374CD60C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29-4ECD-AC4F-A7374CD60C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29-4ECD-AC4F-A7374CD60C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29-4ECD-AC4F-A7374CD60C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29-4ECD-AC4F-A7374CD60C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29-4ECD-AC4F-A7374CD60C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29-4ECD-AC4F-A7374CD60C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29-4ECD-AC4F-A7374CD60C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29-4ECD-AC4F-A7374CD60C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29-4ECD-AC4F-A7374CD60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Age'!$P$40:$Z$40</c:f>
              <c:numCache>
                <c:formatCode>0.0</c:formatCode>
                <c:ptCount val="11"/>
                <c:pt idx="0">
                  <c:v>2.7653957367283888</c:v>
                </c:pt>
                <c:pt idx="1">
                  <c:v>3.1629341947184932</c:v>
                </c:pt>
                <c:pt idx="2">
                  <c:v>3.1417159316557886</c:v>
                </c:pt>
                <c:pt idx="3">
                  <c:v>3.2525140526011591</c:v>
                </c:pt>
                <c:pt idx="4">
                  <c:v>3.3369125197333394</c:v>
                </c:pt>
                <c:pt idx="5">
                  <c:v>3.4033605345655253</c:v>
                </c:pt>
                <c:pt idx="6">
                  <c:v>3.3916932856809523</c:v>
                </c:pt>
                <c:pt idx="7">
                  <c:v>3.3566193903133597</c:v>
                </c:pt>
                <c:pt idx="8">
                  <c:v>3.4576289078610349</c:v>
                </c:pt>
                <c:pt idx="9">
                  <c:v>3.7595195142715432</c:v>
                </c:pt>
                <c:pt idx="10">
                  <c:v>3.8571615651821975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B29-4ECD-AC4F-A7374CD60C0C}"/>
            </c:ext>
          </c:extLst>
        </c:ser>
        <c:ser>
          <c:idx val="3"/>
          <c:order val="3"/>
          <c:tx>
            <c:strRef>
              <c:f>'Median Age'!$B$41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1B29-4ECD-AC4F-A7374CD60C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1B29-4ECD-AC4F-A7374CD60C0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B29-4ECD-AC4F-A7374CD60C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1B29-4ECD-AC4F-A7374CD60C0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B29-4ECD-AC4F-A7374CD60C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B29-4ECD-AC4F-A7374CD60C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B29-4ECD-AC4F-A7374CD60C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B29-4ECD-AC4F-A7374CD60C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B29-4ECD-AC4F-A7374CD60C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B29-4ECD-AC4F-A7374CD60C0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B29-4ECD-AC4F-A7374CD60C0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B29-4ECD-AC4F-A7374CD60C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29-4ECD-AC4F-A7374CD60C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Age'!$P$41:$Z$41</c:f>
              <c:numCache>
                <c:formatCode>0.0</c:formatCode>
                <c:ptCount val="11"/>
                <c:pt idx="0">
                  <c:v>0.91506799999999999</c:v>
                </c:pt>
                <c:pt idx="1">
                  <c:v>1</c:v>
                </c:pt>
                <c:pt idx="2">
                  <c:v>1.134247</c:v>
                </c:pt>
                <c:pt idx="3">
                  <c:v>1.2431509999999999</c:v>
                </c:pt>
                <c:pt idx="4">
                  <c:v>1.2438359999999999</c:v>
                </c:pt>
                <c:pt idx="5">
                  <c:v>1.328767</c:v>
                </c:pt>
                <c:pt idx="6">
                  <c:v>1.262329</c:v>
                </c:pt>
                <c:pt idx="7">
                  <c:v>1.2602739999999999</c:v>
                </c:pt>
                <c:pt idx="8">
                  <c:v>1.282192</c:v>
                </c:pt>
                <c:pt idx="9">
                  <c:v>1.3671230000000001</c:v>
                </c:pt>
                <c:pt idx="10">
                  <c:v>1.432877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1B29-4ECD-AC4F-A7374CD60C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Age'!$B$70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E88D-4A8A-85E1-4F6C7C251724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E88D-4A8A-85E1-4F6C7C25172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8D-4A8A-85E1-4F6C7C2517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E88D-4A8A-85E1-4F6C7C25172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8D-4A8A-85E1-4F6C7C2517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8D-4A8A-85E1-4F6C7C2517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8D-4A8A-85E1-4F6C7C2517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8D-4A8A-85E1-4F6C7C2517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8D-4A8A-85E1-4F6C7C2517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8D-4A8A-85E1-4F6C7C2517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8D-4A8A-85E1-4F6C7C2517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8D-4A8A-85E1-4F6C7C2517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8D-4A8A-85E1-4F6C7C251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Age'!$C$70:$M$70</c:f>
              <c:numCache>
                <c:formatCode>0.0</c:formatCode>
                <c:ptCount val="11"/>
                <c:pt idx="0">
                  <c:v>3.8876710000000001</c:v>
                </c:pt>
                <c:pt idx="1">
                  <c:v>4.0027400000000002</c:v>
                </c:pt>
                <c:pt idx="2">
                  <c:v>4</c:v>
                </c:pt>
                <c:pt idx="3">
                  <c:v>4.0027400000000002</c:v>
                </c:pt>
                <c:pt idx="4">
                  <c:v>4.0027400000000002</c:v>
                </c:pt>
                <c:pt idx="5">
                  <c:v>4.0849320000000002</c:v>
                </c:pt>
                <c:pt idx="6">
                  <c:v>3.9890412500000001</c:v>
                </c:pt>
                <c:pt idx="7">
                  <c:v>3.942466</c:v>
                </c:pt>
                <c:pt idx="8">
                  <c:v>3.8246579999999999</c:v>
                </c:pt>
                <c:pt idx="9">
                  <c:v>3.8356159999999999</c:v>
                </c:pt>
                <c:pt idx="10">
                  <c:v>3.7726025000000001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8D-4A8A-85E1-4F6C7C251724}"/>
            </c:ext>
          </c:extLst>
        </c:ser>
        <c:ser>
          <c:idx val="1"/>
          <c:order val="1"/>
          <c:tx>
            <c:strRef>
              <c:f>'Median Age'!$B$71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8D-4A8A-85E1-4F6C7C2517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E88D-4A8A-85E1-4F6C7C2517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E88D-4A8A-85E1-4F6C7C25172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E88D-4A8A-85E1-4F6C7C25172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8D-4A8A-85E1-4F6C7C2517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8D-4A8A-85E1-4F6C7C2517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8D-4A8A-85E1-4F6C7C2517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8D-4A8A-85E1-4F6C7C2517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8D-4A8A-85E1-4F6C7C2517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8D-4A8A-85E1-4F6C7C2517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8D-4A8A-85E1-4F6C7C2517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8D-4A8A-85E1-4F6C7C2517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8D-4A8A-85E1-4F6C7C251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Age'!$C$71:$M$71</c:f>
              <c:numCache>
                <c:formatCode>0.0</c:formatCode>
                <c:ptCount val="11"/>
                <c:pt idx="0">
                  <c:v>2.7753420000000002</c:v>
                </c:pt>
                <c:pt idx="1">
                  <c:v>2.9397259999999998</c:v>
                </c:pt>
                <c:pt idx="2">
                  <c:v>2.8575339999999998</c:v>
                </c:pt>
                <c:pt idx="3">
                  <c:v>2.991781</c:v>
                </c:pt>
                <c:pt idx="4">
                  <c:v>3.0027400000000002</c:v>
                </c:pt>
                <c:pt idx="5">
                  <c:v>2.958904</c:v>
                </c:pt>
                <c:pt idx="6">
                  <c:v>2.9753419999999999</c:v>
                </c:pt>
                <c:pt idx="7">
                  <c:v>2.8876714999999997</c:v>
                </c:pt>
                <c:pt idx="8">
                  <c:v>2.6616439999999999</c:v>
                </c:pt>
                <c:pt idx="9">
                  <c:v>2.7479450000000001</c:v>
                </c:pt>
                <c:pt idx="10">
                  <c:v>2.6684929999999998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8D-4A8A-85E1-4F6C7C251724}"/>
            </c:ext>
          </c:extLst>
        </c:ser>
        <c:ser>
          <c:idx val="2"/>
          <c:order val="2"/>
          <c:tx>
            <c:strRef>
              <c:f>'Median Age'!$B$72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E88D-4A8A-85E1-4F6C7C2517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E88D-4A8A-85E1-4F6C7C25172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E88D-4A8A-85E1-4F6C7C25172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8D-4A8A-85E1-4F6C7C2517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8D-4A8A-85E1-4F6C7C2517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8D-4A8A-85E1-4F6C7C2517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8D-4A8A-85E1-4F6C7C2517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8D-4A8A-85E1-4F6C7C2517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8D-4A8A-85E1-4F6C7C2517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8D-4A8A-85E1-4F6C7C2517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8D-4A8A-85E1-4F6C7C2517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8D-4A8A-85E1-4F6C7C251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Age'!$C$72:$M$72</c:f>
              <c:numCache>
                <c:formatCode>0.0</c:formatCode>
                <c:ptCount val="11"/>
                <c:pt idx="0">
                  <c:v>3.0023534632055173</c:v>
                </c:pt>
                <c:pt idx="1">
                  <c:v>3.0730424859202392</c:v>
                </c:pt>
                <c:pt idx="2">
                  <c:v>2.9908542356293184</c:v>
                </c:pt>
                <c:pt idx="3">
                  <c:v>3.0786466736323144</c:v>
                </c:pt>
                <c:pt idx="4">
                  <c:v>3.042730678825432</c:v>
                </c:pt>
                <c:pt idx="5">
                  <c:v>3.0025340047350708</c:v>
                </c:pt>
                <c:pt idx="6">
                  <c:v>2.9524605046049439</c:v>
                </c:pt>
                <c:pt idx="7">
                  <c:v>2.8313638180417442</c:v>
                </c:pt>
                <c:pt idx="8">
                  <c:v>2.7244563351831257</c:v>
                </c:pt>
                <c:pt idx="9">
                  <c:v>2.8464225625000168</c:v>
                </c:pt>
                <c:pt idx="10">
                  <c:v>2.849259504278908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88D-4A8A-85E1-4F6C7C251724}"/>
            </c:ext>
          </c:extLst>
        </c:ser>
        <c:ser>
          <c:idx val="3"/>
          <c:order val="3"/>
          <c:tx>
            <c:strRef>
              <c:f>'Median Age'!$B$73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E88D-4A8A-85E1-4F6C7C2517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E88D-4A8A-85E1-4F6C7C25172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E88D-4A8A-85E1-4F6C7C2517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E88D-4A8A-85E1-4F6C7C25172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88D-4A8A-85E1-4F6C7C2517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88D-4A8A-85E1-4F6C7C2517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88D-4A8A-85E1-4F6C7C2517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88D-4A8A-85E1-4F6C7C2517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88D-4A8A-85E1-4F6C7C2517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88D-4A8A-85E1-4F6C7C2517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88D-4A8A-85E1-4F6C7C2517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88D-4A8A-85E1-4F6C7C2517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8D-4A8A-85E1-4F6C7C2517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Age'!$C$73:$M$73</c:f>
              <c:numCache>
                <c:formatCode>0.0</c:formatCode>
                <c:ptCount val="11"/>
                <c:pt idx="0">
                  <c:v>1.8</c:v>
                </c:pt>
                <c:pt idx="1">
                  <c:v>1.893151</c:v>
                </c:pt>
                <c:pt idx="2">
                  <c:v>1.8356159999999999</c:v>
                </c:pt>
                <c:pt idx="3">
                  <c:v>2.0027400000000002</c:v>
                </c:pt>
                <c:pt idx="4">
                  <c:v>1.9246574999999999</c:v>
                </c:pt>
                <c:pt idx="5">
                  <c:v>1.921918</c:v>
                </c:pt>
                <c:pt idx="6">
                  <c:v>1.917808</c:v>
                </c:pt>
                <c:pt idx="7">
                  <c:v>1.726712</c:v>
                </c:pt>
                <c:pt idx="8">
                  <c:v>1.589726</c:v>
                </c:pt>
                <c:pt idx="9">
                  <c:v>1.65547925</c:v>
                </c:pt>
                <c:pt idx="10">
                  <c:v>1.4986299999999999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E88D-4A8A-85E1-4F6C7C25172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Age'!$B$70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9633-4129-BB9E-0D21387F15DA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633-4129-BB9E-0D21387F15D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33-4129-BB9E-0D21387F15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9633-4129-BB9E-0D21387F15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3-4129-BB9E-0D21387F15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33-4129-BB9E-0D21387F15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33-4129-BB9E-0D21387F15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33-4129-BB9E-0D21387F15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33-4129-BB9E-0D21387F15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33-4129-BB9E-0D21387F15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33-4129-BB9E-0D21387F15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33-4129-BB9E-0D21387F15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3-4129-BB9E-0D21387F1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Age'!$P$70:$Z$70</c:f>
              <c:numCache>
                <c:formatCode>0.0</c:formatCode>
                <c:ptCount val="11"/>
                <c:pt idx="0">
                  <c:v>10.838355999999999</c:v>
                </c:pt>
                <c:pt idx="1">
                  <c:v>10.753425</c:v>
                </c:pt>
                <c:pt idx="2">
                  <c:v>10.35</c:v>
                </c:pt>
                <c:pt idx="3">
                  <c:v>10.008219</c:v>
                </c:pt>
                <c:pt idx="4">
                  <c:v>9.8691780000000016</c:v>
                </c:pt>
                <c:pt idx="5">
                  <c:v>9.9664382500000013</c:v>
                </c:pt>
                <c:pt idx="6">
                  <c:v>9.8643839999999994</c:v>
                </c:pt>
                <c:pt idx="7">
                  <c:v>9.6191779999999998</c:v>
                </c:pt>
                <c:pt idx="8">
                  <c:v>9.7452055000000009</c:v>
                </c:pt>
                <c:pt idx="9">
                  <c:v>10.334247</c:v>
                </c:pt>
                <c:pt idx="10">
                  <c:v>10.323288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33-4129-BB9E-0D21387F15DA}"/>
            </c:ext>
          </c:extLst>
        </c:ser>
        <c:ser>
          <c:idx val="1"/>
          <c:order val="1"/>
          <c:tx>
            <c:strRef>
              <c:f>'Median Age'!$B$71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33-4129-BB9E-0D21387F15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9633-4129-BB9E-0D21387F1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9633-4129-BB9E-0D21387F15D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9633-4129-BB9E-0D21387F15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33-4129-BB9E-0D21387F15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33-4129-BB9E-0D21387F15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33-4129-BB9E-0D21387F15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33-4129-BB9E-0D21387F15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33-4129-BB9E-0D21387F15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3-4129-BB9E-0D21387F15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33-4129-BB9E-0D21387F15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33-4129-BB9E-0D21387F15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33-4129-BB9E-0D21387F1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Age'!$P$71:$Z$71</c:f>
              <c:numCache>
                <c:formatCode>0.0</c:formatCode>
                <c:ptCount val="11"/>
                <c:pt idx="0">
                  <c:v>7.8178079999999994</c:v>
                </c:pt>
                <c:pt idx="1">
                  <c:v>7.7863009999999999</c:v>
                </c:pt>
                <c:pt idx="2">
                  <c:v>7.3657535000000003</c:v>
                </c:pt>
                <c:pt idx="3">
                  <c:v>7.2890409999999992</c:v>
                </c:pt>
                <c:pt idx="4">
                  <c:v>7.29589</c:v>
                </c:pt>
                <c:pt idx="5">
                  <c:v>7.2986300000000002</c:v>
                </c:pt>
                <c:pt idx="6">
                  <c:v>7.1534250000000004</c:v>
                </c:pt>
                <c:pt idx="7">
                  <c:v>7.1424655000000001</c:v>
                </c:pt>
                <c:pt idx="8">
                  <c:v>7.2904109999999998</c:v>
                </c:pt>
                <c:pt idx="9">
                  <c:v>7.6520549999999998</c:v>
                </c:pt>
                <c:pt idx="10">
                  <c:v>7.5287670000000002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33-4129-BB9E-0D21387F15DA}"/>
            </c:ext>
          </c:extLst>
        </c:ser>
        <c:ser>
          <c:idx val="2"/>
          <c:order val="2"/>
          <c:tx>
            <c:strRef>
              <c:f>'Median Age'!$B$72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9633-4129-BB9E-0D21387F1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9633-4129-BB9E-0D21387F15D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9633-4129-BB9E-0D21387F15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33-4129-BB9E-0D21387F15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33-4129-BB9E-0D21387F15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33-4129-BB9E-0D21387F15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33-4129-BB9E-0D21387F15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33-4129-BB9E-0D21387F15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33-4129-BB9E-0D21387F15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33-4129-BB9E-0D21387F15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33-4129-BB9E-0D21387F15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33-4129-BB9E-0D21387F15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Age'!$P$72:$Z$72</c:f>
              <c:numCache>
                <c:formatCode>0.0</c:formatCode>
                <c:ptCount val="11"/>
                <c:pt idx="0">
                  <c:v>10.102742110139873</c:v>
                </c:pt>
                <c:pt idx="1">
                  <c:v>10.341688429369478</c:v>
                </c:pt>
                <c:pt idx="2">
                  <c:v>9.5241308428571276</c:v>
                </c:pt>
                <c:pt idx="3">
                  <c:v>9.2404765018839061</c:v>
                </c:pt>
                <c:pt idx="4">
                  <c:v>9.2363168013925314</c:v>
                </c:pt>
                <c:pt idx="5">
                  <c:v>9.327844968121763</c:v>
                </c:pt>
                <c:pt idx="6">
                  <c:v>9.3822750839923632</c:v>
                </c:pt>
                <c:pt idx="7">
                  <c:v>9.1575873467226003</c:v>
                </c:pt>
                <c:pt idx="8">
                  <c:v>9.186222748435803</c:v>
                </c:pt>
                <c:pt idx="9">
                  <c:v>9.7927652723050418</c:v>
                </c:pt>
                <c:pt idx="10">
                  <c:v>9.6057287079646088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633-4129-BB9E-0D21387F15DA}"/>
            </c:ext>
          </c:extLst>
        </c:ser>
        <c:ser>
          <c:idx val="3"/>
          <c:order val="3"/>
          <c:tx>
            <c:strRef>
              <c:f>'Median Age'!$B$73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9633-4129-BB9E-0D21387F1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9633-4129-BB9E-0D21387F15D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9633-4129-BB9E-0D21387F15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9633-4129-BB9E-0D21387F15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633-4129-BB9E-0D21387F15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633-4129-BB9E-0D21387F15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633-4129-BB9E-0D21387F15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633-4129-BB9E-0D21387F15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633-4129-BB9E-0D21387F15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633-4129-BB9E-0D21387F15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633-4129-BB9E-0D21387F15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633-4129-BB9E-0D21387F15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33-4129-BB9E-0D21387F15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Age'!$P$73:$Z$73</c:f>
              <c:numCache>
                <c:formatCode>0.0</c:formatCode>
                <c:ptCount val="11"/>
                <c:pt idx="0">
                  <c:v>6.1232879999999996</c:v>
                </c:pt>
                <c:pt idx="1">
                  <c:v>6.1643840000000001</c:v>
                </c:pt>
                <c:pt idx="2">
                  <c:v>5.9917809999999996</c:v>
                </c:pt>
                <c:pt idx="3">
                  <c:v>5.8328769999999999</c:v>
                </c:pt>
                <c:pt idx="4">
                  <c:v>5.967123</c:v>
                </c:pt>
                <c:pt idx="5">
                  <c:v>5.8739730000000003</c:v>
                </c:pt>
                <c:pt idx="6">
                  <c:v>5.8821919999999999</c:v>
                </c:pt>
                <c:pt idx="7">
                  <c:v>5.9205480000000001</c:v>
                </c:pt>
                <c:pt idx="8">
                  <c:v>5.852055</c:v>
                </c:pt>
                <c:pt idx="9">
                  <c:v>6.1260269999999997</c:v>
                </c:pt>
                <c:pt idx="10">
                  <c:v>6.1616439999999999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9633-4129-BB9E-0D21387F15D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Age'!$B$98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F0D2-487C-97E6-BAE5F78D6BFA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0D2-487C-97E6-BAE5F78D6BF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D2-487C-97E6-BAE5F78D6B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F0D2-487C-97E6-BAE5F78D6B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2-487C-97E6-BAE5F78D6B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D2-487C-97E6-BAE5F78D6B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D2-487C-97E6-BAE5F78D6B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D2-487C-97E6-BAE5F78D6B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D2-487C-97E6-BAE5F78D6B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D2-487C-97E6-BAE5F78D6B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D2-487C-97E6-BAE5F78D6B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D2-487C-97E6-BAE5F78D6B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2-487C-97E6-BAE5F78D6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Age'!$C$98:$M$98</c:f>
              <c:numCache>
                <c:formatCode>0.0</c:formatCode>
                <c:ptCount val="11"/>
                <c:pt idx="0">
                  <c:v>13.58287675</c:v>
                </c:pt>
                <c:pt idx="1">
                  <c:v>13.923287999999999</c:v>
                </c:pt>
                <c:pt idx="2">
                  <c:v>14.22945225</c:v>
                </c:pt>
                <c:pt idx="3">
                  <c:v>14.791781</c:v>
                </c:pt>
                <c:pt idx="4">
                  <c:v>13.547945</c:v>
                </c:pt>
                <c:pt idx="5">
                  <c:v>13.67876725</c:v>
                </c:pt>
                <c:pt idx="6">
                  <c:v>13.980822</c:v>
                </c:pt>
                <c:pt idx="7">
                  <c:v>13.531507000000001</c:v>
                </c:pt>
                <c:pt idx="8">
                  <c:v>13.3863015</c:v>
                </c:pt>
                <c:pt idx="9">
                  <c:v>14.149999749999999</c:v>
                </c:pt>
                <c:pt idx="10">
                  <c:v>13.96164375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D2-487C-97E6-BAE5F78D6BFA}"/>
            </c:ext>
          </c:extLst>
        </c:ser>
        <c:ser>
          <c:idx val="1"/>
          <c:order val="1"/>
          <c:tx>
            <c:strRef>
              <c:f>'Median Age'!$B$99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D2-487C-97E6-BAE5F78D6B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F0D2-487C-97E6-BAE5F78D6B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F0D2-487C-97E6-BAE5F78D6B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F0D2-487C-97E6-BAE5F78D6B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D2-487C-97E6-BAE5F78D6B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D2-487C-97E6-BAE5F78D6B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D2-487C-97E6-BAE5F78D6B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D2-487C-97E6-BAE5F78D6B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D2-487C-97E6-BAE5F78D6B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D2-487C-97E6-BAE5F78D6B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D2-487C-97E6-BAE5F78D6B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D2-487C-97E6-BAE5F78D6B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D2-487C-97E6-BAE5F78D6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Age'!$C$99:$M$99</c:f>
              <c:numCache>
                <c:formatCode>0.0</c:formatCode>
                <c:ptCount val="11"/>
                <c:pt idx="0">
                  <c:v>10.331507</c:v>
                </c:pt>
                <c:pt idx="1">
                  <c:v>10.419178</c:v>
                </c:pt>
                <c:pt idx="2">
                  <c:v>10.852054499999999</c:v>
                </c:pt>
                <c:pt idx="3">
                  <c:v>11.205479</c:v>
                </c:pt>
                <c:pt idx="4">
                  <c:v>10.663014</c:v>
                </c:pt>
                <c:pt idx="5">
                  <c:v>10.424657499999999</c:v>
                </c:pt>
                <c:pt idx="6">
                  <c:v>10.602740000000001</c:v>
                </c:pt>
                <c:pt idx="7">
                  <c:v>10.479452</c:v>
                </c:pt>
                <c:pt idx="8">
                  <c:v>10.383562</c:v>
                </c:pt>
                <c:pt idx="9">
                  <c:v>10.872603</c:v>
                </c:pt>
                <c:pt idx="10">
                  <c:v>10.6589045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D2-487C-97E6-BAE5F78D6BFA}"/>
            </c:ext>
          </c:extLst>
        </c:ser>
        <c:ser>
          <c:idx val="2"/>
          <c:order val="2"/>
          <c:tx>
            <c:strRef>
              <c:f>'Median Age'!$B$100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F0D2-487C-97E6-BAE5F78D6B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F0D2-487C-97E6-BAE5F78D6B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F0D2-487C-97E6-BAE5F78D6B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D2-487C-97E6-BAE5F78D6B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D2-487C-97E6-BAE5F78D6B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D2-487C-97E6-BAE5F78D6B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D2-487C-97E6-BAE5F78D6B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0D2-487C-97E6-BAE5F78D6B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0D2-487C-97E6-BAE5F78D6B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0D2-487C-97E6-BAE5F78D6B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0D2-487C-97E6-BAE5F78D6B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D2-487C-97E6-BAE5F78D6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Age'!$C$100:$M$100</c:f>
              <c:numCache>
                <c:formatCode>0.0</c:formatCode>
                <c:ptCount val="11"/>
                <c:pt idx="0">
                  <c:v>11.527098821428575</c:v>
                </c:pt>
                <c:pt idx="1">
                  <c:v>11.6929876641075</c:v>
                </c:pt>
                <c:pt idx="2">
                  <c:v>12.08139223346304</c:v>
                </c:pt>
                <c:pt idx="3">
                  <c:v>12.534629225325901</c:v>
                </c:pt>
                <c:pt idx="4">
                  <c:v>12.013444069291349</c:v>
                </c:pt>
                <c:pt idx="5">
                  <c:v>12.113035804985346</c:v>
                </c:pt>
                <c:pt idx="6">
                  <c:v>12.168281994729918</c:v>
                </c:pt>
                <c:pt idx="7">
                  <c:v>11.827073410010644</c:v>
                </c:pt>
                <c:pt idx="8">
                  <c:v>12.128013776818744</c:v>
                </c:pt>
                <c:pt idx="9">
                  <c:v>12.655486972527457</c:v>
                </c:pt>
                <c:pt idx="10">
                  <c:v>12.606395704918036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0D2-487C-97E6-BAE5F78D6BFA}"/>
            </c:ext>
          </c:extLst>
        </c:ser>
        <c:ser>
          <c:idx val="3"/>
          <c:order val="3"/>
          <c:tx>
            <c:strRef>
              <c:f>'Median Age'!$B$101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F0D2-487C-97E6-BAE5F78D6B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F0D2-487C-97E6-BAE5F78D6BF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F0D2-487C-97E6-BAE5F78D6B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F0D2-487C-97E6-BAE5F78D6B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0D2-487C-97E6-BAE5F78D6B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0D2-487C-97E6-BAE5F78D6B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0D2-487C-97E6-BAE5F78D6B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0D2-487C-97E6-BAE5F78D6B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0D2-487C-97E6-BAE5F78D6B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0D2-487C-97E6-BAE5F78D6B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0D2-487C-97E6-BAE5F78D6B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0D2-487C-97E6-BAE5F78D6B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0D2-487C-97E6-BAE5F78D6BF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Age'!$C$101:$M$101</c:f>
              <c:numCache>
                <c:formatCode>0.0</c:formatCode>
                <c:ptCount val="11"/>
                <c:pt idx="0">
                  <c:v>8.3787669999999999</c:v>
                </c:pt>
                <c:pt idx="1">
                  <c:v>8.4273969999999991</c:v>
                </c:pt>
                <c:pt idx="2">
                  <c:v>8.8575339999999994</c:v>
                </c:pt>
                <c:pt idx="3">
                  <c:v>8.8356159999999999</c:v>
                </c:pt>
                <c:pt idx="4">
                  <c:v>8.5972600000000003</c:v>
                </c:pt>
                <c:pt idx="5">
                  <c:v>8.3356167499999998</c:v>
                </c:pt>
                <c:pt idx="6">
                  <c:v>8.5876710000000003</c:v>
                </c:pt>
                <c:pt idx="7">
                  <c:v>8.4767125000000014</c:v>
                </c:pt>
                <c:pt idx="8">
                  <c:v>8.6383559999999999</c:v>
                </c:pt>
                <c:pt idx="9">
                  <c:v>9.0253422500000013</c:v>
                </c:pt>
                <c:pt idx="10">
                  <c:v>9.088356000000001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F0D2-487C-97E6-BAE5F78D6BF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E5-44FE-8147-64BEB09740F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E5-44FE-8147-64BEB09740F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5E5-44FE-8147-64BEB09740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5-44FE-8147-64BEB09740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5-44FE-8147-64BEB09740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E5-44FE-8147-64BEB09740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E5-44FE-8147-64BEB09740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E5-44FE-8147-64BEB09740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E5-44FE-8147-64BEB09740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E5-44FE-8147-64BEB09740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E5-44FE-8147-64BEB09740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E5-44FE-8147-64BEB0974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Gender'!$C$8:$M$8</c:f>
              <c:numCache>
                <c:formatCode>"$"#,##0.0</c:formatCode>
                <c:ptCount val="11"/>
                <c:pt idx="0">
                  <c:v>1.7</c:v>
                </c:pt>
                <c:pt idx="1">
                  <c:v>1.8</c:v>
                </c:pt>
                <c:pt idx="2">
                  <c:v>2</c:v>
                </c:pt>
                <c:pt idx="3">
                  <c:v>2.2999999999999998</c:v>
                </c:pt>
                <c:pt idx="4">
                  <c:v>2.9998659999999999</c:v>
                </c:pt>
                <c:pt idx="5">
                  <c:v>2.965687</c:v>
                </c:pt>
                <c:pt idx="6">
                  <c:v>3.06</c:v>
                </c:pt>
                <c:pt idx="7">
                  <c:v>4.2054939999999998</c:v>
                </c:pt>
                <c:pt idx="8">
                  <c:v>4</c:v>
                </c:pt>
                <c:pt idx="9">
                  <c:v>3.7607740000000001</c:v>
                </c:pt>
                <c:pt idx="10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E5-44FE-8147-64BEB09740FA}"/>
            </c:ext>
          </c:extLst>
        </c:ser>
        <c:ser>
          <c:idx val="1"/>
          <c:order val="1"/>
          <c:tx>
            <c:strRef>
              <c:f>'Median by Gender'!$B$9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D5E5-44FE-8147-64BEB09740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D5E5-44FE-8147-64BEB09740F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D5E5-44FE-8147-64BEB09740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E5-44FE-8147-64BEB09740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E5-44FE-8147-64BEB09740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E5-44FE-8147-64BEB09740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E5-44FE-8147-64BEB09740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E5-44FE-8147-64BEB09740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E5-44FE-8147-64BEB09740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E5-44FE-8147-64BEB09740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E5-44FE-8147-64BEB09740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E5-44FE-8147-64BEB0974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Gender'!$C$9:$M$9</c:f>
              <c:numCache>
                <c:formatCode>"$"#,##0.0</c:formatCode>
                <c:ptCount val="11"/>
                <c:pt idx="0">
                  <c:v>0.72</c:v>
                </c:pt>
                <c:pt idx="1">
                  <c:v>0.95</c:v>
                </c:pt>
                <c:pt idx="2">
                  <c:v>0.98155899999999996</c:v>
                </c:pt>
                <c:pt idx="3">
                  <c:v>1.1265035000000001</c:v>
                </c:pt>
                <c:pt idx="4">
                  <c:v>1.4049999999999998</c:v>
                </c:pt>
                <c:pt idx="5">
                  <c:v>1.5</c:v>
                </c:pt>
                <c:pt idx="6">
                  <c:v>1.274373</c:v>
                </c:pt>
                <c:pt idx="7">
                  <c:v>1.8</c:v>
                </c:pt>
                <c:pt idx="8">
                  <c:v>2</c:v>
                </c:pt>
                <c:pt idx="9">
                  <c:v>1.9002750000000002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E5-44FE-8147-64BEB09740FA}"/>
            </c:ext>
          </c:extLst>
        </c:ser>
        <c:ser>
          <c:idx val="2"/>
          <c:order val="2"/>
          <c:tx>
            <c:strRef>
              <c:f>'Median by Gender'!$B$10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D5E5-44FE-8147-64BEB09740F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D5E5-44FE-8147-64BEB09740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E5-44FE-8147-64BEB09740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E5-44FE-8147-64BEB09740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E5-44FE-8147-64BEB09740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E5-44FE-8147-64BEB09740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E5-44FE-8147-64BEB09740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E5-44FE-8147-64BEB09740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E5-44FE-8147-64BEB09740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E5-44FE-8147-64BEB09740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5E5-44FE-8147-64BEB0974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Gender'!$C$10:$M$10</c:f>
              <c:numCache>
                <c:formatCode>"$"#,##0.0</c:formatCode>
                <c:ptCount val="11"/>
                <c:pt idx="0">
                  <c:v>1.25</c:v>
                </c:pt>
                <c:pt idx="1">
                  <c:v>1.5</c:v>
                </c:pt>
                <c:pt idx="2">
                  <c:v>1.709578</c:v>
                </c:pt>
                <c:pt idx="3">
                  <c:v>2</c:v>
                </c:pt>
                <c:pt idx="4">
                  <c:v>2.2412229999999997</c:v>
                </c:pt>
                <c:pt idx="5">
                  <c:v>2.4998200000000002</c:v>
                </c:pt>
                <c:pt idx="6">
                  <c:v>2.4999989999999999</c:v>
                </c:pt>
                <c:pt idx="7">
                  <c:v>3.4661409999999999</c:v>
                </c:pt>
                <c:pt idx="8">
                  <c:v>3.8223275000000001</c:v>
                </c:pt>
                <c:pt idx="9">
                  <c:v>3.5</c:v>
                </c:pt>
                <c:pt idx="10">
                  <c:v>4.9999919999999998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5E5-44FE-8147-64BEB09740F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'Crossover Investor Rnds'!$B$84</c:f>
              <c:strCache>
                <c:ptCount val="1"/>
                <c:pt idx="0">
                  <c:v>Deal value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0A-4EF7-8702-E9A0F75323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'Crossover Investor Rnds'!$C$83:$M$83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'Crossover Investor Rnds'!$C$84:$M$84</c:f>
              <c:numCache>
                <c:formatCode>0.0%</c:formatCode>
                <c:ptCount val="11"/>
                <c:pt idx="0">
                  <c:v>0.29392699149764839</c:v>
                </c:pt>
                <c:pt idx="1">
                  <c:v>0.3555214525931889</c:v>
                </c:pt>
                <c:pt idx="2">
                  <c:v>0.31386541082007519</c:v>
                </c:pt>
                <c:pt idx="3">
                  <c:v>0.30872440023459918</c:v>
                </c:pt>
                <c:pt idx="4">
                  <c:v>0.35116915688667705</c:v>
                </c:pt>
                <c:pt idx="5">
                  <c:v>0.3465380541018972</c:v>
                </c:pt>
                <c:pt idx="6">
                  <c:v>0.44525735404502242</c:v>
                </c:pt>
                <c:pt idx="7">
                  <c:v>0.54997995363847707</c:v>
                </c:pt>
                <c:pt idx="8">
                  <c:v>0.4320661802292472</c:v>
                </c:pt>
                <c:pt idx="9">
                  <c:v>0.33184682017556932</c:v>
                </c:pt>
                <c:pt idx="10">
                  <c:v>0.39785680637155008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0A-4EF7-8702-E9A0F753239B}"/>
            </c:ext>
          </c:extLst>
        </c:ser>
        <c:ser>
          <c:idx val="1"/>
          <c:order val="1"/>
          <c:tx>
            <c:strRef>
              <c:f>'Crossover Investor Rnds'!$B$85</c:f>
              <c:strCache>
                <c:ptCount val="1"/>
                <c:pt idx="0">
                  <c:v>Deal count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gradFill>
                    <a:gsLst>
                      <a:gs pos="0">
                        <a:schemeClr val="accent1">
                          <a:lumMod val="5000"/>
                          <a:lumOff val="95000"/>
                        </a:schemeClr>
                      </a:gs>
                      <a:gs pos="74000">
                        <a:schemeClr val="accent1">
                          <a:lumMod val="45000"/>
                          <a:lumOff val="55000"/>
                        </a:schemeClr>
                      </a:gs>
                      <a:gs pos="83000">
                        <a:schemeClr val="accent1">
                          <a:lumMod val="45000"/>
                          <a:lumOff val="55000"/>
                        </a:schemeClr>
                      </a:gs>
                      <a:gs pos="100000">
                        <a:schemeClr val="accent1">
                          <a:lumMod val="30000"/>
                          <a:lumOff val="70000"/>
                        </a:schemeClr>
                      </a:gs>
                    </a:gsLst>
                    <a:lin ang="5400000" scaled="1"/>
                  </a:gradFill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0A-4EF7-8702-E9A0F75323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'Crossover Investor Rnds'!$C$83:$M$83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'Crossover Investor Rnds'!$C$85:$M$85</c:f>
              <c:numCache>
                <c:formatCode>0.0%</c:formatCode>
                <c:ptCount val="11"/>
                <c:pt idx="0">
                  <c:v>4.9795845908041897E-2</c:v>
                </c:pt>
                <c:pt idx="1">
                  <c:v>5.5250913924891988E-2</c:v>
                </c:pt>
                <c:pt idx="2">
                  <c:v>5.286658331844972E-2</c:v>
                </c:pt>
                <c:pt idx="3">
                  <c:v>6.2468765617191405E-2</c:v>
                </c:pt>
                <c:pt idx="4">
                  <c:v>8.351665619107479E-2</c:v>
                </c:pt>
                <c:pt idx="5">
                  <c:v>8.5494855817997387E-2</c:v>
                </c:pt>
                <c:pt idx="6">
                  <c:v>9.9117836907408732E-2</c:v>
                </c:pt>
                <c:pt idx="7">
                  <c:v>0.13697070090071436</c:v>
                </c:pt>
                <c:pt idx="8">
                  <c:v>0.13196301247771836</c:v>
                </c:pt>
                <c:pt idx="9">
                  <c:v>9.1597326422043379E-2</c:v>
                </c:pt>
                <c:pt idx="10">
                  <c:v>9.2638462300604379E-2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0A-4EF7-8702-E9A0F753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8034368"/>
        <c:axId val="868034848"/>
      </c:lineChart>
      <c:catAx>
        <c:axId val="86803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034848"/>
        <c:crosses val="autoZero"/>
        <c:auto val="1"/>
        <c:lblAlgn val="ctr"/>
        <c:lblOffset val="100"/>
        <c:noMultiLvlLbl val="0"/>
      </c:catAx>
      <c:valAx>
        <c:axId val="8680348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03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Gender'!$O$8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FC-458C-9A7F-A502402F1D0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FC-458C-9A7F-A502402F1D0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6FC-458C-9A7F-A502402F1D0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C-458C-9A7F-A502402F1D0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C-458C-9A7F-A502402F1D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FC-458C-9A7F-A502402F1D0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C-458C-9A7F-A502402F1D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C-458C-9A7F-A502402F1D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C-458C-9A7F-A502402F1D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C-458C-9A7F-A502402F1D0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C-458C-9A7F-A502402F1D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C-458C-9A7F-A502402F1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Gender'!$P$8:$Z$8</c:f>
              <c:numCache>
                <c:formatCode>"$"#,##0.0</c:formatCode>
                <c:ptCount val="11"/>
                <c:pt idx="0">
                  <c:v>8.2348016715522494</c:v>
                </c:pt>
                <c:pt idx="1">
                  <c:v>9.1503672286889124</c:v>
                </c:pt>
                <c:pt idx="2">
                  <c:v>9.8135269577159701</c:v>
                </c:pt>
                <c:pt idx="3">
                  <c:v>9.5419576136368978</c:v>
                </c:pt>
                <c:pt idx="4">
                  <c:v>15.363218590932423</c:v>
                </c:pt>
                <c:pt idx="5">
                  <c:v>14.705978317265089</c:v>
                </c:pt>
                <c:pt idx="6">
                  <c:v>16.97697169962056</c:v>
                </c:pt>
                <c:pt idx="7">
                  <c:v>25.583749226405288</c:v>
                </c:pt>
                <c:pt idx="8">
                  <c:v>19.071878279922849</c:v>
                </c:pt>
                <c:pt idx="9">
                  <c:v>15.274008208609853</c:v>
                </c:pt>
                <c:pt idx="10">
                  <c:v>19.589874950889445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6FC-458C-9A7F-A502402F1D0F}"/>
            </c:ext>
          </c:extLst>
        </c:ser>
        <c:ser>
          <c:idx val="1"/>
          <c:order val="1"/>
          <c:tx>
            <c:strRef>
              <c:f>'Median by Gender'!$O$9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F6FC-458C-9A7F-A502402F1D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F6FC-458C-9A7F-A502402F1D0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F6FC-458C-9A7F-A502402F1D0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FC-458C-9A7F-A502402F1D0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FC-458C-9A7F-A502402F1D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FC-458C-9A7F-A502402F1D0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FC-458C-9A7F-A502402F1D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FC-458C-9A7F-A502402F1D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FC-458C-9A7F-A502402F1D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FC-458C-9A7F-A502402F1D0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FC-458C-9A7F-A502402F1D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FC-458C-9A7F-A502402F1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Gender'!$P$9:$Z$9</c:f>
              <c:numCache>
                <c:formatCode>"$"#,##0.0</c:formatCode>
                <c:ptCount val="11"/>
                <c:pt idx="0">
                  <c:v>4.2329778042871506</c:v>
                </c:pt>
                <c:pt idx="1">
                  <c:v>5.8474764547677207</c:v>
                </c:pt>
                <c:pt idx="2">
                  <c:v>3.2035294216368064</c:v>
                </c:pt>
                <c:pt idx="3">
                  <c:v>4.8362122160903356</c:v>
                </c:pt>
                <c:pt idx="4">
                  <c:v>5.935101027262867</c:v>
                </c:pt>
                <c:pt idx="5">
                  <c:v>6.4285289925908309</c:v>
                </c:pt>
                <c:pt idx="6">
                  <c:v>5.6053032559665636</c:v>
                </c:pt>
                <c:pt idx="7">
                  <c:v>7.8962166860305878</c:v>
                </c:pt>
                <c:pt idx="8">
                  <c:v>6.3269694838851915</c:v>
                </c:pt>
                <c:pt idx="9">
                  <c:v>5.3906845768511324</c:v>
                </c:pt>
                <c:pt idx="10">
                  <c:v>7.93613639389305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FC-458C-9A7F-A502402F1D0F}"/>
            </c:ext>
          </c:extLst>
        </c:ser>
        <c:ser>
          <c:idx val="2"/>
          <c:order val="2"/>
          <c:tx>
            <c:strRef>
              <c:f>'Median by Gender'!$O$10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F6FC-458C-9A7F-A502402F1D0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F6FC-458C-9A7F-A502402F1D0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FC-458C-9A7F-A502402F1D0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FC-458C-9A7F-A502402F1D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FC-458C-9A7F-A502402F1D0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FC-458C-9A7F-A502402F1D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FC-458C-9A7F-A502402F1D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FC-458C-9A7F-A502402F1D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FC-458C-9A7F-A502402F1D0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FC-458C-9A7F-A502402F1D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FC-458C-9A7F-A502402F1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Gender'!$P$10:$Z$10</c:f>
              <c:numCache>
                <c:formatCode>"$"#,##0.0</c:formatCode>
                <c:ptCount val="11"/>
                <c:pt idx="0">
                  <c:v>5.675214695303394</c:v>
                </c:pt>
                <c:pt idx="1">
                  <c:v>6.4448370228706864</c:v>
                </c:pt>
                <c:pt idx="2">
                  <c:v>6.0197378186201442</c:v>
                </c:pt>
                <c:pt idx="3">
                  <c:v>7.7122781519851227</c:v>
                </c:pt>
                <c:pt idx="4">
                  <c:v>8.9892059274195049</c:v>
                </c:pt>
                <c:pt idx="5">
                  <c:v>9.4058628775285928</c:v>
                </c:pt>
                <c:pt idx="6">
                  <c:v>10.188178105237823</c:v>
                </c:pt>
                <c:pt idx="7">
                  <c:v>17.3339759188401</c:v>
                </c:pt>
                <c:pt idx="8">
                  <c:v>14.934888954066114</c:v>
                </c:pt>
                <c:pt idx="9">
                  <c:v>19.437238447951167</c:v>
                </c:pt>
                <c:pt idx="10">
                  <c:v>20.63789481604725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6FC-458C-9A7F-A502402F1D0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Gender'!$O$38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49-43D3-88CE-6A341E8E3076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49-43D3-88CE-6A341E8E3076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49-43D3-88CE-6A341E8E307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9-43D3-88CE-6A341E8E307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9-43D3-88CE-6A341E8E30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49-43D3-88CE-6A341E8E30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9-43D3-88CE-6A341E8E307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49-43D3-88CE-6A341E8E30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49-43D3-88CE-6A341E8E307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49-43D3-88CE-6A341E8E307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49-43D3-88CE-6A341E8E30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49-43D3-88CE-6A341E8E3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Gender'!$P$38:$Z$38</c:f>
              <c:numCache>
                <c:formatCode>"$"#,##0.0</c:formatCode>
                <c:ptCount val="11"/>
                <c:pt idx="0">
                  <c:v>97.28457530993326</c:v>
                </c:pt>
                <c:pt idx="1">
                  <c:v>113.49506739946817</c:v>
                </c:pt>
                <c:pt idx="2">
                  <c:v>114.18368421633579</c:v>
                </c:pt>
                <c:pt idx="3">
                  <c:v>85.03733387066525</c:v>
                </c:pt>
                <c:pt idx="4">
                  <c:v>136.81698930775457</c:v>
                </c:pt>
                <c:pt idx="5">
                  <c:v>155.62933088887036</c:v>
                </c:pt>
                <c:pt idx="6">
                  <c:v>173.13672953857818</c:v>
                </c:pt>
                <c:pt idx="7">
                  <c:v>308.09572229072609</c:v>
                </c:pt>
                <c:pt idx="8">
                  <c:v>216.65487681247643</c:v>
                </c:pt>
                <c:pt idx="9">
                  <c:v>181.6028448546835</c:v>
                </c:pt>
                <c:pt idx="10">
                  <c:v>206.84007906331769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C49-43D3-88CE-6A341E8E3076}"/>
            </c:ext>
          </c:extLst>
        </c:ser>
        <c:ser>
          <c:idx val="1"/>
          <c:order val="1"/>
          <c:tx>
            <c:strRef>
              <c:f>'Median by Gender'!$O$39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8C49-43D3-88CE-6A341E8E30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8C49-43D3-88CE-6A341E8E3076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8C49-43D3-88CE-6A341E8E307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49-43D3-88CE-6A341E8E307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49-43D3-88CE-6A341E8E30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49-43D3-88CE-6A341E8E30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49-43D3-88CE-6A341E8E307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49-43D3-88CE-6A341E8E30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49-43D3-88CE-6A341E8E307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49-43D3-88CE-6A341E8E307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49-43D3-88CE-6A341E8E30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49-43D3-88CE-6A341E8E3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Gender'!$P$39:$Z$39</c:f>
              <c:numCache>
                <c:formatCode>"$"#,##0.0</c:formatCode>
                <c:ptCount val="11"/>
                <c:pt idx="0">
                  <c:v>46.525794953757213</c:v>
                </c:pt>
                <c:pt idx="1">
                  <c:v>35.559691467017544</c:v>
                </c:pt>
                <c:pt idx="2">
                  <c:v>23.05758049466316</c:v>
                </c:pt>
                <c:pt idx="3">
                  <c:v>24.679662267605622</c:v>
                </c:pt>
                <c:pt idx="4">
                  <c:v>38.938260504561534</c:v>
                </c:pt>
                <c:pt idx="5">
                  <c:v>40.501578394181188</c:v>
                </c:pt>
                <c:pt idx="6">
                  <c:v>33.647369460029573</c:v>
                </c:pt>
                <c:pt idx="7">
                  <c:v>59.430090936350858</c:v>
                </c:pt>
                <c:pt idx="8">
                  <c:v>62.511725765895079</c:v>
                </c:pt>
                <c:pt idx="9">
                  <c:v>33.139977748419206</c:v>
                </c:pt>
                <c:pt idx="10">
                  <c:v>62.124125328221254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49-43D3-88CE-6A341E8E3076}"/>
            </c:ext>
          </c:extLst>
        </c:ser>
        <c:ser>
          <c:idx val="2"/>
          <c:order val="2"/>
          <c:tx>
            <c:strRef>
              <c:f>'Median by Gender'!$O$40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C49-43D3-88CE-6A341E8E3076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8C49-43D3-88CE-6A341E8E307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49-43D3-88CE-6A341E8E307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49-43D3-88CE-6A341E8E30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49-43D3-88CE-6A341E8E30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49-43D3-88CE-6A341E8E307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49-43D3-88CE-6A341E8E30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49-43D3-88CE-6A341E8E307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49-43D3-88CE-6A341E8E307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49-43D3-88CE-6A341E8E30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49-43D3-88CE-6A341E8E3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Gender'!$P$37:$Z$37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Gender'!$P$40:$Z$40</c:f>
              <c:numCache>
                <c:formatCode>"$"#,##0.0</c:formatCode>
                <c:ptCount val="11"/>
                <c:pt idx="0">
                  <c:v>51.27843521660256</c:v>
                </c:pt>
                <c:pt idx="1">
                  <c:v>53.095845978024293</c:v>
                </c:pt>
                <c:pt idx="2">
                  <c:v>33.674659787740659</c:v>
                </c:pt>
                <c:pt idx="3">
                  <c:v>50.770610841887681</c:v>
                </c:pt>
                <c:pt idx="4">
                  <c:v>50.33751113833786</c:v>
                </c:pt>
                <c:pt idx="5">
                  <c:v>68.609850107355044</c:v>
                </c:pt>
                <c:pt idx="6">
                  <c:v>72.778652521191049</c:v>
                </c:pt>
                <c:pt idx="7">
                  <c:v>148.57271864178895</c:v>
                </c:pt>
                <c:pt idx="8">
                  <c:v>133.89667871366413</c:v>
                </c:pt>
                <c:pt idx="9">
                  <c:v>117.89338446801938</c:v>
                </c:pt>
                <c:pt idx="10">
                  <c:v>180.01304106530168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C49-43D3-88CE-6A341E8E307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Gender'!$B$38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EC-4F91-877D-5484A745AEF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EC-4F91-877D-5484A745AEF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3EC-4F91-877D-5484A745AEF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C-4F91-877D-5484A745AE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EC-4F91-877D-5484A745AE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EC-4F91-877D-5484A745AE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EC-4F91-877D-5484A745AE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EC-4F91-877D-5484A745AE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EC-4F91-877D-5484A745AE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EC-4F91-877D-5484A745AE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EC-4F91-877D-5484A745AE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C-4F91-877D-5484A745A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Gender'!$C$38:$M$38</c:f>
              <c:numCache>
                <c:formatCode>"$"#,##0.0</c:formatCode>
                <c:ptCount val="11"/>
                <c:pt idx="0">
                  <c:v>12.45</c:v>
                </c:pt>
                <c:pt idx="1">
                  <c:v>12.550001</c:v>
                </c:pt>
                <c:pt idx="2">
                  <c:v>13.016203000000001</c:v>
                </c:pt>
                <c:pt idx="3">
                  <c:v>13.5</c:v>
                </c:pt>
                <c:pt idx="4">
                  <c:v>15</c:v>
                </c:pt>
                <c:pt idx="5">
                  <c:v>15.5264495</c:v>
                </c:pt>
                <c:pt idx="6">
                  <c:v>17.5</c:v>
                </c:pt>
                <c:pt idx="7">
                  <c:v>27.999998000000001</c:v>
                </c:pt>
                <c:pt idx="8">
                  <c:v>26.750500500000001</c:v>
                </c:pt>
                <c:pt idx="9">
                  <c:v>23</c:v>
                </c:pt>
                <c:pt idx="10">
                  <c:v>30.000001999999999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EC-4F91-877D-5484A745AEFF}"/>
            </c:ext>
          </c:extLst>
        </c:ser>
        <c:ser>
          <c:idx val="1"/>
          <c:order val="1"/>
          <c:tx>
            <c:strRef>
              <c:f>'Median by Gender'!$B$39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C3EC-4F91-877D-5484A745AE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C3EC-4F91-877D-5484A745AEF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C3EC-4F91-877D-5484A745AEF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EC-4F91-877D-5484A745AE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EC-4F91-877D-5484A745AE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EC-4F91-877D-5484A745AE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EC-4F91-877D-5484A745AE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EC-4F91-877D-5484A745AE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EC-4F91-877D-5484A745AE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EC-4F91-877D-5484A745AE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EC-4F91-877D-5484A745AE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EC-4F91-877D-5484A745A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Gender'!$C$39:$M$39</c:f>
              <c:numCache>
                <c:formatCode>"$"#,##0.0</c:formatCode>
                <c:ptCount val="11"/>
                <c:pt idx="0">
                  <c:v>5.59727</c:v>
                </c:pt>
                <c:pt idx="1">
                  <c:v>6.3</c:v>
                </c:pt>
                <c:pt idx="2">
                  <c:v>6.9999944999999997</c:v>
                </c:pt>
                <c:pt idx="3">
                  <c:v>7.800001</c:v>
                </c:pt>
                <c:pt idx="4">
                  <c:v>8.2999995000000002</c:v>
                </c:pt>
                <c:pt idx="5">
                  <c:v>10</c:v>
                </c:pt>
                <c:pt idx="6">
                  <c:v>9.2499995000000013</c:v>
                </c:pt>
                <c:pt idx="7">
                  <c:v>11.999999000000001</c:v>
                </c:pt>
                <c:pt idx="8">
                  <c:v>16.752647</c:v>
                </c:pt>
                <c:pt idx="9">
                  <c:v>12.13</c:v>
                </c:pt>
                <c:pt idx="10">
                  <c:v>14.283439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EC-4F91-877D-5484A745AEFF}"/>
            </c:ext>
          </c:extLst>
        </c:ser>
        <c:ser>
          <c:idx val="2"/>
          <c:order val="2"/>
          <c:tx>
            <c:strRef>
              <c:f>'Median by Gender'!$B$40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C3EC-4F91-877D-5484A745AEF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C3EC-4F91-877D-5484A745AEF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EC-4F91-877D-5484A745AE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EC-4F91-877D-5484A745AE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EC-4F91-877D-5484A745AE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EC-4F91-877D-5484A745AE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EC-4F91-877D-5484A745AE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EC-4F91-877D-5484A745AE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EC-4F91-877D-5484A745AE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EC-4F91-877D-5484A745AE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EC-4F91-877D-5484A745A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Gender'!$C$37:$M$37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by Gender'!$C$40:$M$40</c:f>
              <c:numCache>
                <c:formatCode>"$"#,##0.0</c:formatCode>
                <c:ptCount val="11"/>
                <c:pt idx="0">
                  <c:v>8.9515999999999991</c:v>
                </c:pt>
                <c:pt idx="1">
                  <c:v>10.999999000000001</c:v>
                </c:pt>
                <c:pt idx="2">
                  <c:v>10.565440500000001</c:v>
                </c:pt>
                <c:pt idx="3">
                  <c:v>10.000000999999999</c:v>
                </c:pt>
                <c:pt idx="4">
                  <c:v>11.534162</c:v>
                </c:pt>
                <c:pt idx="5">
                  <c:v>11.7474995</c:v>
                </c:pt>
                <c:pt idx="6">
                  <c:v>12.000000999999999</c:v>
                </c:pt>
                <c:pt idx="7">
                  <c:v>19.999998000000001</c:v>
                </c:pt>
                <c:pt idx="8">
                  <c:v>22.269925000000001</c:v>
                </c:pt>
                <c:pt idx="9">
                  <c:v>22.250000499999999</c:v>
                </c:pt>
                <c:pt idx="10">
                  <c:v>30.249236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3EC-4F91-877D-5484A745AE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x Series'!$B$8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0-41B4-8B6E-286497650661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00-41B4-8B6E-28649765066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000-41B4-8B6E-2864976506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5000-41B4-8B6E-28649765066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00-41B4-8B6E-2864976506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00-41B4-8B6E-2864976506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00-41B4-8B6E-2864976506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00-41B4-8B6E-2864976506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00-41B4-8B6E-2864976506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00-41B4-8B6E-2864976506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00-41B4-8B6E-2864976506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00-41B4-8B6E-2864976506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00-41B4-8B6E-286497650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Series'!$C$8:$M$8</c:f>
              <c:numCache>
                <c:formatCode>"$"#,##0.0</c:formatCode>
                <c:ptCount val="11"/>
                <c:pt idx="0">
                  <c:v>0.2</c:v>
                </c:pt>
                <c:pt idx="1">
                  <c:v>0.2</c:v>
                </c:pt>
                <c:pt idx="2">
                  <c:v>0.21049999999999999</c:v>
                </c:pt>
                <c:pt idx="3">
                  <c:v>0.19500000000000001</c:v>
                </c:pt>
                <c:pt idx="4">
                  <c:v>0.27500000000000002</c:v>
                </c:pt>
                <c:pt idx="5">
                  <c:v>0.31</c:v>
                </c:pt>
                <c:pt idx="6">
                  <c:v>0.3</c:v>
                </c:pt>
                <c:pt idx="7">
                  <c:v>0.5</c:v>
                </c:pt>
                <c:pt idx="8">
                  <c:v>0.53999649999999999</c:v>
                </c:pt>
                <c:pt idx="9">
                  <c:v>0.6</c:v>
                </c:pt>
                <c:pt idx="10">
                  <c:v>0.57499999999999996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00-41B4-8B6E-286497650661}"/>
            </c:ext>
          </c:extLst>
        </c:ser>
        <c:ser>
          <c:idx val="1"/>
          <c:order val="1"/>
          <c:tx>
            <c:strRef>
              <c:f>'Median Deal Size x Series'!$B$9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5000-41B4-8B6E-2864976506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5000-41B4-8B6E-28649765066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5000-41B4-8B6E-28649765066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00-41B4-8B6E-2864976506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00-41B4-8B6E-2864976506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00-41B4-8B6E-2864976506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00-41B4-8B6E-2864976506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00-41B4-8B6E-2864976506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00-41B4-8B6E-2864976506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00-41B4-8B6E-2864976506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00-41B4-8B6E-2864976506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00-41B4-8B6E-286497650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Series'!$C$9:$M$9</c:f>
              <c:numCache>
                <c:formatCode>"$"#,##0.0</c:formatCode>
                <c:ptCount val="11"/>
                <c:pt idx="0">
                  <c:v>0.97250100000000006</c:v>
                </c:pt>
                <c:pt idx="1">
                  <c:v>1.1000000000000001</c:v>
                </c:pt>
                <c:pt idx="2">
                  <c:v>1.35</c:v>
                </c:pt>
                <c:pt idx="3">
                  <c:v>1.5</c:v>
                </c:pt>
                <c:pt idx="4">
                  <c:v>1.675</c:v>
                </c:pt>
                <c:pt idx="5">
                  <c:v>1.8562590000000001</c:v>
                </c:pt>
                <c:pt idx="6">
                  <c:v>1.982499</c:v>
                </c:pt>
                <c:pt idx="7">
                  <c:v>2.3066895000000001</c:v>
                </c:pt>
                <c:pt idx="8">
                  <c:v>2.85</c:v>
                </c:pt>
                <c:pt idx="9">
                  <c:v>3</c:v>
                </c:pt>
                <c:pt idx="10">
                  <c:v>3.1467274999999999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00-41B4-8B6E-286497650661}"/>
            </c:ext>
          </c:extLst>
        </c:ser>
        <c:ser>
          <c:idx val="2"/>
          <c:order val="2"/>
          <c:tx>
            <c:strRef>
              <c:f>'Median Deal Size x Series'!$B$10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5000-41B4-8B6E-28649765066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5000-41B4-8B6E-28649765066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00-41B4-8B6E-2864976506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00-41B4-8B6E-2864976506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00-41B4-8B6E-2864976506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00-41B4-8B6E-2864976506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00-41B4-8B6E-2864976506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00-41B4-8B6E-2864976506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00-41B4-8B6E-2864976506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00-41B4-8B6E-2864976506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00-41B4-8B6E-286497650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Series'!$C$10:$M$10</c:f>
              <c:numCache>
                <c:formatCode>"$"#,##0.0</c:formatCode>
                <c:ptCount val="11"/>
                <c:pt idx="0">
                  <c:v>3.482469</c:v>
                </c:pt>
                <c:pt idx="1">
                  <c:v>4.0002789999999999</c:v>
                </c:pt>
                <c:pt idx="2">
                  <c:v>4.5002230000000001</c:v>
                </c:pt>
                <c:pt idx="3">
                  <c:v>5.0000005000000005</c:v>
                </c:pt>
                <c:pt idx="4">
                  <c:v>6.4999985000000002</c:v>
                </c:pt>
                <c:pt idx="5">
                  <c:v>7.0000010000000001</c:v>
                </c:pt>
                <c:pt idx="6">
                  <c:v>7.5</c:v>
                </c:pt>
                <c:pt idx="7">
                  <c:v>10.000000999999999</c:v>
                </c:pt>
                <c:pt idx="8">
                  <c:v>11.658797</c:v>
                </c:pt>
                <c:pt idx="9">
                  <c:v>10</c:v>
                </c:pt>
                <c:pt idx="10">
                  <c:v>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000-41B4-8B6E-286497650661}"/>
            </c:ext>
          </c:extLst>
        </c:ser>
        <c:ser>
          <c:idx val="3"/>
          <c:order val="3"/>
          <c:tx>
            <c:strRef>
              <c:f>'Median Deal Size x Series'!$B$11</c:f>
              <c:strCache>
                <c:ptCount val="1"/>
                <c:pt idx="0">
                  <c:v>B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5000-41B4-8B6E-2864976506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5000-41B4-8B6E-28649765066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000-41B4-8B6E-2864976506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000-41B4-8B6E-2864976506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000-41B4-8B6E-2864976506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000-41B4-8B6E-2864976506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000-41B4-8B6E-2864976506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000-41B4-8B6E-2864976506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000-41B4-8B6E-2864976506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000-41B4-8B6E-2864976506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000-41B4-8B6E-286497650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Series'!$C$11:$M$11</c:f>
              <c:numCache>
                <c:formatCode>"$"#,##0.0</c:formatCode>
                <c:ptCount val="11"/>
                <c:pt idx="0">
                  <c:v>9.0000009999999993</c:v>
                </c:pt>
                <c:pt idx="1">
                  <c:v>10.5</c:v>
                </c:pt>
                <c:pt idx="2">
                  <c:v>10.6</c:v>
                </c:pt>
                <c:pt idx="3">
                  <c:v>12.499971500000001</c:v>
                </c:pt>
                <c:pt idx="4">
                  <c:v>15</c:v>
                </c:pt>
                <c:pt idx="5">
                  <c:v>16.799985</c:v>
                </c:pt>
                <c:pt idx="6">
                  <c:v>19.999979</c:v>
                </c:pt>
                <c:pt idx="7">
                  <c:v>29.000000499999999</c:v>
                </c:pt>
                <c:pt idx="8">
                  <c:v>27.381154000000002</c:v>
                </c:pt>
                <c:pt idx="9">
                  <c:v>22.076544999999999</c:v>
                </c:pt>
                <c:pt idx="10">
                  <c:v>28.158145999999999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000-41B4-8B6E-286497650661}"/>
            </c:ext>
          </c:extLst>
        </c:ser>
        <c:ser>
          <c:idx val="4"/>
          <c:order val="4"/>
          <c:tx>
            <c:strRef>
              <c:f>'Median Deal Size x Series'!$B$12</c:f>
              <c:strCache>
                <c:ptCount val="1"/>
                <c:pt idx="0">
                  <c:v>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5000-41B4-8B6E-28649765066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Series'!$C$12:$M$12</c:f>
              <c:numCache>
                <c:formatCode>"$"#,##0.0</c:formatCode>
                <c:ptCount val="11"/>
                <c:pt idx="0">
                  <c:v>14.000002</c:v>
                </c:pt>
                <c:pt idx="1">
                  <c:v>16.103999999999999</c:v>
                </c:pt>
                <c:pt idx="2">
                  <c:v>20</c:v>
                </c:pt>
                <c:pt idx="3">
                  <c:v>21</c:v>
                </c:pt>
                <c:pt idx="4">
                  <c:v>25</c:v>
                </c:pt>
                <c:pt idx="5">
                  <c:v>25.937495999999999</c:v>
                </c:pt>
                <c:pt idx="6">
                  <c:v>34.714995999999999</c:v>
                </c:pt>
                <c:pt idx="7">
                  <c:v>52.965297</c:v>
                </c:pt>
                <c:pt idx="8">
                  <c:v>49.999983999999998</c:v>
                </c:pt>
                <c:pt idx="9">
                  <c:v>33.872563</c:v>
                </c:pt>
                <c:pt idx="10">
                  <c:v>44.412430999999998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5000-41B4-8B6E-286497650661}"/>
            </c:ext>
          </c:extLst>
        </c:ser>
        <c:ser>
          <c:idx val="5"/>
          <c:order val="5"/>
          <c:tx>
            <c:strRef>
              <c:f>'Median Deal Size x Series'!$B$13</c:f>
              <c:strCache>
                <c:ptCount val="1"/>
                <c:pt idx="0">
                  <c:v>D+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B-5000-41B4-8B6E-28649765066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000-41B4-8B6E-2864976506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000-41B4-8B6E-2864976506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000-41B4-8B6E-2864976506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000-41B4-8B6E-2864976506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000-41B4-8B6E-2864976506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000-41B4-8B6E-2864976506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000-41B4-8B6E-2864976506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000-41B4-8B6E-2864976506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000-41B4-8B6E-28649765066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Series'!$C$13:$M$13</c:f>
              <c:numCache>
                <c:formatCode>"$"#,##0.0</c:formatCode>
                <c:ptCount val="11"/>
                <c:pt idx="0">
                  <c:v>25</c:v>
                </c:pt>
                <c:pt idx="1">
                  <c:v>30.000001000000001</c:v>
                </c:pt>
                <c:pt idx="2">
                  <c:v>25</c:v>
                </c:pt>
                <c:pt idx="3">
                  <c:v>29.9093695</c:v>
                </c:pt>
                <c:pt idx="4">
                  <c:v>38</c:v>
                </c:pt>
                <c:pt idx="5">
                  <c:v>49.999999000000003</c:v>
                </c:pt>
                <c:pt idx="6">
                  <c:v>55</c:v>
                </c:pt>
                <c:pt idx="7">
                  <c:v>100.000024</c:v>
                </c:pt>
                <c:pt idx="8">
                  <c:v>103.67069650000001</c:v>
                </c:pt>
                <c:pt idx="9">
                  <c:v>54</c:v>
                </c:pt>
                <c:pt idx="10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5000-41B4-8B6E-28649765066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x Series'!$O$8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16-42F9-9268-4E5DE9852F9C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16-42F9-9268-4E5DE9852F9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16-42F9-9268-4E5DE9852F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8116-42F9-9268-4E5DE9852F9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6-42F9-9268-4E5DE9852F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16-42F9-9268-4E5DE9852F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16-42F9-9268-4E5DE9852F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16-42F9-9268-4E5DE9852F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16-42F9-9268-4E5DE9852F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16-42F9-9268-4E5DE9852F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16-42F9-9268-4E5DE9852F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16-42F9-9268-4E5DE9852F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6-42F9-9268-4E5DE9852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Series'!$P$8:$Z$8</c:f>
              <c:numCache>
                <c:formatCode>"$"#,##0.0</c:formatCode>
                <c:ptCount val="11"/>
                <c:pt idx="0">
                  <c:v>0.5095453117138099</c:v>
                </c:pt>
                <c:pt idx="1">
                  <c:v>0.4827171668850132</c:v>
                </c:pt>
                <c:pt idx="2">
                  <c:v>0.52390277866230028</c:v>
                </c:pt>
                <c:pt idx="3">
                  <c:v>0.41204866321066014</c:v>
                </c:pt>
                <c:pt idx="4">
                  <c:v>0.55256339846261704</c:v>
                </c:pt>
                <c:pt idx="5">
                  <c:v>0.70169407561945718</c:v>
                </c:pt>
                <c:pt idx="6">
                  <c:v>0.66988340523044698</c:v>
                </c:pt>
                <c:pt idx="7">
                  <c:v>0.86951273714814814</c:v>
                </c:pt>
                <c:pt idx="8">
                  <c:v>1.2327171659268816</c:v>
                </c:pt>
                <c:pt idx="9">
                  <c:v>1.2361980007035831</c:v>
                </c:pt>
                <c:pt idx="10">
                  <c:v>1.2050232061662336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16-42F9-9268-4E5DE9852F9C}"/>
            </c:ext>
          </c:extLst>
        </c:ser>
        <c:ser>
          <c:idx val="1"/>
          <c:order val="1"/>
          <c:tx>
            <c:strRef>
              <c:f>'Median Deal Size x Series'!$O$9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8116-42F9-9268-4E5DE9852F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8116-42F9-9268-4E5DE9852F9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116-42F9-9268-4E5DE9852F9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16-42F9-9268-4E5DE9852F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16-42F9-9268-4E5DE9852F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16-42F9-9268-4E5DE9852F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16-42F9-9268-4E5DE9852F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16-42F9-9268-4E5DE9852F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16-42F9-9268-4E5DE9852F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16-42F9-9268-4E5DE9852F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16-42F9-9268-4E5DE9852F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16-42F9-9268-4E5DE9852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Series'!$P$9:$Z$9</c:f>
              <c:numCache>
                <c:formatCode>"$"#,##0.0</c:formatCode>
                <c:ptCount val="11"/>
                <c:pt idx="0">
                  <c:v>1.3558651057494886</c:v>
                </c:pt>
                <c:pt idx="1">
                  <c:v>1.6343320144425264</c:v>
                </c:pt>
                <c:pt idx="2">
                  <c:v>1.8962784512368192</c:v>
                </c:pt>
                <c:pt idx="3">
                  <c:v>2.1320573197027062</c:v>
                </c:pt>
                <c:pt idx="4">
                  <c:v>2.8290696986807</c:v>
                </c:pt>
                <c:pt idx="5">
                  <c:v>2.5735697218864768</c:v>
                </c:pt>
                <c:pt idx="6">
                  <c:v>2.9067744118450491</c:v>
                </c:pt>
                <c:pt idx="7">
                  <c:v>3.4182508742228004</c:v>
                </c:pt>
                <c:pt idx="8">
                  <c:v>4.8179722531289828</c:v>
                </c:pt>
                <c:pt idx="9">
                  <c:v>4.1765397738065015</c:v>
                </c:pt>
                <c:pt idx="10">
                  <c:v>4.6158418611170173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16-42F9-9268-4E5DE9852F9C}"/>
            </c:ext>
          </c:extLst>
        </c:ser>
        <c:ser>
          <c:idx val="2"/>
          <c:order val="2"/>
          <c:tx>
            <c:strRef>
              <c:f>'Median Deal Size x Series'!$O$10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8116-42F9-9268-4E5DE9852F9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8116-42F9-9268-4E5DE9852F9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16-42F9-9268-4E5DE9852F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16-42F9-9268-4E5DE9852F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16-42F9-9268-4E5DE9852F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16-42F9-9268-4E5DE9852F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116-42F9-9268-4E5DE9852F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116-42F9-9268-4E5DE9852F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116-42F9-9268-4E5DE9852F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116-42F9-9268-4E5DE9852F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116-42F9-9268-4E5DE9852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Series'!$P$10:$Z$10</c:f>
              <c:numCache>
                <c:formatCode>"$"#,##0.0</c:formatCode>
                <c:ptCount val="11"/>
                <c:pt idx="0">
                  <c:v>6.060402009938441</c:v>
                </c:pt>
                <c:pt idx="1">
                  <c:v>7.3644480890274062</c:v>
                </c:pt>
                <c:pt idx="2">
                  <c:v>8.3895286005009986</c:v>
                </c:pt>
                <c:pt idx="3">
                  <c:v>8.5963983884782014</c:v>
                </c:pt>
                <c:pt idx="4">
                  <c:v>12.092635325531774</c:v>
                </c:pt>
                <c:pt idx="5">
                  <c:v>12.167492373800325</c:v>
                </c:pt>
                <c:pt idx="6">
                  <c:v>13.876358695938185</c:v>
                </c:pt>
                <c:pt idx="7">
                  <c:v>17.727498500060783</c:v>
                </c:pt>
                <c:pt idx="8">
                  <c:v>18.421661901594042</c:v>
                </c:pt>
                <c:pt idx="9">
                  <c:v>15.775148752757479</c:v>
                </c:pt>
                <c:pt idx="10">
                  <c:v>21.664751623828153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116-42F9-9268-4E5DE9852F9C}"/>
            </c:ext>
          </c:extLst>
        </c:ser>
        <c:ser>
          <c:idx val="3"/>
          <c:order val="3"/>
          <c:tx>
            <c:strRef>
              <c:f>'Median Deal Size x Series'!$O$11</c:f>
              <c:strCache>
                <c:ptCount val="1"/>
                <c:pt idx="0">
                  <c:v>B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8116-42F9-9268-4E5DE9852F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8116-42F9-9268-4E5DE9852F9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116-42F9-9268-4E5DE9852F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116-42F9-9268-4E5DE9852F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116-42F9-9268-4E5DE9852F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116-42F9-9268-4E5DE9852F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116-42F9-9268-4E5DE9852F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116-42F9-9268-4E5DE9852F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116-42F9-9268-4E5DE9852F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116-42F9-9268-4E5DE9852F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116-42F9-9268-4E5DE9852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Series'!$P$11:$Z$11</c:f>
              <c:numCache>
                <c:formatCode>"$"#,##0.0</c:formatCode>
                <c:ptCount val="11"/>
                <c:pt idx="0">
                  <c:v>14.97810678789879</c:v>
                </c:pt>
                <c:pt idx="1">
                  <c:v>17.388687900245738</c:v>
                </c:pt>
                <c:pt idx="2">
                  <c:v>15.474394260540686</c:v>
                </c:pt>
                <c:pt idx="3">
                  <c:v>20.586177209003317</c:v>
                </c:pt>
                <c:pt idx="4">
                  <c:v>22.554896202067265</c:v>
                </c:pt>
                <c:pt idx="5">
                  <c:v>28.564281802367908</c:v>
                </c:pt>
                <c:pt idx="6">
                  <c:v>31.527468911642629</c:v>
                </c:pt>
                <c:pt idx="7">
                  <c:v>45.886461953875326</c:v>
                </c:pt>
                <c:pt idx="8">
                  <c:v>40.841708294909715</c:v>
                </c:pt>
                <c:pt idx="9">
                  <c:v>37.292148658280958</c:v>
                </c:pt>
                <c:pt idx="10">
                  <c:v>55.970346457752392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8116-42F9-9268-4E5DE9852F9C}"/>
            </c:ext>
          </c:extLst>
        </c:ser>
        <c:ser>
          <c:idx val="4"/>
          <c:order val="4"/>
          <c:tx>
            <c:strRef>
              <c:f>'Median Deal Size x Series'!$O$12</c:f>
              <c:strCache>
                <c:ptCount val="1"/>
                <c:pt idx="0">
                  <c:v>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8116-42F9-9268-4E5DE9852F9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Series'!$P$12:$Z$12</c:f>
              <c:numCache>
                <c:formatCode>"$"#,##0.0</c:formatCode>
                <c:ptCount val="11"/>
                <c:pt idx="0">
                  <c:v>24.721101418798234</c:v>
                </c:pt>
                <c:pt idx="1">
                  <c:v>25.435129055910103</c:v>
                </c:pt>
                <c:pt idx="2">
                  <c:v>32.030293029253755</c:v>
                </c:pt>
                <c:pt idx="3">
                  <c:v>28.846522465811326</c:v>
                </c:pt>
                <c:pt idx="4">
                  <c:v>39.928289701338294</c:v>
                </c:pt>
                <c:pt idx="5">
                  <c:v>38.106374215497979</c:v>
                </c:pt>
                <c:pt idx="6">
                  <c:v>52.406446902088717</c:v>
                </c:pt>
                <c:pt idx="7">
                  <c:v>79.320277921812107</c:v>
                </c:pt>
                <c:pt idx="8">
                  <c:v>68.93301408367968</c:v>
                </c:pt>
                <c:pt idx="9">
                  <c:v>61.185899229326928</c:v>
                </c:pt>
                <c:pt idx="10">
                  <c:v>71.3970241114354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8116-42F9-9268-4E5DE9852F9C}"/>
            </c:ext>
          </c:extLst>
        </c:ser>
        <c:ser>
          <c:idx val="5"/>
          <c:order val="5"/>
          <c:tx>
            <c:strRef>
              <c:f>'Median Deal Size x Series'!$O$13</c:f>
              <c:strCache>
                <c:ptCount val="1"/>
                <c:pt idx="0">
                  <c:v>D+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B-8116-42F9-9268-4E5DE9852F9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116-42F9-9268-4E5DE9852F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116-42F9-9268-4E5DE9852F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116-42F9-9268-4E5DE9852F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116-42F9-9268-4E5DE9852F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116-42F9-9268-4E5DE9852F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116-42F9-9268-4E5DE9852F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116-42F9-9268-4E5DE9852F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116-42F9-9268-4E5DE9852F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116-42F9-9268-4E5DE9852F9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Series'!$P$13:$Z$13</c:f>
              <c:numCache>
                <c:formatCode>"$"#,##0.0</c:formatCode>
                <c:ptCount val="11"/>
                <c:pt idx="0">
                  <c:v>48.449423051631726</c:v>
                </c:pt>
                <c:pt idx="1">
                  <c:v>64.64419203738322</c:v>
                </c:pt>
                <c:pt idx="2">
                  <c:v>65.045772899135486</c:v>
                </c:pt>
                <c:pt idx="3">
                  <c:v>62.682129048474657</c:v>
                </c:pt>
                <c:pt idx="4">
                  <c:v>78.187301691540213</c:v>
                </c:pt>
                <c:pt idx="5">
                  <c:v>99.412416192676361</c:v>
                </c:pt>
                <c:pt idx="6">
                  <c:v>106.23060097448591</c:v>
                </c:pt>
                <c:pt idx="7">
                  <c:v>170.39539505995194</c:v>
                </c:pt>
                <c:pt idx="8">
                  <c:v>147.64439631024101</c:v>
                </c:pt>
                <c:pt idx="9">
                  <c:v>127.00216374509952</c:v>
                </c:pt>
                <c:pt idx="10">
                  <c:v>145.99604956206457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8116-42F9-9268-4E5DE9852F9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x Series'!$B$42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0C-410D-AB04-9FBCBC8DF68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0C-410D-AB04-9FBCBC8DF68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0C-410D-AB04-9FBCBC8DF6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7E0C-410D-AB04-9FBCBC8DF6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0C-410D-AB04-9FBCBC8DF6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0C-410D-AB04-9FBCBC8DF6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0C-410D-AB04-9FBCBC8DF6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0C-410D-AB04-9FBCBC8DF6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0C-410D-AB04-9FBCBC8DF6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0C-410D-AB04-9FBCBC8DF6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0C-410D-AB04-9FBCBC8DF6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0C-410D-AB04-9FBCBC8DF6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0C-410D-AB04-9FBCBC8DF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Series'!$C$42:$M$42</c:f>
              <c:numCache>
                <c:formatCode>"$"#,##0.0</c:formatCode>
                <c:ptCount val="11"/>
                <c:pt idx="0">
                  <c:v>1.25</c:v>
                </c:pt>
                <c:pt idx="1">
                  <c:v>2.512</c:v>
                </c:pt>
                <c:pt idx="2">
                  <c:v>2.2874999999999996</c:v>
                </c:pt>
                <c:pt idx="3">
                  <c:v>2.2400000000000002</c:v>
                </c:pt>
                <c:pt idx="4">
                  <c:v>2.4999989999999999</c:v>
                </c:pt>
                <c:pt idx="5">
                  <c:v>3.9</c:v>
                </c:pt>
                <c:pt idx="6">
                  <c:v>3.8749994999999999</c:v>
                </c:pt>
                <c:pt idx="7">
                  <c:v>4.5</c:v>
                </c:pt>
                <c:pt idx="8">
                  <c:v>5.6</c:v>
                </c:pt>
                <c:pt idx="9">
                  <c:v>5.8849999999999998</c:v>
                </c:pt>
                <c:pt idx="10">
                  <c:v>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0C-410D-AB04-9FBCBC8DF684}"/>
            </c:ext>
          </c:extLst>
        </c:ser>
        <c:ser>
          <c:idx val="1"/>
          <c:order val="1"/>
          <c:tx>
            <c:strRef>
              <c:f>'Median Deal Size x Series'!$B$43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7E0C-410D-AB04-9FBCBC8DF6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7E0C-410D-AB04-9FBCBC8DF68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0C-410D-AB04-9FBCBC8DF6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0C-410D-AB04-9FBCBC8DF6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0C-410D-AB04-9FBCBC8DF6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0C-410D-AB04-9FBCBC8DF6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0C-410D-AB04-9FBCBC8DF6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0C-410D-AB04-9FBCBC8DF6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0C-410D-AB04-9FBCBC8DF6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0C-410D-AB04-9FBCBC8DF6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0C-410D-AB04-9FBCBC8DF6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0C-410D-AB04-9FBCBC8DF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Series'!$C$43:$M$43</c:f>
              <c:numCache>
                <c:formatCode>"$"#,##0.0</c:formatCode>
                <c:ptCount val="11"/>
                <c:pt idx="0">
                  <c:v>4.59</c:v>
                </c:pt>
                <c:pt idx="1">
                  <c:v>5</c:v>
                </c:pt>
                <c:pt idx="2">
                  <c:v>5</c:v>
                </c:pt>
                <c:pt idx="3">
                  <c:v>5.6409944900000006</c:v>
                </c:pt>
                <c:pt idx="4">
                  <c:v>6</c:v>
                </c:pt>
                <c:pt idx="5">
                  <c:v>6.9999989999999999</c:v>
                </c:pt>
                <c:pt idx="6">
                  <c:v>7</c:v>
                </c:pt>
                <c:pt idx="7">
                  <c:v>9</c:v>
                </c:pt>
                <c:pt idx="8">
                  <c:v>10.999812</c:v>
                </c:pt>
                <c:pt idx="9">
                  <c:v>11.468011000000001</c:v>
                </c:pt>
                <c:pt idx="10">
                  <c:v>13.000000999999999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0C-410D-AB04-9FBCBC8DF684}"/>
            </c:ext>
          </c:extLst>
        </c:ser>
        <c:ser>
          <c:idx val="2"/>
          <c:order val="2"/>
          <c:tx>
            <c:strRef>
              <c:f>'Median Deal Size x Series'!$B$44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7E0C-410D-AB04-9FBCBC8DF68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7E0C-410D-AB04-9FBCBC8DF6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0C-410D-AB04-9FBCBC8DF6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0C-410D-AB04-9FBCBC8DF6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0C-410D-AB04-9FBCBC8DF6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0C-410D-AB04-9FBCBC8DF6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0C-410D-AB04-9FBCBC8DF6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0C-410D-AB04-9FBCBC8DF6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0C-410D-AB04-9FBCBC8DF6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0C-410D-AB04-9FBCBC8DF6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0C-410D-AB04-9FBCBC8DF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Series'!$C$44:$M$44</c:f>
              <c:numCache>
                <c:formatCode>"$"#,##0.0</c:formatCode>
                <c:ptCount val="11"/>
                <c:pt idx="0">
                  <c:v>10.000001999999999</c:v>
                </c:pt>
                <c:pt idx="1">
                  <c:v>12</c:v>
                </c:pt>
                <c:pt idx="2">
                  <c:v>13.052515</c:v>
                </c:pt>
                <c:pt idx="3">
                  <c:v>14.81962373</c:v>
                </c:pt>
                <c:pt idx="4">
                  <c:v>17.999856000000001</c:v>
                </c:pt>
                <c:pt idx="5">
                  <c:v>19.999969499999999</c:v>
                </c:pt>
                <c:pt idx="6">
                  <c:v>21.000001999999999</c:v>
                </c:pt>
                <c:pt idx="7">
                  <c:v>32.999999500000001</c:v>
                </c:pt>
                <c:pt idx="8">
                  <c:v>39.518755499999997</c:v>
                </c:pt>
                <c:pt idx="9">
                  <c:v>32.182640499999998</c:v>
                </c:pt>
                <c:pt idx="10">
                  <c:v>39.699527500000002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E0C-410D-AB04-9FBCBC8DF684}"/>
            </c:ext>
          </c:extLst>
        </c:ser>
        <c:ser>
          <c:idx val="3"/>
          <c:order val="3"/>
          <c:tx>
            <c:strRef>
              <c:f>'Median Deal Size x Series'!$B$45</c:f>
              <c:strCache>
                <c:ptCount val="1"/>
                <c:pt idx="0">
                  <c:v>B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7E0C-410D-AB04-9FBCBC8DF6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7E0C-410D-AB04-9FBCBC8DF6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E0C-410D-AB04-9FBCBC8DF6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0C-410D-AB04-9FBCBC8DF6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E0C-410D-AB04-9FBCBC8DF6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0C-410D-AB04-9FBCBC8DF6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E0C-410D-AB04-9FBCBC8DF6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E0C-410D-AB04-9FBCBC8DF6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E0C-410D-AB04-9FBCBC8DF6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0C-410D-AB04-9FBCBC8DF6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E0C-410D-AB04-9FBCBC8DF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Series'!$C$45:$M$45</c:f>
              <c:numCache>
                <c:formatCode>"$"#,##0.0</c:formatCode>
                <c:ptCount val="11"/>
                <c:pt idx="0">
                  <c:v>30</c:v>
                </c:pt>
                <c:pt idx="1">
                  <c:v>37.601250499999999</c:v>
                </c:pt>
                <c:pt idx="2">
                  <c:v>35</c:v>
                </c:pt>
                <c:pt idx="3">
                  <c:v>39</c:v>
                </c:pt>
                <c:pt idx="4">
                  <c:v>53.999999500000001</c:v>
                </c:pt>
                <c:pt idx="5">
                  <c:v>62.8</c:v>
                </c:pt>
                <c:pt idx="6">
                  <c:v>69.999999000000003</c:v>
                </c:pt>
                <c:pt idx="7">
                  <c:v>102.7500235</c:v>
                </c:pt>
                <c:pt idx="8">
                  <c:v>114.999996</c:v>
                </c:pt>
                <c:pt idx="9">
                  <c:v>85</c:v>
                </c:pt>
                <c:pt idx="10">
                  <c:v>104.224979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E0C-410D-AB04-9FBCBC8DF684}"/>
            </c:ext>
          </c:extLst>
        </c:ser>
        <c:ser>
          <c:idx val="4"/>
          <c:order val="4"/>
          <c:tx>
            <c:strRef>
              <c:f>'Median Deal Size x Series'!$B$46</c:f>
              <c:strCache>
                <c:ptCount val="1"/>
                <c:pt idx="0">
                  <c:v>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7E0C-410D-AB04-9FBCBC8DF68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Series'!$C$46:$M$46</c:f>
              <c:numCache>
                <c:formatCode>"$"#,##0.0</c:formatCode>
                <c:ptCount val="11"/>
                <c:pt idx="0">
                  <c:v>53.608977499999995</c:v>
                </c:pt>
                <c:pt idx="1">
                  <c:v>69.431986499999994</c:v>
                </c:pt>
                <c:pt idx="2">
                  <c:v>78.362502500000005</c:v>
                </c:pt>
                <c:pt idx="3">
                  <c:v>79.999999000000003</c:v>
                </c:pt>
                <c:pt idx="4">
                  <c:v>100.0000005</c:v>
                </c:pt>
                <c:pt idx="5">
                  <c:v>122.9000005</c:v>
                </c:pt>
                <c:pt idx="6">
                  <c:v>166.10857799999999</c:v>
                </c:pt>
                <c:pt idx="7">
                  <c:v>289.999999</c:v>
                </c:pt>
                <c:pt idx="8">
                  <c:v>255</c:v>
                </c:pt>
                <c:pt idx="9">
                  <c:v>180.000001</c:v>
                </c:pt>
                <c:pt idx="10">
                  <c:v>218.39004299999999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E0C-410D-AB04-9FBCBC8DF684}"/>
            </c:ext>
          </c:extLst>
        </c:ser>
        <c:ser>
          <c:idx val="5"/>
          <c:order val="5"/>
          <c:tx>
            <c:strRef>
              <c:f>'Median Deal Size x Series'!$B$47</c:f>
              <c:strCache>
                <c:ptCount val="1"/>
                <c:pt idx="0">
                  <c:v>D+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B-7E0C-410D-AB04-9FBCBC8DF68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E0C-410D-AB04-9FBCBC8DF68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E0C-410D-AB04-9FBCBC8DF68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E0C-410D-AB04-9FBCBC8DF68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E0C-410D-AB04-9FBCBC8DF68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E0C-410D-AB04-9FBCBC8DF6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E0C-410D-AB04-9FBCBC8DF6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E0C-410D-AB04-9FBCBC8DF68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E0C-410D-AB04-9FBCBC8DF68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E0C-410D-AB04-9FBCBC8DF68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Series'!$C$47:$M$47</c:f>
              <c:numCache>
                <c:formatCode>"$"#,##0.0</c:formatCode>
                <c:ptCount val="11"/>
                <c:pt idx="0">
                  <c:v>136.16</c:v>
                </c:pt>
                <c:pt idx="1">
                  <c:v>163.27285599999999</c:v>
                </c:pt>
                <c:pt idx="2">
                  <c:v>137.88942350000002</c:v>
                </c:pt>
                <c:pt idx="3">
                  <c:v>175.000066</c:v>
                </c:pt>
                <c:pt idx="4">
                  <c:v>248.29999900000001</c:v>
                </c:pt>
                <c:pt idx="5">
                  <c:v>344.99999650000001</c:v>
                </c:pt>
                <c:pt idx="6">
                  <c:v>400.00000299999999</c:v>
                </c:pt>
                <c:pt idx="7">
                  <c:v>968.84825999999998</c:v>
                </c:pt>
                <c:pt idx="8">
                  <c:v>734.00000399999999</c:v>
                </c:pt>
                <c:pt idx="9">
                  <c:v>354.000001</c:v>
                </c:pt>
                <c:pt idx="10">
                  <c:v>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E0C-410D-AB04-9FBCBC8DF68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 x Series'!$B$42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CA-4ED9-9B6B-6252941F6F56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CA-4ED9-9B6B-6252941F6F56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CA-4ED9-9B6B-6252941F6F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B2CA-4ED9-9B6B-6252941F6F5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CA-4ED9-9B6B-6252941F6F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CA-4ED9-9B6B-6252941F6F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CA-4ED9-9B6B-6252941F6F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CA-4ED9-9B6B-6252941F6F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CA-4ED9-9B6B-6252941F6F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CA-4ED9-9B6B-6252941F6F5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CA-4ED9-9B6B-6252941F6F5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CA-4ED9-9B6B-6252941F6F5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CA-4ED9-9B6B-6252941F6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Series'!$P$42:$Z$42</c:f>
              <c:numCache>
                <c:formatCode>"$"#,##0.0</c:formatCode>
                <c:ptCount val="11"/>
                <c:pt idx="0">
                  <c:v>2.1101855999600008</c:v>
                </c:pt>
                <c:pt idx="1">
                  <c:v>3.8871040674936701</c:v>
                </c:pt>
                <c:pt idx="2">
                  <c:v>5.9153167978593757</c:v>
                </c:pt>
                <c:pt idx="3">
                  <c:v>3.5209967853376622</c:v>
                </c:pt>
                <c:pt idx="4">
                  <c:v>4.8967464171981119</c:v>
                </c:pt>
                <c:pt idx="5">
                  <c:v>4.8391116363172406</c:v>
                </c:pt>
                <c:pt idx="6">
                  <c:v>5.3972788708604682</c:v>
                </c:pt>
                <c:pt idx="7">
                  <c:v>7.6975209526929111</c:v>
                </c:pt>
                <c:pt idx="8">
                  <c:v>6.6776566595502187</c:v>
                </c:pt>
                <c:pt idx="9">
                  <c:v>7.9269999679921259</c:v>
                </c:pt>
                <c:pt idx="10">
                  <c:v>7.0991512481632668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CA-4ED9-9B6B-6252941F6F56}"/>
            </c:ext>
          </c:extLst>
        </c:ser>
        <c:ser>
          <c:idx val="1"/>
          <c:order val="1"/>
          <c:tx>
            <c:strRef>
              <c:f>'Median Deal Size x Series'!$B$43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B2CA-4ED9-9B6B-6252941F6F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B2CA-4ED9-9B6B-6252941F6F56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B2CA-4ED9-9B6B-6252941F6F5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CA-4ED9-9B6B-6252941F6F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CA-4ED9-9B6B-6252941F6F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CA-4ED9-9B6B-6252941F6F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CA-4ED9-9B6B-6252941F6F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CA-4ED9-9B6B-6252941F6F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CA-4ED9-9B6B-6252941F6F5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CA-4ED9-9B6B-6252941F6F5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CA-4ED9-9B6B-6252941F6F5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CA-4ED9-9B6B-6252941F6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Series'!$P$43:$Z$43</c:f>
              <c:numCache>
                <c:formatCode>"$"#,##0.0</c:formatCode>
                <c:ptCount val="11"/>
                <c:pt idx="0">
                  <c:v>5.8793252062127435</c:v>
                </c:pt>
                <c:pt idx="1">
                  <c:v>6.7547096345404389</c:v>
                </c:pt>
                <c:pt idx="2">
                  <c:v>7.0969502038521766</c:v>
                </c:pt>
                <c:pt idx="3">
                  <c:v>7.4901495126662541</c:v>
                </c:pt>
                <c:pt idx="4">
                  <c:v>8.5630350063319103</c:v>
                </c:pt>
                <c:pt idx="5">
                  <c:v>9.0721219879726505</c:v>
                </c:pt>
                <c:pt idx="6">
                  <c:v>10.138089051883869</c:v>
                </c:pt>
                <c:pt idx="7">
                  <c:v>13.174780046374387</c:v>
                </c:pt>
                <c:pt idx="8">
                  <c:v>19.743256187075009</c:v>
                </c:pt>
                <c:pt idx="9">
                  <c:v>17.363237878418083</c:v>
                </c:pt>
                <c:pt idx="10">
                  <c:v>19.760173132165622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CA-4ED9-9B6B-6252941F6F56}"/>
            </c:ext>
          </c:extLst>
        </c:ser>
        <c:ser>
          <c:idx val="2"/>
          <c:order val="2"/>
          <c:tx>
            <c:strRef>
              <c:f>'Median Deal Size x Series'!$B$44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B2CA-4ED9-9B6B-6252941F6F56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B2CA-4ED9-9B6B-6252941F6F5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CA-4ED9-9B6B-6252941F6F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CA-4ED9-9B6B-6252941F6F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CA-4ED9-9B6B-6252941F6F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2CA-4ED9-9B6B-6252941F6F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CA-4ED9-9B6B-6252941F6F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CA-4ED9-9B6B-6252941F6F5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CA-4ED9-9B6B-6252941F6F5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CA-4ED9-9B6B-6252941F6F5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CA-4ED9-9B6B-6252941F6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Series'!$P$44:$Z$44</c:f>
              <c:numCache>
                <c:formatCode>"$"#,##0.0</c:formatCode>
                <c:ptCount val="11"/>
                <c:pt idx="0">
                  <c:v>18.00910971741828</c:v>
                </c:pt>
                <c:pt idx="1">
                  <c:v>22.141205541091587</c:v>
                </c:pt>
                <c:pt idx="2">
                  <c:v>22.000905376188626</c:v>
                </c:pt>
                <c:pt idx="3">
                  <c:v>24.7357833639246</c:v>
                </c:pt>
                <c:pt idx="4">
                  <c:v>31.273611660829591</c:v>
                </c:pt>
                <c:pt idx="5">
                  <c:v>32.276121851712979</c:v>
                </c:pt>
                <c:pt idx="6">
                  <c:v>48.68420916904185</c:v>
                </c:pt>
                <c:pt idx="7">
                  <c:v>60.963204768868323</c:v>
                </c:pt>
                <c:pt idx="8">
                  <c:v>62.038218717694086</c:v>
                </c:pt>
                <c:pt idx="9">
                  <c:v>53.50551630871886</c:v>
                </c:pt>
                <c:pt idx="10">
                  <c:v>72.595750666320058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2CA-4ED9-9B6B-6252941F6F56}"/>
            </c:ext>
          </c:extLst>
        </c:ser>
        <c:ser>
          <c:idx val="3"/>
          <c:order val="3"/>
          <c:tx>
            <c:strRef>
              <c:f>'Median Deal Size x Series'!$B$45</c:f>
              <c:strCache>
                <c:ptCount val="1"/>
                <c:pt idx="0">
                  <c:v>B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B2CA-4ED9-9B6B-6252941F6F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B2CA-4ED9-9B6B-6252941F6F5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2CA-4ED9-9B6B-6252941F6F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CA-4ED9-9B6B-6252941F6F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2CA-4ED9-9B6B-6252941F6F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CA-4ED9-9B6B-6252941F6F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2CA-4ED9-9B6B-6252941F6F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CA-4ED9-9B6B-6252941F6F5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2CA-4ED9-9B6B-6252941F6F5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CA-4ED9-9B6B-6252941F6F5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2CA-4ED9-9B6B-6252941F6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Series'!$P$45:$Z$45</c:f>
              <c:numCache>
                <c:formatCode>"$"#,##0.0</c:formatCode>
                <c:ptCount val="11"/>
                <c:pt idx="0">
                  <c:v>63.894762893799587</c:v>
                </c:pt>
                <c:pt idx="1">
                  <c:v>71.773499449734047</c:v>
                </c:pt>
                <c:pt idx="2">
                  <c:v>60.372636427513704</c:v>
                </c:pt>
                <c:pt idx="3">
                  <c:v>72.706435510673757</c:v>
                </c:pt>
                <c:pt idx="4">
                  <c:v>87.904547277729449</c:v>
                </c:pt>
                <c:pt idx="5">
                  <c:v>116.56444955269104</c:v>
                </c:pt>
                <c:pt idx="6">
                  <c:v>127.67033964202498</c:v>
                </c:pt>
                <c:pt idx="7">
                  <c:v>186.70478014688376</c:v>
                </c:pt>
                <c:pt idx="8">
                  <c:v>223.78597492256762</c:v>
                </c:pt>
                <c:pt idx="9">
                  <c:v>158.59291260499086</c:v>
                </c:pt>
                <c:pt idx="10">
                  <c:v>227.64656288772821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B2CA-4ED9-9B6B-6252941F6F56}"/>
            </c:ext>
          </c:extLst>
        </c:ser>
        <c:ser>
          <c:idx val="4"/>
          <c:order val="4"/>
          <c:tx>
            <c:strRef>
              <c:f>'Median Deal Size x Series'!$B$46</c:f>
              <c:strCache>
                <c:ptCount val="1"/>
                <c:pt idx="0">
                  <c:v>C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5">
                    <a:lumMod val="60000"/>
                    <a:lumOff val="40000"/>
                  </a:schemeClr>
                </a:solidFill>
                <a:ln>
                  <a:solidFill>
                    <a:schemeClr val="accent5">
                      <a:lumMod val="60000"/>
                      <a:lumOff val="40000"/>
                    </a:schemeClr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B2CA-4ED9-9B6B-6252941F6F5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Series'!$P$46:$Z$46</c:f>
              <c:numCache>
                <c:formatCode>"$"#,##0.0</c:formatCode>
                <c:ptCount val="11"/>
                <c:pt idx="0">
                  <c:v>170.33593837038583</c:v>
                </c:pt>
                <c:pt idx="1">
                  <c:v>147.15355075343442</c:v>
                </c:pt>
                <c:pt idx="2">
                  <c:v>155.71150016821028</c:v>
                </c:pt>
                <c:pt idx="3">
                  <c:v>153.2330454869315</c:v>
                </c:pt>
                <c:pt idx="4">
                  <c:v>217.17013042683203</c:v>
                </c:pt>
                <c:pt idx="5">
                  <c:v>214.56907682714646</c:v>
                </c:pt>
                <c:pt idx="6">
                  <c:v>331.59036154735583</c:v>
                </c:pt>
                <c:pt idx="7">
                  <c:v>600.64320122039226</c:v>
                </c:pt>
                <c:pt idx="8">
                  <c:v>451.39989972320939</c:v>
                </c:pt>
                <c:pt idx="9">
                  <c:v>351.52957186000015</c:v>
                </c:pt>
                <c:pt idx="10">
                  <c:v>498.624979793671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B2CA-4ED9-9B6B-6252941F6F56}"/>
            </c:ext>
          </c:extLst>
        </c:ser>
        <c:ser>
          <c:idx val="5"/>
          <c:order val="5"/>
          <c:tx>
            <c:strRef>
              <c:f>'Median Deal Size x Series'!$B$47</c:f>
              <c:strCache>
                <c:ptCount val="1"/>
                <c:pt idx="0">
                  <c:v>D+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B-B2CA-4ED9-9B6B-6252941F6F5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CA-4ED9-9B6B-6252941F6F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2CA-4ED9-9B6B-6252941F6F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CA-4ED9-9B6B-6252941F6F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2CA-4ED9-9B6B-6252941F6F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CA-4ED9-9B6B-6252941F6F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2CA-4ED9-9B6B-6252941F6F5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CA-4ED9-9B6B-6252941F6F5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2CA-4ED9-9B6B-6252941F6F5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2CA-4ED9-9B6B-6252941F6F5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 x Series'!$P$7:$Z$7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'Median Deal Size x Series'!$P$47:$Z$47</c:f>
              <c:numCache>
                <c:formatCode>"$"#,##0.0</c:formatCode>
                <c:ptCount val="11"/>
                <c:pt idx="0">
                  <c:v>567.2738412930338</c:v>
                </c:pt>
                <c:pt idx="1">
                  <c:v>792.35659171693885</c:v>
                </c:pt>
                <c:pt idx="2">
                  <c:v>701.21343400974001</c:v>
                </c:pt>
                <c:pt idx="3">
                  <c:v>656.21654474455386</c:v>
                </c:pt>
                <c:pt idx="4">
                  <c:v>777.52734722280934</c:v>
                </c:pt>
                <c:pt idx="5">
                  <c:v>1206.3972359811471</c:v>
                </c:pt>
                <c:pt idx="6">
                  <c:v>1294.6529253445458</c:v>
                </c:pt>
                <c:pt idx="7">
                  <c:v>2278.8136556661984</c:v>
                </c:pt>
                <c:pt idx="8">
                  <c:v>2109.1756119993015</c:v>
                </c:pt>
                <c:pt idx="9">
                  <c:v>1548.9781895750002</c:v>
                </c:pt>
                <c:pt idx="10">
                  <c:v>1699.5296520880011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B2CA-4ED9-9B6B-6252941F6F5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24471251299869E-2"/>
          <c:y val="2.1808687583164087E-2"/>
          <c:w val="0.91623610091037966"/>
          <c:h val="0.86215618120998072"/>
        </c:manualLayout>
      </c:layout>
      <c:lineChart>
        <c:grouping val="standard"/>
        <c:varyColors val="0"/>
        <c:ser>
          <c:idx val="0"/>
          <c:order val="0"/>
          <c:tx>
            <c:strRef>
              <c:f>'Unique Investor Count'!$B$12</c:f>
              <c:strCache>
                <c:ptCount val="1"/>
                <c:pt idx="0">
                  <c:v>Total Unique Investors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0E-4307-9F2E-C342B678DF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2-A00E-4307-9F2E-C342B678DF40}"/>
              </c:ext>
            </c:extLst>
          </c:dPt>
          <c:dPt>
            <c:idx val="14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E-4307-9F2E-C342B678DF40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E-4307-9F2E-C342B678DF40}"/>
              </c:ext>
            </c:extLst>
          </c:dPt>
          <c:dPt>
            <c:idx val="1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E-4307-9F2E-C342B678DF4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'Unique Investor Count'!$C$8:$M$8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'Unique Investor Count'!$C$12:$M$12</c:f>
              <c:numCache>
                <c:formatCode>#,##0</c:formatCode>
                <c:ptCount val="11"/>
                <c:pt idx="0">
                  <c:v>11724</c:v>
                </c:pt>
                <c:pt idx="1">
                  <c:v>12872</c:v>
                </c:pt>
                <c:pt idx="2">
                  <c:v>11988</c:v>
                </c:pt>
                <c:pt idx="3">
                  <c:v>12762</c:v>
                </c:pt>
                <c:pt idx="4">
                  <c:v>14504</c:v>
                </c:pt>
                <c:pt idx="5">
                  <c:v>15950</c:v>
                </c:pt>
                <c:pt idx="6">
                  <c:v>17412</c:v>
                </c:pt>
                <c:pt idx="7">
                  <c:v>25133</c:v>
                </c:pt>
                <c:pt idx="8">
                  <c:v>22563</c:v>
                </c:pt>
                <c:pt idx="9">
                  <c:v>15303</c:v>
                </c:pt>
                <c:pt idx="10">
                  <c:v>11425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0E-4307-9F2E-C342B678DF4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24471251299869E-2"/>
          <c:y val="2.1808687583164087E-2"/>
          <c:w val="0.91623610091037966"/>
          <c:h val="0.86215618120998072"/>
        </c:manualLayout>
      </c:layout>
      <c:lineChart>
        <c:grouping val="standard"/>
        <c:varyColors val="0"/>
        <c:ser>
          <c:idx val="0"/>
          <c:order val="0"/>
          <c:tx>
            <c:strRef>
              <c:f>'Unique Investor Count'!$B$9</c:f>
              <c:strCache>
                <c:ptCount val="1"/>
                <c:pt idx="0">
                  <c:v>Unique NTI Count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C7-41AC-BDD6-0212843ECC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2-44C7-41AC-BDD6-0212843ECC2C}"/>
              </c:ext>
            </c:extLst>
          </c:dPt>
          <c:dPt>
            <c:idx val="14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C7-41AC-BDD6-0212843ECC2C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4C7-41AC-BDD6-0212843ECC2C}"/>
              </c:ext>
            </c:extLst>
          </c:dPt>
          <c:dPt>
            <c:idx val="1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4C7-41AC-BDD6-0212843ECC2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'Unique Investor Count'!$C$8:$M$8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'Unique Investor Count'!$C$9:$M$9</c:f>
              <c:numCache>
                <c:formatCode>#,##0</c:formatCode>
                <c:ptCount val="11"/>
                <c:pt idx="0">
                  <c:v>2387</c:v>
                </c:pt>
                <c:pt idx="1">
                  <c:v>2750</c:v>
                </c:pt>
                <c:pt idx="2">
                  <c:v>2877</c:v>
                </c:pt>
                <c:pt idx="3">
                  <c:v>3196</c:v>
                </c:pt>
                <c:pt idx="4">
                  <c:v>3790</c:v>
                </c:pt>
                <c:pt idx="5">
                  <c:v>3989</c:v>
                </c:pt>
                <c:pt idx="6">
                  <c:v>4297</c:v>
                </c:pt>
                <c:pt idx="7">
                  <c:v>6249</c:v>
                </c:pt>
                <c:pt idx="8">
                  <c:v>5909</c:v>
                </c:pt>
                <c:pt idx="9">
                  <c:v>4349</c:v>
                </c:pt>
                <c:pt idx="10">
                  <c:v>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C7-41AC-BDD6-0212843ECC2C}"/>
            </c:ext>
          </c:extLst>
        </c:ser>
        <c:ser>
          <c:idx val="1"/>
          <c:order val="1"/>
          <c:tx>
            <c:strRef>
              <c:f>'Unique Investor Count'!$B$10</c:f>
              <c:strCache>
                <c:ptCount val="1"/>
                <c:pt idx="0">
                  <c:v>Unique CVC Investor Count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44C7-41AC-BDD6-0212843ECC2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'Unique Investor Count'!$C$8:$M$8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'Unique Investor Count'!$C$10:$M$10</c:f>
              <c:numCache>
                <c:formatCode>#,##0</c:formatCode>
                <c:ptCount val="11"/>
                <c:pt idx="0">
                  <c:v>1064</c:v>
                </c:pt>
                <c:pt idx="1">
                  <c:v>1298</c:v>
                </c:pt>
                <c:pt idx="2">
                  <c:v>1383</c:v>
                </c:pt>
                <c:pt idx="3">
                  <c:v>1558</c:v>
                </c:pt>
                <c:pt idx="4">
                  <c:v>1830</c:v>
                </c:pt>
                <c:pt idx="5">
                  <c:v>1895</c:v>
                </c:pt>
                <c:pt idx="6">
                  <c:v>1970</c:v>
                </c:pt>
                <c:pt idx="7">
                  <c:v>3004</c:v>
                </c:pt>
                <c:pt idx="8">
                  <c:v>3037</c:v>
                </c:pt>
                <c:pt idx="9">
                  <c:v>2175</c:v>
                </c:pt>
                <c:pt idx="10">
                  <c:v>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C7-41AC-BDD6-0212843ECC2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24471251299869E-2"/>
          <c:y val="2.1808687583164087E-2"/>
          <c:w val="0.91623610091037966"/>
          <c:h val="0.86215618120998072"/>
        </c:manualLayout>
      </c:layout>
      <c:lineChart>
        <c:grouping val="standard"/>
        <c:varyColors val="0"/>
        <c:ser>
          <c:idx val="0"/>
          <c:order val="0"/>
          <c:tx>
            <c:strRef>
              <c:f>'Unique Investor Count'!$B$11</c:f>
              <c:strCache>
                <c:ptCount val="1"/>
                <c:pt idx="0">
                  <c:v>Unique Crossover Investor Count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F7-4337-B740-80F21D9A07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2-49F7-4337-B740-80F21D9A071A}"/>
              </c:ext>
            </c:extLst>
          </c:dPt>
          <c:dPt>
            <c:idx val="14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F7-4337-B740-80F21D9A071A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7-4337-B740-80F21D9A071A}"/>
              </c:ext>
            </c:extLst>
          </c:dPt>
          <c:dPt>
            <c:idx val="1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9F7-4337-B740-80F21D9A071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'Unique Investor Count'!$C$8:$M$8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'Unique Investor Count'!$C$11:$M$11</c:f>
              <c:numCache>
                <c:formatCode>#,##0</c:formatCode>
                <c:ptCount val="11"/>
                <c:pt idx="0">
                  <c:v>139</c:v>
                </c:pt>
                <c:pt idx="1">
                  <c:v>176</c:v>
                </c:pt>
                <c:pt idx="2">
                  <c:v>192</c:v>
                </c:pt>
                <c:pt idx="3">
                  <c:v>214</c:v>
                </c:pt>
                <c:pt idx="4">
                  <c:v>263</c:v>
                </c:pt>
                <c:pt idx="5">
                  <c:v>289</c:v>
                </c:pt>
                <c:pt idx="6">
                  <c:v>318</c:v>
                </c:pt>
                <c:pt idx="7">
                  <c:v>369</c:v>
                </c:pt>
                <c:pt idx="8">
                  <c:v>356</c:v>
                </c:pt>
                <c:pt idx="9">
                  <c:v>292</c:v>
                </c:pt>
                <c:pt idx="10">
                  <c:v>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F7-4337-B740-80F21D9A07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438925847940692E-2"/>
          <c:y val="6.8580928681670386E-2"/>
          <c:w val="0.89311268242626662"/>
          <c:h val="0.626638670166229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'Pre-seed &amp; Seed'!$B$7</c:f>
              <c:strCache>
                <c:ptCount val="1"/>
                <c:pt idx="0">
                  <c:v>Pre-seed 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'Pre-seed &amp; Seed'!$C$6:$M$6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Seed'!$C$7:$M$7</c:f>
              <c:numCache>
                <c:formatCode>"$"#,##0.0</c:formatCode>
                <c:ptCount val="11"/>
                <c:pt idx="0">
                  <c:v>0.30623673234000004</c:v>
                </c:pt>
                <c:pt idx="1">
                  <c:v>0.37362308716899978</c:v>
                </c:pt>
                <c:pt idx="2">
                  <c:v>0.35992120894100027</c:v>
                </c:pt>
                <c:pt idx="3">
                  <c:v>0.32469434660999974</c:v>
                </c:pt>
                <c:pt idx="4">
                  <c:v>0.35474570181300014</c:v>
                </c:pt>
                <c:pt idx="5">
                  <c:v>0.49048415885800056</c:v>
                </c:pt>
                <c:pt idx="6">
                  <c:v>0.47963651814500002</c:v>
                </c:pt>
                <c:pt idx="7">
                  <c:v>0.82168953660499999</c:v>
                </c:pt>
                <c:pt idx="8">
                  <c:v>1.146426964312</c:v>
                </c:pt>
                <c:pt idx="9">
                  <c:v>0.75902557243200042</c:v>
                </c:pt>
                <c:pt idx="10">
                  <c:v>0.46393393437400038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7-496E-853F-4175C93E97E5}"/>
            </c:ext>
          </c:extLst>
        </c:ser>
        <c:ser>
          <c:idx val="1"/>
          <c:order val="1"/>
          <c:tx>
            <c:strRef>
              <c:f>'Pre-seed &amp; Seed'!$B$8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C7-496E-853F-4175C93E97E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C7-496E-853F-4175C93E97E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C7-496E-853F-4175C93E97E5}"/>
              </c:ext>
            </c:extLst>
          </c:dPt>
          <c:cat>
            <c:numRef>
              <c:f>'Pre-seed &amp; Seed'!$C$6:$M$6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Seed'!$C$8:$M$8</c:f>
              <c:numCache>
                <c:formatCode>"$"#,##0.0</c:formatCode>
                <c:ptCount val="11"/>
                <c:pt idx="0">
                  <c:v>3.967261299423003</c:v>
                </c:pt>
                <c:pt idx="1">
                  <c:v>5.0190336163529956</c:v>
                </c:pt>
                <c:pt idx="2">
                  <c:v>5.4290452058909882</c:v>
                </c:pt>
                <c:pt idx="3">
                  <c:v>6.7053202704650099</c:v>
                </c:pt>
                <c:pt idx="4">
                  <c:v>9.6046916270209994</c:v>
                </c:pt>
                <c:pt idx="5">
                  <c:v>9.5891207837489993</c:v>
                </c:pt>
                <c:pt idx="6">
                  <c:v>11.124225674131013</c:v>
                </c:pt>
                <c:pt idx="7">
                  <c:v>17.781741047707026</c:v>
                </c:pt>
                <c:pt idx="8">
                  <c:v>23.458706900484962</c:v>
                </c:pt>
                <c:pt idx="9">
                  <c:v>14.914423532263033</c:v>
                </c:pt>
                <c:pt idx="10">
                  <c:v>10.256400615402015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C7-496E-853F-4175C93E9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'Pre-seed &amp; Seed'!$B$9</c:f>
              <c:strCache>
                <c:ptCount val="1"/>
                <c:pt idx="0">
                  <c:v>Pre-seed deal count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C7-496E-853F-4175C93E97E5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C7-496E-853F-4175C93E97E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C7-496E-853F-4175C93E97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26C7-496E-853F-4175C93E97E5}"/>
              </c:ext>
            </c:extLst>
          </c:dPt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C7-496E-853F-4175C93E9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'Pre-seed &amp; Seed'!$C$6:$M$6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Seed'!$C$9:$M$9</c:f>
              <c:numCache>
                <c:formatCode>#,##0</c:formatCode>
                <c:ptCount val="11"/>
                <c:pt idx="0">
                  <c:v>752</c:v>
                </c:pt>
                <c:pt idx="1">
                  <c:v>912</c:v>
                </c:pt>
                <c:pt idx="2">
                  <c:v>774</c:v>
                </c:pt>
                <c:pt idx="3">
                  <c:v>858</c:v>
                </c:pt>
                <c:pt idx="4">
                  <c:v>731</c:v>
                </c:pt>
                <c:pt idx="5">
                  <c:v>823</c:v>
                </c:pt>
                <c:pt idx="6">
                  <c:v>863</c:v>
                </c:pt>
                <c:pt idx="7">
                  <c:v>1158</c:v>
                </c:pt>
                <c:pt idx="8">
                  <c:v>1123</c:v>
                </c:pt>
                <c:pt idx="9">
                  <c:v>775</c:v>
                </c:pt>
                <c:pt idx="10">
                  <c:v>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C7-496E-853F-4175C93E97E5}"/>
            </c:ext>
          </c:extLst>
        </c:ser>
        <c:ser>
          <c:idx val="3"/>
          <c:order val="3"/>
          <c:tx>
            <c:strRef>
              <c:f>'Pre-seed &amp; Seed'!$B$10</c:f>
              <c:strCache>
                <c:ptCount val="1"/>
                <c:pt idx="0">
                  <c:v>Seed deal count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C-26C7-496E-853F-4175C93E97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26C7-496E-853F-4175C93E97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E-26C7-496E-853F-4175C93E97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F-26C7-496E-853F-4175C93E97E5}"/>
              </c:ext>
            </c:extLst>
          </c:dPt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C7-496E-853F-4175C93E9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'Pre-seed &amp; Seed'!$C$6:$M$6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Seed'!$C$10:$M$10</c:f>
              <c:numCache>
                <c:formatCode>#,##0</c:formatCode>
                <c:ptCount val="11"/>
                <c:pt idx="0">
                  <c:v>3313</c:v>
                </c:pt>
                <c:pt idx="1">
                  <c:v>3506</c:v>
                </c:pt>
                <c:pt idx="2">
                  <c:v>3280</c:v>
                </c:pt>
                <c:pt idx="3">
                  <c:v>3528</c:v>
                </c:pt>
                <c:pt idx="4">
                  <c:v>3821</c:v>
                </c:pt>
                <c:pt idx="5">
                  <c:v>4221</c:v>
                </c:pt>
                <c:pt idx="6">
                  <c:v>4366</c:v>
                </c:pt>
                <c:pt idx="7">
                  <c:v>6083</c:v>
                </c:pt>
                <c:pt idx="8">
                  <c:v>5617</c:v>
                </c:pt>
                <c:pt idx="9">
                  <c:v>4249</c:v>
                </c:pt>
                <c:pt idx="10">
                  <c:v>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C7-496E-853F-4175C93E9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172178477690299"/>
          <c:w val="1"/>
          <c:h val="0.118278215223097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'Venture Debt x Sector'!$B$8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Sector'!$C$8:$M$8</c:f>
              <c:numCache>
                <c:formatCode>"$"#,##0.0</c:formatCode>
                <c:ptCount val="11"/>
                <c:pt idx="0">
                  <c:v>9.0153252147330072</c:v>
                </c:pt>
                <c:pt idx="1">
                  <c:v>12.31781816738701</c:v>
                </c:pt>
                <c:pt idx="2">
                  <c:v>10.680956753509014</c:v>
                </c:pt>
                <c:pt idx="3">
                  <c:v>12.256317519231002</c:v>
                </c:pt>
                <c:pt idx="4">
                  <c:v>22.645428778225995</c:v>
                </c:pt>
                <c:pt idx="5">
                  <c:v>26.680542006652022</c:v>
                </c:pt>
                <c:pt idx="6">
                  <c:v>28.965229244413994</c:v>
                </c:pt>
                <c:pt idx="7">
                  <c:v>41.256119505566012</c:v>
                </c:pt>
                <c:pt idx="8">
                  <c:v>35.505429559098054</c:v>
                </c:pt>
                <c:pt idx="9">
                  <c:v>23.924209366816033</c:v>
                </c:pt>
                <c:pt idx="10">
                  <c:v>34.738510773686002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7-40FB-B887-13812215F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'Venture Debt x Sector'!$B$9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397-40FB-B887-13812215F024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97-40FB-B887-13812215F02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397-40FB-B887-13812215F02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397-40FB-B887-13812215F0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C397-40FB-B887-13812215F024}"/>
              </c:ext>
            </c:extLst>
          </c:dPt>
          <c:dLbls>
            <c:dLbl>
              <c:idx val="1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97-40FB-B887-13812215F024}"/>
                </c:ext>
              </c:extLst>
            </c:dLbl>
            <c:dLbl>
              <c:idx val="5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97-40FB-B887-13812215F02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Sector'!$C$9:$M$9</c:f>
              <c:numCache>
                <c:formatCode>#,##0</c:formatCode>
                <c:ptCount val="11"/>
                <c:pt idx="0">
                  <c:v>1116</c:v>
                </c:pt>
                <c:pt idx="1">
                  <c:v>1429</c:v>
                </c:pt>
                <c:pt idx="2">
                  <c:v>1394</c:v>
                </c:pt>
                <c:pt idx="3">
                  <c:v>1419</c:v>
                </c:pt>
                <c:pt idx="4">
                  <c:v>1539</c:v>
                </c:pt>
                <c:pt idx="5">
                  <c:v>1739</c:v>
                </c:pt>
                <c:pt idx="6">
                  <c:v>1815</c:v>
                </c:pt>
                <c:pt idx="7">
                  <c:v>2339</c:v>
                </c:pt>
                <c:pt idx="8">
                  <c:v>2089</c:v>
                </c:pt>
                <c:pt idx="9">
                  <c:v>1700</c:v>
                </c:pt>
                <c:pt idx="10">
                  <c:v>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97-40FB-B887-13812215F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'Venture Debt x Sector'!$B$8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Sector'!$P$8:$Z$8</c:f>
              <c:numCache>
                <c:formatCode>"$"#,##0.0</c:formatCode>
                <c:ptCount val="11"/>
                <c:pt idx="0">
                  <c:v>6.3889264656580025</c:v>
                </c:pt>
                <c:pt idx="1">
                  <c:v>9.8326419893720036</c:v>
                </c:pt>
                <c:pt idx="2">
                  <c:v>9.1360950312309974</c:v>
                </c:pt>
                <c:pt idx="3">
                  <c:v>9.2033394920310059</c:v>
                </c:pt>
                <c:pt idx="4">
                  <c:v>17.158756234032015</c:v>
                </c:pt>
                <c:pt idx="5">
                  <c:v>19.487965432652008</c:v>
                </c:pt>
                <c:pt idx="6">
                  <c:v>19.367995500997022</c:v>
                </c:pt>
                <c:pt idx="7">
                  <c:v>33.822015554738023</c:v>
                </c:pt>
                <c:pt idx="8">
                  <c:v>32.276601927098028</c:v>
                </c:pt>
                <c:pt idx="9">
                  <c:v>21.265267871697027</c:v>
                </c:pt>
                <c:pt idx="10">
                  <c:v>32.542297647685999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F-44C3-9575-E9F59DEE5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'Venture Debt x Sector'!$B$9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62F-44C3-9575-E9F59DEE5012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2F-44C3-9575-E9F59DEE5012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62F-44C3-9575-E9F59DEE501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62F-44C3-9575-E9F59DEE50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362F-44C3-9575-E9F59DEE5012}"/>
              </c:ext>
            </c:extLst>
          </c:dPt>
          <c:dLbls>
            <c:dLbl>
              <c:idx val="1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2F-44C3-9575-E9F59DEE5012}"/>
                </c:ext>
              </c:extLst>
            </c:dLbl>
            <c:dLbl>
              <c:idx val="5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F-44C3-9575-E9F59DEE5012}"/>
                </c:ext>
              </c:extLst>
            </c:dLbl>
            <c:dLbl>
              <c:idx val="8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62F-44C3-9575-E9F59DEE5012}"/>
                </c:ext>
              </c:extLst>
            </c:dLbl>
            <c:dLbl>
              <c:idx val="9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62F-44C3-9575-E9F59DEE5012}"/>
                </c:ext>
              </c:extLst>
            </c:dLbl>
            <c:dLbl>
              <c:idx val="1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362F-44C3-9575-E9F59DEE501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Sector'!$P$7:$Z$7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Sector'!$P$9:$Z$9</c:f>
              <c:numCache>
                <c:formatCode>#,##0</c:formatCode>
                <c:ptCount val="11"/>
                <c:pt idx="0">
                  <c:v>834</c:v>
                </c:pt>
                <c:pt idx="1">
                  <c:v>1123</c:v>
                </c:pt>
                <c:pt idx="2">
                  <c:v>1102</c:v>
                </c:pt>
                <c:pt idx="3">
                  <c:v>1141</c:v>
                </c:pt>
                <c:pt idx="4">
                  <c:v>1266</c:v>
                </c:pt>
                <c:pt idx="5">
                  <c:v>1461</c:v>
                </c:pt>
                <c:pt idx="6">
                  <c:v>1526</c:v>
                </c:pt>
                <c:pt idx="7">
                  <c:v>2020</c:v>
                </c:pt>
                <c:pt idx="8">
                  <c:v>1803</c:v>
                </c:pt>
                <c:pt idx="9">
                  <c:v>1415</c:v>
                </c:pt>
                <c:pt idx="10">
                  <c:v>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2F-44C3-9575-E9F59DEE5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'Venture Debt x Sector'!$B$35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Sector'!$C$35:$M$35</c:f>
              <c:numCache>
                <c:formatCode>"$"#,##0.0</c:formatCode>
                <c:ptCount val="11"/>
                <c:pt idx="0">
                  <c:v>2.1038031549300005</c:v>
                </c:pt>
                <c:pt idx="1">
                  <c:v>1.6619755435239987</c:v>
                </c:pt>
                <c:pt idx="2">
                  <c:v>1.266536510226</c:v>
                </c:pt>
                <c:pt idx="3">
                  <c:v>3.7162704162219988</c:v>
                </c:pt>
                <c:pt idx="4">
                  <c:v>5.9047915930000032</c:v>
                </c:pt>
                <c:pt idx="5">
                  <c:v>4.0007445350769997</c:v>
                </c:pt>
                <c:pt idx="6">
                  <c:v>4.5677572311599999</c:v>
                </c:pt>
                <c:pt idx="7">
                  <c:v>5.4654021098830041</c:v>
                </c:pt>
                <c:pt idx="8">
                  <c:v>3.9692455234819994</c:v>
                </c:pt>
                <c:pt idx="9">
                  <c:v>3.060016678999999</c:v>
                </c:pt>
                <c:pt idx="10">
                  <c:v>3.9202234494430015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F-40EB-A911-94E901F86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'Venture Debt x Sector'!$B$36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80F-40EB-A911-94E901F8638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0F-40EB-A911-94E901F8638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80F-40EB-A911-94E901F8638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80F-40EB-A911-94E901F863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580F-40EB-A911-94E901F8638F}"/>
              </c:ext>
            </c:extLst>
          </c:dPt>
          <c:dLbls>
            <c:dLbl>
              <c:idx val="1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0F-40EB-A911-94E901F8638F}"/>
                </c:ext>
              </c:extLst>
            </c:dLbl>
            <c:dLbl>
              <c:idx val="4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5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80F-40EB-A911-94E901F8638F}"/>
                </c:ext>
              </c:extLst>
            </c:dLbl>
            <c:dLbl>
              <c:idx val="5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0F-40EB-A911-94E901F8638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 Debt x Sector'!$C$7:$M$7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Sector'!$C$36:$M$36</c:f>
              <c:numCache>
                <c:formatCode>General</c:formatCode>
                <c:ptCount val="11"/>
                <c:pt idx="0">
                  <c:v>282</c:v>
                </c:pt>
                <c:pt idx="1">
                  <c:v>300</c:v>
                </c:pt>
                <c:pt idx="2">
                  <c:v>270</c:v>
                </c:pt>
                <c:pt idx="3">
                  <c:v>333</c:v>
                </c:pt>
                <c:pt idx="4">
                  <c:v>348</c:v>
                </c:pt>
                <c:pt idx="5">
                  <c:v>377</c:v>
                </c:pt>
                <c:pt idx="6">
                  <c:v>427</c:v>
                </c:pt>
                <c:pt idx="7">
                  <c:v>472</c:v>
                </c:pt>
                <c:pt idx="8">
                  <c:v>479</c:v>
                </c:pt>
                <c:pt idx="9">
                  <c:v>425</c:v>
                </c:pt>
                <c:pt idx="10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0F-40EB-A911-94E901F86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'Venture Debt x Stage'!$B$35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Debt x Stage'!$C$34:$M$34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Stage'!$C$35:$M$35</c:f>
              <c:numCache>
                <c:formatCode>#,##0</c:formatCode>
                <c:ptCount val="11"/>
                <c:pt idx="0">
                  <c:v>158</c:v>
                </c:pt>
                <c:pt idx="1">
                  <c:v>280</c:v>
                </c:pt>
                <c:pt idx="2">
                  <c:v>255</c:v>
                </c:pt>
                <c:pt idx="3">
                  <c:v>285</c:v>
                </c:pt>
                <c:pt idx="4">
                  <c:v>286</c:v>
                </c:pt>
                <c:pt idx="5">
                  <c:v>333</c:v>
                </c:pt>
                <c:pt idx="6">
                  <c:v>370</c:v>
                </c:pt>
                <c:pt idx="7">
                  <c:v>482</c:v>
                </c:pt>
                <c:pt idx="8">
                  <c:v>397</c:v>
                </c:pt>
                <c:pt idx="9">
                  <c:v>262</c:v>
                </c:pt>
                <c:pt idx="10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5-4D20-A2FA-809AA985F4D4}"/>
            </c:ext>
          </c:extLst>
        </c:ser>
        <c:ser>
          <c:idx val="1"/>
          <c:order val="1"/>
          <c:tx>
            <c:strRef>
              <c:f>'Venture Debt x Stage'!$B$36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Debt x Stage'!$C$34:$M$34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Stage'!$C$36:$M$36</c:f>
              <c:numCache>
                <c:formatCode>#,##0</c:formatCode>
                <c:ptCount val="11"/>
                <c:pt idx="0">
                  <c:v>416</c:v>
                </c:pt>
                <c:pt idx="1">
                  <c:v>522</c:v>
                </c:pt>
                <c:pt idx="2">
                  <c:v>494</c:v>
                </c:pt>
                <c:pt idx="3">
                  <c:v>503</c:v>
                </c:pt>
                <c:pt idx="4">
                  <c:v>547</c:v>
                </c:pt>
                <c:pt idx="5">
                  <c:v>620</c:v>
                </c:pt>
                <c:pt idx="6">
                  <c:v>567</c:v>
                </c:pt>
                <c:pt idx="7">
                  <c:v>719</c:v>
                </c:pt>
                <c:pt idx="8">
                  <c:v>658</c:v>
                </c:pt>
                <c:pt idx="9">
                  <c:v>469</c:v>
                </c:pt>
                <c:pt idx="10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5-4D20-A2FA-809AA985F4D4}"/>
            </c:ext>
          </c:extLst>
        </c:ser>
        <c:ser>
          <c:idx val="2"/>
          <c:order val="2"/>
          <c:tx>
            <c:strRef>
              <c:f>'Venture Debt x Stage'!$B$37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Debt x Stage'!$C$34:$M$34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Stage'!$C$37:$M$37</c:f>
              <c:numCache>
                <c:formatCode>#,##0</c:formatCode>
                <c:ptCount val="11"/>
                <c:pt idx="0">
                  <c:v>186</c:v>
                </c:pt>
                <c:pt idx="1">
                  <c:v>261</c:v>
                </c:pt>
                <c:pt idx="2">
                  <c:v>256</c:v>
                </c:pt>
                <c:pt idx="3">
                  <c:v>246</c:v>
                </c:pt>
                <c:pt idx="4">
                  <c:v>293</c:v>
                </c:pt>
                <c:pt idx="5">
                  <c:v>367</c:v>
                </c:pt>
                <c:pt idx="6">
                  <c:v>439</c:v>
                </c:pt>
                <c:pt idx="7">
                  <c:v>613</c:v>
                </c:pt>
                <c:pt idx="8">
                  <c:v>535</c:v>
                </c:pt>
                <c:pt idx="9">
                  <c:v>497</c:v>
                </c:pt>
                <c:pt idx="10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A5-4D20-A2FA-809AA985F4D4}"/>
            </c:ext>
          </c:extLst>
        </c:ser>
        <c:ser>
          <c:idx val="3"/>
          <c:order val="3"/>
          <c:tx>
            <c:strRef>
              <c:f>'Venture Debt x Stage'!$B$38</c:f>
              <c:strCache>
                <c:ptCount val="1"/>
                <c:pt idx="0">
                  <c:v>Venture Growth</c:v>
                </c:pt>
              </c:strCache>
            </c:strRef>
          </c:tx>
          <c:invertIfNegative val="0"/>
          <c:cat>
            <c:numRef>
              <c:f>'Venture Debt x Stage'!$C$34:$M$34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Stage'!$C$38:$M$38</c:f>
              <c:numCache>
                <c:formatCode>#,##0</c:formatCode>
                <c:ptCount val="11"/>
                <c:pt idx="0">
                  <c:v>351</c:v>
                </c:pt>
                <c:pt idx="1">
                  <c:v>359</c:v>
                </c:pt>
                <c:pt idx="2">
                  <c:v>385</c:v>
                </c:pt>
                <c:pt idx="3">
                  <c:v>380</c:v>
                </c:pt>
                <c:pt idx="4">
                  <c:v>409</c:v>
                </c:pt>
                <c:pt idx="5">
                  <c:v>413</c:v>
                </c:pt>
                <c:pt idx="6">
                  <c:v>436</c:v>
                </c:pt>
                <c:pt idx="7">
                  <c:v>524</c:v>
                </c:pt>
                <c:pt idx="8">
                  <c:v>494</c:v>
                </c:pt>
                <c:pt idx="9">
                  <c:v>470</c:v>
                </c:pt>
                <c:pt idx="10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A5-4D20-A2FA-809AA985F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80023235656550884"/>
          <c:y val="0.1684009550889472"/>
          <c:w val="0.15672757981133151"/>
          <c:h val="0.325264108054086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'Venture Debt x Stage'!$B$8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Debt x Stage'!$C$7:$M$7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Stage'!$C$8:$M$8</c:f>
              <c:numCache>
                <c:formatCode>"$"#,##0.00</c:formatCode>
                <c:ptCount val="11"/>
                <c:pt idx="0">
                  <c:v>0.20125499038299999</c:v>
                </c:pt>
                <c:pt idx="1">
                  <c:v>0.24083702041500002</c:v>
                </c:pt>
                <c:pt idx="2">
                  <c:v>0.27773578144900002</c:v>
                </c:pt>
                <c:pt idx="3">
                  <c:v>0.26198904198600009</c:v>
                </c:pt>
                <c:pt idx="4">
                  <c:v>0.57371806705299988</c:v>
                </c:pt>
                <c:pt idx="5">
                  <c:v>0.4501114677179997</c:v>
                </c:pt>
                <c:pt idx="6">
                  <c:v>0.56011128548000033</c:v>
                </c:pt>
                <c:pt idx="7">
                  <c:v>0.93556121985700047</c:v>
                </c:pt>
                <c:pt idx="8">
                  <c:v>1.3913070904250011</c:v>
                </c:pt>
                <c:pt idx="9">
                  <c:v>0.61779857480699996</c:v>
                </c:pt>
                <c:pt idx="10">
                  <c:v>0.27990071110000003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F-4315-8157-CCE884BC4C00}"/>
            </c:ext>
          </c:extLst>
        </c:ser>
        <c:ser>
          <c:idx val="1"/>
          <c:order val="1"/>
          <c:tx>
            <c:strRef>
              <c:f>'Venture Debt x Stage'!$B$9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Debt x Stage'!$C$7:$M$7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Stage'!$C$9:$M$9</c:f>
              <c:numCache>
                <c:formatCode>"$"#,##0.00</c:formatCode>
                <c:ptCount val="11"/>
                <c:pt idx="0">
                  <c:v>2.7750551427129992</c:v>
                </c:pt>
                <c:pt idx="1">
                  <c:v>3.8318311934570009</c:v>
                </c:pt>
                <c:pt idx="2">
                  <c:v>3.2715747598870002</c:v>
                </c:pt>
                <c:pt idx="3">
                  <c:v>5.8526352910300021</c:v>
                </c:pt>
                <c:pt idx="4">
                  <c:v>6.2696230860140023</c:v>
                </c:pt>
                <c:pt idx="5">
                  <c:v>10.980581944692005</c:v>
                </c:pt>
                <c:pt idx="6">
                  <c:v>9.937596574217002</c:v>
                </c:pt>
                <c:pt idx="7">
                  <c:v>9.0756776020119947</c:v>
                </c:pt>
                <c:pt idx="8">
                  <c:v>8.8097006776940052</c:v>
                </c:pt>
                <c:pt idx="9">
                  <c:v>4.4783499754040017</c:v>
                </c:pt>
                <c:pt idx="10">
                  <c:v>3.2849549922559995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F-4315-8157-CCE884BC4C00}"/>
            </c:ext>
          </c:extLst>
        </c:ser>
        <c:ser>
          <c:idx val="2"/>
          <c:order val="2"/>
          <c:tx>
            <c:strRef>
              <c:f>'Venture Debt x Stage'!$B$10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Debt x Stage'!$C$7:$M$7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Stage'!$C$10:$M$10</c:f>
              <c:numCache>
                <c:formatCode>"$"#,##0.00</c:formatCode>
                <c:ptCount val="11"/>
                <c:pt idx="0">
                  <c:v>1.8777359030399998</c:v>
                </c:pt>
                <c:pt idx="1">
                  <c:v>4.2566485910759999</c:v>
                </c:pt>
                <c:pt idx="2">
                  <c:v>1.9044954801730003</c:v>
                </c:pt>
                <c:pt idx="3">
                  <c:v>1.3718555338</c:v>
                </c:pt>
                <c:pt idx="4">
                  <c:v>5.9191393360900006</c:v>
                </c:pt>
                <c:pt idx="5">
                  <c:v>4.5732111017349979</c:v>
                </c:pt>
                <c:pt idx="6">
                  <c:v>3.4568359381040006</c:v>
                </c:pt>
                <c:pt idx="7">
                  <c:v>10.318421732639004</c:v>
                </c:pt>
                <c:pt idx="8">
                  <c:v>7.7480146352540054</c:v>
                </c:pt>
                <c:pt idx="9">
                  <c:v>5.2256376246049969</c:v>
                </c:pt>
                <c:pt idx="10">
                  <c:v>5.4838552848299988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8F-4315-8157-CCE884BC4C00}"/>
            </c:ext>
          </c:extLst>
        </c:ser>
        <c:ser>
          <c:idx val="3"/>
          <c:order val="3"/>
          <c:tx>
            <c:strRef>
              <c:f>'Venture Debt x Stage'!$B$11</c:f>
              <c:strCache>
                <c:ptCount val="1"/>
                <c:pt idx="0">
                  <c:v>Venture Growth</c:v>
                </c:pt>
              </c:strCache>
            </c:strRef>
          </c:tx>
          <c:invertIfNegative val="0"/>
          <c:cat>
            <c:numRef>
              <c:f>'Venture Debt x Stage'!$C$7:$M$7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Stage'!$C$11:$M$11</c:f>
              <c:numCache>
                <c:formatCode>"$"#,##0.00</c:formatCode>
                <c:ptCount val="11"/>
                <c:pt idx="0">
                  <c:v>4.1605148885969996</c:v>
                </c:pt>
                <c:pt idx="1">
                  <c:v>3.9884163624389988</c:v>
                </c:pt>
                <c:pt idx="2">
                  <c:v>4.6619007320000012</c:v>
                </c:pt>
                <c:pt idx="3">
                  <c:v>4.7210076524149995</c:v>
                </c:pt>
                <c:pt idx="4">
                  <c:v>9.8819982890689975</c:v>
                </c:pt>
                <c:pt idx="5">
                  <c:v>10.674922271506999</c:v>
                </c:pt>
                <c:pt idx="6">
                  <c:v>14.945485446612997</c:v>
                </c:pt>
                <c:pt idx="7">
                  <c:v>20.776458951057997</c:v>
                </c:pt>
                <c:pt idx="8">
                  <c:v>17.554864155725003</c:v>
                </c:pt>
                <c:pt idx="9">
                  <c:v>13.587423192000003</c:v>
                </c:pt>
                <c:pt idx="10">
                  <c:v>25.689579785499983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8F-4315-8157-CCE884BC4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88154422077506389"/>
          <c:y val="0.16840090313628892"/>
          <c:w val="0.11845572949070304"/>
          <c:h val="0.61292094954396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'Venture Debt x Stage'!$B$8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Debt x Stage'!$C$7:$M$7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Stage'!$C$8:$M$8</c:f>
              <c:numCache>
                <c:formatCode>"$"#,##0.00</c:formatCode>
                <c:ptCount val="11"/>
                <c:pt idx="0">
                  <c:v>0.20125499038299999</c:v>
                </c:pt>
                <c:pt idx="1">
                  <c:v>0.24083702041500002</c:v>
                </c:pt>
                <c:pt idx="2">
                  <c:v>0.27773578144900002</c:v>
                </c:pt>
                <c:pt idx="3">
                  <c:v>0.26198904198600009</c:v>
                </c:pt>
                <c:pt idx="4">
                  <c:v>0.57371806705299988</c:v>
                </c:pt>
                <c:pt idx="5">
                  <c:v>0.4501114677179997</c:v>
                </c:pt>
                <c:pt idx="6">
                  <c:v>0.56011128548000033</c:v>
                </c:pt>
                <c:pt idx="7">
                  <c:v>0.93556121985700047</c:v>
                </c:pt>
                <c:pt idx="8">
                  <c:v>1.3913070904250011</c:v>
                </c:pt>
                <c:pt idx="9">
                  <c:v>0.61779857480699996</c:v>
                </c:pt>
                <c:pt idx="10">
                  <c:v>0.27990071110000003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6-4A23-AD1E-9965D025E329}"/>
            </c:ext>
          </c:extLst>
        </c:ser>
        <c:ser>
          <c:idx val="1"/>
          <c:order val="1"/>
          <c:tx>
            <c:strRef>
              <c:f>'Venture Debt x Stage'!$B$9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Debt x Stage'!$C$7:$M$7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Stage'!$C$9:$M$9</c:f>
              <c:numCache>
                <c:formatCode>"$"#,##0.00</c:formatCode>
                <c:ptCount val="11"/>
                <c:pt idx="0">
                  <c:v>2.7750551427129992</c:v>
                </c:pt>
                <c:pt idx="1">
                  <c:v>3.8318311934570009</c:v>
                </c:pt>
                <c:pt idx="2">
                  <c:v>3.2715747598870002</c:v>
                </c:pt>
                <c:pt idx="3">
                  <c:v>5.8526352910300021</c:v>
                </c:pt>
                <c:pt idx="4">
                  <c:v>6.2696230860140023</c:v>
                </c:pt>
                <c:pt idx="5">
                  <c:v>10.980581944692005</c:v>
                </c:pt>
                <c:pt idx="6">
                  <c:v>9.937596574217002</c:v>
                </c:pt>
                <c:pt idx="7">
                  <c:v>9.0756776020119947</c:v>
                </c:pt>
                <c:pt idx="8">
                  <c:v>8.8097006776940052</c:v>
                </c:pt>
                <c:pt idx="9">
                  <c:v>4.4783499754040017</c:v>
                </c:pt>
                <c:pt idx="10">
                  <c:v>3.2849549922559995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6-4A23-AD1E-9965D025E329}"/>
            </c:ext>
          </c:extLst>
        </c:ser>
        <c:ser>
          <c:idx val="2"/>
          <c:order val="2"/>
          <c:tx>
            <c:strRef>
              <c:f>'Venture Debt x Stage'!$B$10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Debt x Stage'!$C$7:$M$7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Stage'!$C$10:$M$10</c:f>
              <c:numCache>
                <c:formatCode>"$"#,##0.00</c:formatCode>
                <c:ptCount val="11"/>
                <c:pt idx="0">
                  <c:v>1.8777359030399998</c:v>
                </c:pt>
                <c:pt idx="1">
                  <c:v>4.2566485910759999</c:v>
                </c:pt>
                <c:pt idx="2">
                  <c:v>1.9044954801730003</c:v>
                </c:pt>
                <c:pt idx="3">
                  <c:v>1.3718555338</c:v>
                </c:pt>
                <c:pt idx="4">
                  <c:v>5.9191393360900006</c:v>
                </c:pt>
                <c:pt idx="5">
                  <c:v>4.5732111017349979</c:v>
                </c:pt>
                <c:pt idx="6">
                  <c:v>3.4568359381040006</c:v>
                </c:pt>
                <c:pt idx="7">
                  <c:v>10.318421732639004</c:v>
                </c:pt>
                <c:pt idx="8">
                  <c:v>7.7480146352540054</c:v>
                </c:pt>
                <c:pt idx="9">
                  <c:v>5.2256376246049969</c:v>
                </c:pt>
                <c:pt idx="10">
                  <c:v>5.4838552848299988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96-4A23-AD1E-9965D025E329}"/>
            </c:ext>
          </c:extLst>
        </c:ser>
        <c:ser>
          <c:idx val="3"/>
          <c:order val="3"/>
          <c:tx>
            <c:strRef>
              <c:f>'Venture Debt x Stage'!$B$11</c:f>
              <c:strCache>
                <c:ptCount val="1"/>
                <c:pt idx="0">
                  <c:v>Venture Growth</c:v>
                </c:pt>
              </c:strCache>
            </c:strRef>
          </c:tx>
          <c:invertIfNegative val="0"/>
          <c:cat>
            <c:numRef>
              <c:f>'Venture Debt x Stage'!$C$7:$M$7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Stage'!$C$11:$M$11</c:f>
              <c:numCache>
                <c:formatCode>"$"#,##0.00</c:formatCode>
                <c:ptCount val="11"/>
                <c:pt idx="0">
                  <c:v>4.1605148885969996</c:v>
                </c:pt>
                <c:pt idx="1">
                  <c:v>3.9884163624389988</c:v>
                </c:pt>
                <c:pt idx="2">
                  <c:v>4.6619007320000012</c:v>
                </c:pt>
                <c:pt idx="3">
                  <c:v>4.7210076524149995</c:v>
                </c:pt>
                <c:pt idx="4">
                  <c:v>9.8819982890689975</c:v>
                </c:pt>
                <c:pt idx="5">
                  <c:v>10.674922271506999</c:v>
                </c:pt>
                <c:pt idx="6">
                  <c:v>14.945485446612997</c:v>
                </c:pt>
                <c:pt idx="7">
                  <c:v>20.776458951057997</c:v>
                </c:pt>
                <c:pt idx="8">
                  <c:v>17.554864155725003</c:v>
                </c:pt>
                <c:pt idx="9">
                  <c:v>13.587423192000003</c:v>
                </c:pt>
                <c:pt idx="10">
                  <c:v>25.689579785499983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96-4A23-AD1E-9965D025E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90002170183272545"/>
          <c:y val="0.16840113735783027"/>
          <c:w val="9.997832254773821E-2"/>
          <c:h val="0.399115782573393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'Venture Debt x Stage'!$B$35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Debt x Stage'!$C$34:$M$34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Stage'!$C$35:$M$35</c:f>
              <c:numCache>
                <c:formatCode>#,##0</c:formatCode>
                <c:ptCount val="11"/>
                <c:pt idx="0">
                  <c:v>158</c:v>
                </c:pt>
                <c:pt idx="1">
                  <c:v>280</c:v>
                </c:pt>
                <c:pt idx="2">
                  <c:v>255</c:v>
                </c:pt>
                <c:pt idx="3">
                  <c:v>285</c:v>
                </c:pt>
                <c:pt idx="4">
                  <c:v>286</c:v>
                </c:pt>
                <c:pt idx="5">
                  <c:v>333</c:v>
                </c:pt>
                <c:pt idx="6">
                  <c:v>370</c:v>
                </c:pt>
                <c:pt idx="7">
                  <c:v>482</c:v>
                </c:pt>
                <c:pt idx="8">
                  <c:v>397</c:v>
                </c:pt>
                <c:pt idx="9">
                  <c:v>262</c:v>
                </c:pt>
                <c:pt idx="10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9-4B64-8F52-C1674808DEC1}"/>
            </c:ext>
          </c:extLst>
        </c:ser>
        <c:ser>
          <c:idx val="1"/>
          <c:order val="1"/>
          <c:tx>
            <c:strRef>
              <c:f>'Venture Debt x Stage'!$B$36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Debt x Stage'!$C$34:$M$34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Stage'!$C$36:$M$36</c:f>
              <c:numCache>
                <c:formatCode>#,##0</c:formatCode>
                <c:ptCount val="11"/>
                <c:pt idx="0">
                  <c:v>416</c:v>
                </c:pt>
                <c:pt idx="1">
                  <c:v>522</c:v>
                </c:pt>
                <c:pt idx="2">
                  <c:v>494</c:v>
                </c:pt>
                <c:pt idx="3">
                  <c:v>503</c:v>
                </c:pt>
                <c:pt idx="4">
                  <c:v>547</c:v>
                </c:pt>
                <c:pt idx="5">
                  <c:v>620</c:v>
                </c:pt>
                <c:pt idx="6">
                  <c:v>567</c:v>
                </c:pt>
                <c:pt idx="7">
                  <c:v>719</c:v>
                </c:pt>
                <c:pt idx="8">
                  <c:v>658</c:v>
                </c:pt>
                <c:pt idx="9">
                  <c:v>469</c:v>
                </c:pt>
                <c:pt idx="10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9-4B64-8F52-C1674808DEC1}"/>
            </c:ext>
          </c:extLst>
        </c:ser>
        <c:ser>
          <c:idx val="2"/>
          <c:order val="2"/>
          <c:tx>
            <c:strRef>
              <c:f>'Venture Debt x Stage'!$B$37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Debt x Stage'!$C$34:$M$34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Stage'!$C$37:$M$37</c:f>
              <c:numCache>
                <c:formatCode>#,##0</c:formatCode>
                <c:ptCount val="11"/>
                <c:pt idx="0">
                  <c:v>186</c:v>
                </c:pt>
                <c:pt idx="1">
                  <c:v>261</c:v>
                </c:pt>
                <c:pt idx="2">
                  <c:v>256</c:v>
                </c:pt>
                <c:pt idx="3">
                  <c:v>246</c:v>
                </c:pt>
                <c:pt idx="4">
                  <c:v>293</c:v>
                </c:pt>
                <c:pt idx="5">
                  <c:v>367</c:v>
                </c:pt>
                <c:pt idx="6">
                  <c:v>439</c:v>
                </c:pt>
                <c:pt idx="7">
                  <c:v>613</c:v>
                </c:pt>
                <c:pt idx="8">
                  <c:v>535</c:v>
                </c:pt>
                <c:pt idx="9">
                  <c:v>497</c:v>
                </c:pt>
                <c:pt idx="10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9-4B64-8F52-C1674808DEC1}"/>
            </c:ext>
          </c:extLst>
        </c:ser>
        <c:ser>
          <c:idx val="3"/>
          <c:order val="3"/>
          <c:tx>
            <c:strRef>
              <c:f>'Venture Debt x Stage'!$B$38</c:f>
              <c:strCache>
                <c:ptCount val="1"/>
                <c:pt idx="0">
                  <c:v>Venture Growth</c:v>
                </c:pt>
              </c:strCache>
            </c:strRef>
          </c:tx>
          <c:invertIfNegative val="0"/>
          <c:cat>
            <c:numRef>
              <c:f>'Venture Debt x Stage'!$C$34:$M$34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x Stage'!$C$38:$M$38</c:f>
              <c:numCache>
                <c:formatCode>#,##0</c:formatCode>
                <c:ptCount val="11"/>
                <c:pt idx="0">
                  <c:v>351</c:v>
                </c:pt>
                <c:pt idx="1">
                  <c:v>359</c:v>
                </c:pt>
                <c:pt idx="2">
                  <c:v>385</c:v>
                </c:pt>
                <c:pt idx="3">
                  <c:v>380</c:v>
                </c:pt>
                <c:pt idx="4">
                  <c:v>409</c:v>
                </c:pt>
                <c:pt idx="5">
                  <c:v>413</c:v>
                </c:pt>
                <c:pt idx="6">
                  <c:v>436</c:v>
                </c:pt>
                <c:pt idx="7">
                  <c:v>524</c:v>
                </c:pt>
                <c:pt idx="8">
                  <c:v>494</c:v>
                </c:pt>
                <c:pt idx="9">
                  <c:v>470</c:v>
                </c:pt>
                <c:pt idx="10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99-4B64-8F52-C1674808D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89824511106856053"/>
          <c:y val="0.16840113735783027"/>
          <c:w val="9.4526131095904853E-2"/>
          <c:h val="0.301711746843355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76893303590740425"/>
          <c:h val="0.84600249343717604"/>
        </c:manualLayout>
      </c:layout>
      <c:lineChart>
        <c:grouping val="standard"/>
        <c:varyColors val="0"/>
        <c:ser>
          <c:idx val="0"/>
          <c:order val="0"/>
          <c:tx>
            <c:strRef>
              <c:f>'Venture Debt Medians x Stage'!$B$7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20-4CC9-AFDB-44000A0C6743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620-4CC9-AFDB-44000A0C674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620-4CC9-AFDB-44000A0C67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6620-4CC9-AFDB-44000A0C674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0-4CC9-AFDB-44000A0C67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20-4CC9-AFDB-44000A0C67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0-4CC9-AFDB-44000A0C67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20-4CC9-AFDB-44000A0C67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20-4CC9-AFDB-44000A0C67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20-4CC9-AFDB-44000A0C67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20-4CC9-AFDB-44000A0C67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20-4CC9-AFDB-44000A0C67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0-4CC9-AFDB-44000A0C6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Stage'!$C$7:$M$7</c:f>
              <c:numCache>
                <c:formatCode>"$"#,##0.00</c:formatCode>
                <c:ptCount val="11"/>
                <c:pt idx="0">
                  <c:v>6.3416249999999996</c:v>
                </c:pt>
                <c:pt idx="1">
                  <c:v>4.17875</c:v>
                </c:pt>
                <c:pt idx="2">
                  <c:v>4</c:v>
                </c:pt>
                <c:pt idx="3">
                  <c:v>4</c:v>
                </c:pt>
                <c:pt idx="4">
                  <c:v>6.8720929999999996</c:v>
                </c:pt>
                <c:pt idx="5">
                  <c:v>6</c:v>
                </c:pt>
                <c:pt idx="6">
                  <c:v>5.9305020000000006</c:v>
                </c:pt>
                <c:pt idx="7">
                  <c:v>9.3946907500000005</c:v>
                </c:pt>
                <c:pt idx="8">
                  <c:v>10</c:v>
                </c:pt>
                <c:pt idx="9">
                  <c:v>5.350009</c:v>
                </c:pt>
                <c:pt idx="10">
                  <c:v>7.6402419999999998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20-4CC9-AFDB-44000A0C6743}"/>
            </c:ext>
          </c:extLst>
        </c:ser>
        <c:ser>
          <c:idx val="1"/>
          <c:order val="1"/>
          <c:tx>
            <c:strRef>
              <c:f>'Venture Debt Medians x Stage'!$B$8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6620-4CC9-AFDB-44000A0C67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6620-4CC9-AFDB-44000A0C674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6620-4CC9-AFDB-44000A0C674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20-4CC9-AFDB-44000A0C67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20-4CC9-AFDB-44000A0C67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20-4CC9-AFDB-44000A0C67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20-4CC9-AFDB-44000A0C67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20-4CC9-AFDB-44000A0C67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20-4CC9-AFDB-44000A0C67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20-4CC9-AFDB-44000A0C67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20-4CC9-AFDB-44000A0C67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20-4CC9-AFDB-44000A0C6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Stage'!$C$8:$M$8</c:f>
              <c:numCache>
                <c:formatCode>"$"#,##0.00</c:formatCode>
                <c:ptCount val="11"/>
                <c:pt idx="0">
                  <c:v>1.5</c:v>
                </c:pt>
                <c:pt idx="1">
                  <c:v>0.81926499999999991</c:v>
                </c:pt>
                <c:pt idx="2">
                  <c:v>0.8</c:v>
                </c:pt>
                <c:pt idx="3">
                  <c:v>1</c:v>
                </c:pt>
                <c:pt idx="4">
                  <c:v>1.3</c:v>
                </c:pt>
                <c:pt idx="5">
                  <c:v>1.4</c:v>
                </c:pt>
                <c:pt idx="6">
                  <c:v>1.5000035</c:v>
                </c:pt>
                <c:pt idx="7">
                  <c:v>2.2000030000000002</c:v>
                </c:pt>
                <c:pt idx="8">
                  <c:v>2.40577</c:v>
                </c:pt>
                <c:pt idx="9">
                  <c:v>1.575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20-4CC9-AFDB-44000A0C6743}"/>
            </c:ext>
          </c:extLst>
        </c:ser>
        <c:ser>
          <c:idx val="2"/>
          <c:order val="2"/>
          <c:tx>
            <c:strRef>
              <c:f>'Venture Debt Medians x Stage'!$B$9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6620-4CC9-AFDB-44000A0C674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6620-4CC9-AFDB-44000A0C674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20-4CC9-AFDB-44000A0C67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20-4CC9-AFDB-44000A0C67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20-4CC9-AFDB-44000A0C67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20-4CC9-AFDB-44000A0C67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20-4CC9-AFDB-44000A0C67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20-4CC9-AFDB-44000A0C67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20-4CC9-AFDB-44000A0C67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620-4CC9-AFDB-44000A0C67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20-4CC9-AFDB-44000A0C6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Stage'!$C$9:$M$9</c:f>
              <c:numCache>
                <c:formatCode>"$"#,##0.00</c:formatCode>
                <c:ptCount val="11"/>
                <c:pt idx="0">
                  <c:v>9.6420590531903745</c:v>
                </c:pt>
                <c:pt idx="1">
                  <c:v>10.333740073311244</c:v>
                </c:pt>
                <c:pt idx="2">
                  <c:v>8.9605341891854202</c:v>
                </c:pt>
                <c:pt idx="3">
                  <c:v>10.657667408026974</c:v>
                </c:pt>
                <c:pt idx="4">
                  <c:v>16.210042074606996</c:v>
                </c:pt>
                <c:pt idx="5">
                  <c:v>16.130920197492145</c:v>
                </c:pt>
                <c:pt idx="6">
                  <c:v>16.820690618126616</c:v>
                </c:pt>
                <c:pt idx="7">
                  <c:v>18.667927378084133</c:v>
                </c:pt>
                <c:pt idx="8">
                  <c:v>17.841924401556771</c:v>
                </c:pt>
                <c:pt idx="9">
                  <c:v>14.94329129719927</c:v>
                </c:pt>
                <c:pt idx="10">
                  <c:v>37.23313051842014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620-4CC9-AFDB-44000A0C6743}"/>
            </c:ext>
          </c:extLst>
        </c:ser>
        <c:ser>
          <c:idx val="3"/>
          <c:order val="3"/>
          <c:tx>
            <c:strRef>
              <c:f>'Venture Debt Medians x Stage'!$B$10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6620-4CC9-AFDB-44000A0C67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6620-4CC9-AFDB-44000A0C674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620-4CC9-AFDB-44000A0C67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620-4CC9-AFDB-44000A0C67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620-4CC9-AFDB-44000A0C67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620-4CC9-AFDB-44000A0C67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620-4CC9-AFDB-44000A0C67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620-4CC9-AFDB-44000A0C67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620-4CC9-AFDB-44000A0C67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620-4CC9-AFDB-44000A0C67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620-4CC9-AFDB-44000A0C6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Stage'!$C$10:$M$10</c:f>
              <c:numCache>
                <c:formatCode>"$"#,##0.00</c:formatCode>
                <c:ptCount val="11"/>
                <c:pt idx="0">
                  <c:v>0.28014</c:v>
                </c:pt>
                <c:pt idx="1">
                  <c:v>0.20463124999999999</c:v>
                </c:pt>
                <c:pt idx="2">
                  <c:v>0.24247825000000001</c:v>
                </c:pt>
                <c:pt idx="3">
                  <c:v>0.28000000000000003</c:v>
                </c:pt>
                <c:pt idx="4">
                  <c:v>0.38250000000000001</c:v>
                </c:pt>
                <c:pt idx="5">
                  <c:v>0.36</c:v>
                </c:pt>
                <c:pt idx="6">
                  <c:v>0.4</c:v>
                </c:pt>
                <c:pt idx="7">
                  <c:v>0.5</c:v>
                </c:pt>
                <c:pt idx="8">
                  <c:v>0.65466475000000002</c:v>
                </c:pt>
                <c:pt idx="9">
                  <c:v>0.47499999999999998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6620-4CC9-AFDB-44000A0C67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68240730472071265"/>
        </c:manualLayout>
      </c:layout>
      <c:lineChart>
        <c:grouping val="standard"/>
        <c:varyColors val="0"/>
        <c:ser>
          <c:idx val="0"/>
          <c:order val="0"/>
          <c:tx>
            <c:strRef>
              <c:f>'Venture Debt Medians x Stage'!$B$33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87-46A0-8E11-11F219D04F1B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87-46A0-8E11-11F219D04F1B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487-46A0-8E11-11F219D04F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2487-46A0-8E11-11F219D04F1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87-46A0-8E11-11F219D04F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87-46A0-8E11-11F219D04F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87-46A0-8E11-11F219D04F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87-46A0-8E11-11F219D04F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87-46A0-8E11-11F219D04F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87-46A0-8E11-11F219D04F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87-46A0-8E11-11F219D04F1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87-46A0-8E11-11F219D04F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7-46A0-8E11-11F219D04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Stage'!$C$33:$M$33</c:f>
              <c:numCache>
                <c:formatCode>"$"#,##0.00</c:formatCode>
                <c:ptCount val="11"/>
                <c:pt idx="0">
                  <c:v>1.0351224999999999</c:v>
                </c:pt>
                <c:pt idx="1">
                  <c:v>1</c:v>
                </c:pt>
                <c:pt idx="2">
                  <c:v>1.0409999999999999</c:v>
                </c:pt>
                <c:pt idx="3">
                  <c:v>1.1000000000000001</c:v>
                </c:pt>
                <c:pt idx="4">
                  <c:v>1.1883075000000001</c:v>
                </c:pt>
                <c:pt idx="5">
                  <c:v>1.29</c:v>
                </c:pt>
                <c:pt idx="6">
                  <c:v>1.49999975</c:v>
                </c:pt>
                <c:pt idx="7">
                  <c:v>1.7850427499999999</c:v>
                </c:pt>
                <c:pt idx="8">
                  <c:v>2</c:v>
                </c:pt>
                <c:pt idx="9">
                  <c:v>2.0462499999999997</c:v>
                </c:pt>
                <c:pt idx="10">
                  <c:v>2.097502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87-46A0-8E11-11F219D04F1B}"/>
            </c:ext>
          </c:extLst>
        </c:ser>
        <c:ser>
          <c:idx val="1"/>
          <c:order val="1"/>
          <c:tx>
            <c:strRef>
              <c:f>'Venture Debt Medians x Stage'!$B$34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2487-46A0-8E11-11F219D04F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2487-46A0-8E11-11F219D04F1B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87-46A0-8E11-11F219D04F1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87-46A0-8E11-11F219D04F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87-46A0-8E11-11F219D04F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87-46A0-8E11-11F219D04F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87-46A0-8E11-11F219D04F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87-46A0-8E11-11F219D04F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87-46A0-8E11-11F219D04F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87-46A0-8E11-11F219D04F1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87-46A0-8E11-11F219D04F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87-46A0-8E11-11F219D04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Stage'!$C$34:$M$34</c:f>
              <c:numCache>
                <c:formatCode>"$"#,##0.00</c:formatCode>
                <c:ptCount val="11"/>
                <c:pt idx="0">
                  <c:v>0.35</c:v>
                </c:pt>
                <c:pt idx="1">
                  <c:v>0.36749999999999999</c:v>
                </c:pt>
                <c:pt idx="2">
                  <c:v>0.375</c:v>
                </c:pt>
                <c:pt idx="3">
                  <c:v>0.5</c:v>
                </c:pt>
                <c:pt idx="4">
                  <c:v>0.5</c:v>
                </c:pt>
                <c:pt idx="5">
                  <c:v>0.52495000000000003</c:v>
                </c:pt>
                <c:pt idx="6">
                  <c:v>0.55304696850000001</c:v>
                </c:pt>
                <c:pt idx="7">
                  <c:v>0.7</c:v>
                </c:pt>
                <c:pt idx="8">
                  <c:v>0.86766200000000004</c:v>
                </c:pt>
                <c:pt idx="9">
                  <c:v>0.97751199999999994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87-46A0-8E11-11F219D04F1B}"/>
            </c:ext>
          </c:extLst>
        </c:ser>
        <c:ser>
          <c:idx val="2"/>
          <c:order val="2"/>
          <c:tx>
            <c:strRef>
              <c:f>'Venture Debt Medians x Stage'!$B$35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2487-46A0-8E11-11F219D04F1B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2487-46A0-8E11-11F219D04F1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87-46A0-8E11-11F219D04F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87-46A0-8E11-11F219D04F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87-46A0-8E11-11F219D04F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87-46A0-8E11-11F219D04F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87-46A0-8E11-11F219D04F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87-46A0-8E11-11F219D04F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87-46A0-8E11-11F219D04F1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87-46A0-8E11-11F219D04F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87-46A0-8E11-11F219D04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Stage'!$C$35:$M$35</c:f>
              <c:numCache>
                <c:formatCode>"$"#,##0.00</c:formatCode>
                <c:ptCount val="11"/>
                <c:pt idx="0">
                  <c:v>1.2737657619177216</c:v>
                </c:pt>
                <c:pt idx="1">
                  <c:v>0.86013221576785703</c:v>
                </c:pt>
                <c:pt idx="2">
                  <c:v>1.0891599272509807</c:v>
                </c:pt>
                <c:pt idx="3">
                  <c:v>0.91925979644210509</c:v>
                </c:pt>
                <c:pt idx="4">
                  <c:v>2.0060072274580425</c:v>
                </c:pt>
                <c:pt idx="5">
                  <c:v>1.3516860892432427</c:v>
                </c:pt>
                <c:pt idx="6">
                  <c:v>1.5138142850810814</c:v>
                </c:pt>
                <c:pt idx="7">
                  <c:v>1.9409983814460576</c:v>
                </c:pt>
                <c:pt idx="8">
                  <c:v>3.5045518650503786</c:v>
                </c:pt>
                <c:pt idx="9">
                  <c:v>2.3580098275076296</c:v>
                </c:pt>
                <c:pt idx="10">
                  <c:v>2.372039924576272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487-46A0-8E11-11F219D04F1B}"/>
            </c:ext>
          </c:extLst>
        </c:ser>
        <c:ser>
          <c:idx val="3"/>
          <c:order val="3"/>
          <c:tx>
            <c:strRef>
              <c:f>'Venture Debt Medians x Stage'!$B$36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2487-46A0-8E11-11F219D04F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2487-46A0-8E11-11F219D04F1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487-46A0-8E11-11F219D04F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487-46A0-8E11-11F219D04F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487-46A0-8E11-11F219D04F1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487-46A0-8E11-11F219D04F1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487-46A0-8E11-11F219D04F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487-46A0-8E11-11F219D04F1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487-46A0-8E11-11F219D04F1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487-46A0-8E11-11F219D04F1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487-46A0-8E11-11F219D04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Stage'!$C$36:$M$36</c:f>
              <c:numCache>
                <c:formatCode>"$"#,##0.00</c:formatCode>
                <c:ptCount val="11"/>
                <c:pt idx="0">
                  <c:v>0.10003724999999999</c:v>
                </c:pt>
                <c:pt idx="1">
                  <c:v>0.11649999999999999</c:v>
                </c:pt>
                <c:pt idx="2">
                  <c:v>0.11749999999999999</c:v>
                </c:pt>
                <c:pt idx="3">
                  <c:v>0.17</c:v>
                </c:pt>
                <c:pt idx="4">
                  <c:v>0.19775000000000001</c:v>
                </c:pt>
                <c:pt idx="5">
                  <c:v>0.17499999999999999</c:v>
                </c:pt>
                <c:pt idx="6">
                  <c:v>0.156501</c:v>
                </c:pt>
                <c:pt idx="7">
                  <c:v>0.25576299999999996</c:v>
                </c:pt>
                <c:pt idx="8">
                  <c:v>0.3</c:v>
                </c:pt>
                <c:pt idx="9">
                  <c:v>0.34516824999999995</c:v>
                </c:pt>
                <c:pt idx="10">
                  <c:v>0.20750000000000002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2487-46A0-8E11-11F219D04F1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'Venture Debt Medians x Stage'!$B$60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83-4A2E-9FCF-6415B70F60B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83-4A2E-9FCF-6415B70F60B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83-4A2E-9FCF-6415B70F60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0383-4A2E-9FCF-6415B70F60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3-4A2E-9FCF-6415B70F60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83-4A2E-9FCF-6415B70F60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83-4A2E-9FCF-6415B70F60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83-4A2E-9FCF-6415B70F60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83-4A2E-9FCF-6415B70F60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83-4A2E-9FCF-6415B70F60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83-4A2E-9FCF-6415B70F60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83-4A2E-9FCF-6415B70F60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3-4A2E-9FCF-6415B70F6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Stage'!$C$59:$M$59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Stage'!$C$60:$M$60</c:f>
              <c:numCache>
                <c:formatCode>"$"#,##0.00</c:formatCode>
                <c:ptCount val="11"/>
                <c:pt idx="0">
                  <c:v>3.1</c:v>
                </c:pt>
                <c:pt idx="1">
                  <c:v>2.200002</c:v>
                </c:pt>
                <c:pt idx="2">
                  <c:v>2</c:v>
                </c:pt>
                <c:pt idx="3">
                  <c:v>2.5</c:v>
                </c:pt>
                <c:pt idx="4">
                  <c:v>4.0000900000000001</c:v>
                </c:pt>
                <c:pt idx="5">
                  <c:v>5</c:v>
                </c:pt>
                <c:pt idx="6">
                  <c:v>5</c:v>
                </c:pt>
                <c:pt idx="7">
                  <c:v>7.2682487499999997</c:v>
                </c:pt>
                <c:pt idx="8">
                  <c:v>8</c:v>
                </c:pt>
                <c:pt idx="9">
                  <c:v>4.7</c:v>
                </c:pt>
                <c:pt idx="10">
                  <c:v>5.3900044999999999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83-4A2E-9FCF-6415B70F60B5}"/>
            </c:ext>
          </c:extLst>
        </c:ser>
        <c:ser>
          <c:idx val="1"/>
          <c:order val="1"/>
          <c:tx>
            <c:strRef>
              <c:f>'Venture Debt Medians x Stage'!$B$61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0383-4A2E-9FCF-6415B70F60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0383-4A2E-9FCF-6415B70F60B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383-4A2E-9FCF-6415B70F60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83-4A2E-9FCF-6415B70F60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83-4A2E-9FCF-6415B70F60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83-4A2E-9FCF-6415B70F60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83-4A2E-9FCF-6415B70F60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83-4A2E-9FCF-6415B70F60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83-4A2E-9FCF-6415B70F60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83-4A2E-9FCF-6415B70F60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83-4A2E-9FCF-6415B70F60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83-4A2E-9FCF-6415B70F6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Stage'!$C$59:$M$59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Stage'!$C$61:$M$61</c:f>
              <c:numCache>
                <c:formatCode>"$"#,##0.00</c:formatCode>
                <c:ptCount val="11"/>
                <c:pt idx="0">
                  <c:v>0.67800000000000005</c:v>
                </c:pt>
                <c:pt idx="1">
                  <c:v>0.55000000000000004</c:v>
                </c:pt>
                <c:pt idx="2">
                  <c:v>0.5</c:v>
                </c:pt>
                <c:pt idx="3">
                  <c:v>0.59999000000000002</c:v>
                </c:pt>
                <c:pt idx="4">
                  <c:v>0.99580000000000002</c:v>
                </c:pt>
                <c:pt idx="5">
                  <c:v>1</c:v>
                </c:pt>
                <c:pt idx="6">
                  <c:v>1.25</c:v>
                </c:pt>
                <c:pt idx="7">
                  <c:v>2</c:v>
                </c:pt>
                <c:pt idx="8">
                  <c:v>2.0089999999999999</c:v>
                </c:pt>
                <c:pt idx="9">
                  <c:v>1.175</c:v>
                </c:pt>
                <c:pt idx="10">
                  <c:v>1.0000119999999999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83-4A2E-9FCF-6415B70F60B5}"/>
            </c:ext>
          </c:extLst>
        </c:ser>
        <c:ser>
          <c:idx val="2"/>
          <c:order val="2"/>
          <c:tx>
            <c:strRef>
              <c:f>'Venture Debt Medians x Stage'!$B$62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383-4A2E-9FCF-6415B70F60B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383-4A2E-9FCF-6415B70F60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83-4A2E-9FCF-6415B70F60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83-4A2E-9FCF-6415B70F60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83-4A2E-9FCF-6415B70F60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83-4A2E-9FCF-6415B70F60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83-4A2E-9FCF-6415B70F60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83-4A2E-9FCF-6415B70F60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83-4A2E-9FCF-6415B70F60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83-4A2E-9FCF-6415B70F60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83-4A2E-9FCF-6415B70F6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Stage'!$C$59:$M$59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Stage'!$C$62:$M$62</c:f>
              <c:numCache>
                <c:formatCode>"$"#,##0.00</c:formatCode>
                <c:ptCount val="11"/>
                <c:pt idx="0">
                  <c:v>7.7732637050784321</c:v>
                </c:pt>
                <c:pt idx="1">
                  <c:v>8.6108566145101211</c:v>
                </c:pt>
                <c:pt idx="2">
                  <c:v>7.5555999073602758</c:v>
                </c:pt>
                <c:pt idx="3">
                  <c:v>13.836017236477543</c:v>
                </c:pt>
                <c:pt idx="4">
                  <c:v>12.126930533876218</c:v>
                </c:pt>
                <c:pt idx="5">
                  <c:v>18.300969907820015</c:v>
                </c:pt>
                <c:pt idx="6">
                  <c:v>18.234122154526602</c:v>
                </c:pt>
                <c:pt idx="7">
                  <c:v>13.268534505865512</c:v>
                </c:pt>
                <c:pt idx="8">
                  <c:v>14.095521084310384</c:v>
                </c:pt>
                <c:pt idx="9">
                  <c:v>9.9740533973362968</c:v>
                </c:pt>
                <c:pt idx="10">
                  <c:v>13.80233190023529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383-4A2E-9FCF-6415B70F60B5}"/>
            </c:ext>
          </c:extLst>
        </c:ser>
        <c:ser>
          <c:idx val="3"/>
          <c:order val="3"/>
          <c:tx>
            <c:strRef>
              <c:f>'Venture Debt Medians x Stage'!$B$63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383-4A2E-9FCF-6415B70F60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0383-4A2E-9FCF-6415B70F60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383-4A2E-9FCF-6415B70F60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383-4A2E-9FCF-6415B70F60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383-4A2E-9FCF-6415B70F60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383-4A2E-9FCF-6415B70F60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383-4A2E-9FCF-6415B70F60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383-4A2E-9FCF-6415B70F60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383-4A2E-9FCF-6415B70F60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383-4A2E-9FCF-6415B70F60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383-4A2E-9FCF-6415B70F6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Stage'!$C$59:$M$59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Stage'!$C$63:$M$63</c:f>
              <c:numCache>
                <c:formatCode>"$"#,##0.00</c:formatCode>
                <c:ptCount val="11"/>
                <c:pt idx="0">
                  <c:v>0.20499999999999999</c:v>
                </c:pt>
                <c:pt idx="1">
                  <c:v>0.16500000000000001</c:v>
                </c:pt>
                <c:pt idx="2">
                  <c:v>0.15</c:v>
                </c:pt>
                <c:pt idx="3">
                  <c:v>0.23125000000000001</c:v>
                </c:pt>
                <c:pt idx="4">
                  <c:v>0.28960000000000002</c:v>
                </c:pt>
                <c:pt idx="5">
                  <c:v>0.273808</c:v>
                </c:pt>
                <c:pt idx="6">
                  <c:v>0.30499999999999999</c:v>
                </c:pt>
                <c:pt idx="7">
                  <c:v>0.48647924999999997</c:v>
                </c:pt>
                <c:pt idx="8">
                  <c:v>0.57499999999999996</c:v>
                </c:pt>
                <c:pt idx="9">
                  <c:v>0.3</c:v>
                </c:pt>
                <c:pt idx="10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383-4A2E-9FCF-6415B70F60B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10345044298E-2"/>
          <c:y val="2.2761570023817318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'Pre-seed &amp; Seed'!$B$47</c:f>
              <c:strCache>
                <c:ptCount val="1"/>
                <c:pt idx="0">
                  <c:v>Pre-seed 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'Pre-seed &amp; Seed'!$C$47:$AS$47</c:f>
              <c:numCache>
                <c:formatCode>"$"#,##0.0</c:formatCode>
                <c:ptCount val="43"/>
                <c:pt idx="0">
                  <c:v>5.7737501716000034E-2</c:v>
                </c:pt>
                <c:pt idx="1">
                  <c:v>4.6117420361000007E-2</c:v>
                </c:pt>
                <c:pt idx="2">
                  <c:v>9.8279734880000025E-2</c:v>
                </c:pt>
                <c:pt idx="3">
                  <c:v>0.10410207538299997</c:v>
                </c:pt>
                <c:pt idx="4">
                  <c:v>8.0104170206999975E-2</c:v>
                </c:pt>
                <c:pt idx="5">
                  <c:v>8.2100718348999985E-2</c:v>
                </c:pt>
                <c:pt idx="6">
                  <c:v>9.3642022269000022E-2</c:v>
                </c:pt>
                <c:pt idx="7">
                  <c:v>0.11777617634400003</c:v>
                </c:pt>
                <c:pt idx="8">
                  <c:v>0.13316288698299997</c:v>
                </c:pt>
                <c:pt idx="9">
                  <c:v>5.6882241E-2</c:v>
                </c:pt>
                <c:pt idx="10">
                  <c:v>0.117583950632</c:v>
                </c:pt>
                <c:pt idx="11">
                  <c:v>5.2292130326000004E-2</c:v>
                </c:pt>
                <c:pt idx="12">
                  <c:v>0.11151704406500001</c:v>
                </c:pt>
                <c:pt idx="13">
                  <c:v>6.0276723357000024E-2</c:v>
                </c:pt>
                <c:pt idx="14">
                  <c:v>7.5253664400000031E-2</c:v>
                </c:pt>
                <c:pt idx="15">
                  <c:v>7.7646914788000107E-2</c:v>
                </c:pt>
                <c:pt idx="16">
                  <c:v>0.12555688758700001</c:v>
                </c:pt>
                <c:pt idx="17">
                  <c:v>7.1100320788000007E-2</c:v>
                </c:pt>
                <c:pt idx="18">
                  <c:v>7.1108991884000008E-2</c:v>
                </c:pt>
                <c:pt idx="19">
                  <c:v>8.6979501554000027E-2</c:v>
                </c:pt>
                <c:pt idx="20">
                  <c:v>0.1047961109999999</c:v>
                </c:pt>
                <c:pt idx="21">
                  <c:v>0.10235619863200002</c:v>
                </c:pt>
                <c:pt idx="22">
                  <c:v>0.1683346862820001</c:v>
                </c:pt>
                <c:pt idx="23">
                  <c:v>0.11499716294399999</c:v>
                </c:pt>
                <c:pt idx="24">
                  <c:v>0.11416587278900003</c:v>
                </c:pt>
                <c:pt idx="25">
                  <c:v>0.147119072465</c:v>
                </c:pt>
                <c:pt idx="26">
                  <c:v>8.506702752800005E-2</c:v>
                </c:pt>
                <c:pt idx="27">
                  <c:v>0.13328454536299997</c:v>
                </c:pt>
                <c:pt idx="28">
                  <c:v>0.22158267210499996</c:v>
                </c:pt>
                <c:pt idx="29">
                  <c:v>0.15842128069899994</c:v>
                </c:pt>
                <c:pt idx="30">
                  <c:v>0.21314890069799991</c:v>
                </c:pt>
                <c:pt idx="31">
                  <c:v>0.22853668310299999</c:v>
                </c:pt>
                <c:pt idx="32">
                  <c:v>0.29095201752499988</c:v>
                </c:pt>
                <c:pt idx="33">
                  <c:v>0.25621901147099979</c:v>
                </c:pt>
                <c:pt idx="34">
                  <c:v>0.27668473430099988</c:v>
                </c:pt>
                <c:pt idx="35">
                  <c:v>0.32257120101500009</c:v>
                </c:pt>
                <c:pt idx="36">
                  <c:v>0.23625925111899998</c:v>
                </c:pt>
                <c:pt idx="37">
                  <c:v>0.19544860488200008</c:v>
                </c:pt>
                <c:pt idx="38">
                  <c:v>0.15458455521699999</c:v>
                </c:pt>
                <c:pt idx="39">
                  <c:v>0.1727331612139999</c:v>
                </c:pt>
                <c:pt idx="40">
                  <c:v>0.16221632025600005</c:v>
                </c:pt>
                <c:pt idx="41">
                  <c:v>0.16239342004799995</c:v>
                </c:pt>
                <c:pt idx="42">
                  <c:v>0.13932419407000002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F-4AED-A07B-F7DABF972FA3}"/>
            </c:ext>
          </c:extLst>
        </c:ser>
        <c:ser>
          <c:idx val="1"/>
          <c:order val="1"/>
          <c:tx>
            <c:strRef>
              <c:f>'Pre-seed &amp; Seed'!$B$48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1CF-4AED-A07B-F7DABF972FA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1CF-4AED-A07B-F7DABF972FA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1CF-4AED-A07B-F7DABF972FA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CF-4AED-A07B-F7DABF972FA3}"/>
              </c:ext>
            </c:extLst>
          </c:dPt>
          <c:cat>
            <c:multiLvlStrRef>
              <c:f>'Pre-seed &amp; Seed'!$C$45:$AS$46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'Pre-seed &amp; Seed'!$C$48:$AS$48</c:f>
              <c:numCache>
                <c:formatCode>"$"#,##0.0</c:formatCode>
                <c:ptCount val="43"/>
                <c:pt idx="0">
                  <c:v>0.85280385424099892</c:v>
                </c:pt>
                <c:pt idx="1">
                  <c:v>0.86499642825499889</c:v>
                </c:pt>
                <c:pt idx="2">
                  <c:v>1.1415713219309995</c:v>
                </c:pt>
                <c:pt idx="3">
                  <c:v>1.1078896949959991</c:v>
                </c:pt>
                <c:pt idx="4">
                  <c:v>1.1832877241220001</c:v>
                </c:pt>
                <c:pt idx="5">
                  <c:v>1.3362101192949998</c:v>
                </c:pt>
                <c:pt idx="6">
                  <c:v>1.2361181894370008</c:v>
                </c:pt>
                <c:pt idx="7">
                  <c:v>1.2634175834989991</c:v>
                </c:pt>
                <c:pt idx="8">
                  <c:v>1.3902554734729995</c:v>
                </c:pt>
                <c:pt idx="9">
                  <c:v>1.2849298903079989</c:v>
                </c:pt>
                <c:pt idx="10">
                  <c:v>1.3843624690580008</c:v>
                </c:pt>
                <c:pt idx="11">
                  <c:v>1.3694973730519993</c:v>
                </c:pt>
                <c:pt idx="12">
                  <c:v>1.6759390800599996</c:v>
                </c:pt>
                <c:pt idx="13">
                  <c:v>1.4807564451919983</c:v>
                </c:pt>
                <c:pt idx="14">
                  <c:v>1.8415903898760002</c:v>
                </c:pt>
                <c:pt idx="15">
                  <c:v>1.7070343553369991</c:v>
                </c:pt>
                <c:pt idx="16">
                  <c:v>2.188217556998</c:v>
                </c:pt>
                <c:pt idx="17">
                  <c:v>3.1122318877639987</c:v>
                </c:pt>
                <c:pt idx="18">
                  <c:v>2.1488432435900013</c:v>
                </c:pt>
                <c:pt idx="19">
                  <c:v>2.1553989386690011</c:v>
                </c:pt>
                <c:pt idx="20">
                  <c:v>2.4806986133299977</c:v>
                </c:pt>
                <c:pt idx="21">
                  <c:v>2.2055362527489994</c:v>
                </c:pt>
                <c:pt idx="22">
                  <c:v>2.4738688030449949</c:v>
                </c:pt>
                <c:pt idx="23">
                  <c:v>2.4290171146249993</c:v>
                </c:pt>
                <c:pt idx="24">
                  <c:v>2.9548201801739977</c:v>
                </c:pt>
                <c:pt idx="25">
                  <c:v>2.4517851058709987</c:v>
                </c:pt>
                <c:pt idx="26">
                  <c:v>2.658325340872997</c:v>
                </c:pt>
                <c:pt idx="27">
                  <c:v>3.0592950472129989</c:v>
                </c:pt>
                <c:pt idx="28">
                  <c:v>4.0825714419779979</c:v>
                </c:pt>
                <c:pt idx="29">
                  <c:v>4.3990808029649999</c:v>
                </c:pt>
                <c:pt idx="30">
                  <c:v>4.3684798178989919</c:v>
                </c:pt>
                <c:pt idx="31">
                  <c:v>4.9316089848650053</c:v>
                </c:pt>
                <c:pt idx="32">
                  <c:v>6.5658895910459991</c:v>
                </c:pt>
                <c:pt idx="33">
                  <c:v>7.4356016330090045</c:v>
                </c:pt>
                <c:pt idx="34">
                  <c:v>5.6199700392920029</c:v>
                </c:pt>
                <c:pt idx="35">
                  <c:v>3.8372456371380013</c:v>
                </c:pt>
                <c:pt idx="36">
                  <c:v>3.8888178493209975</c:v>
                </c:pt>
                <c:pt idx="37">
                  <c:v>3.6921381626940013</c:v>
                </c:pt>
                <c:pt idx="38">
                  <c:v>3.787902806663999</c:v>
                </c:pt>
                <c:pt idx="39">
                  <c:v>3.5455647135839987</c:v>
                </c:pt>
                <c:pt idx="40">
                  <c:v>3.1640678931799964</c:v>
                </c:pt>
                <c:pt idx="41">
                  <c:v>3.8422035214129955</c:v>
                </c:pt>
                <c:pt idx="42">
                  <c:v>3.250129200808999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CF-4AED-A07B-F7DABF972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'Pre-seed &amp; Seed'!$B$49</c:f>
              <c:strCache>
                <c:ptCount val="1"/>
                <c:pt idx="0">
                  <c:v>Pre-seed deal count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'Pre-seed &amp; Seed'!$C$45:$AS$46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'Pre-seed &amp; Seed'!$C$49:$AS$49</c:f>
              <c:numCache>
                <c:formatCode>#,##0</c:formatCode>
                <c:ptCount val="43"/>
                <c:pt idx="0">
                  <c:v>199</c:v>
                </c:pt>
                <c:pt idx="1">
                  <c:v>143</c:v>
                </c:pt>
                <c:pt idx="2">
                  <c:v>205</c:v>
                </c:pt>
                <c:pt idx="3">
                  <c:v>205</c:v>
                </c:pt>
                <c:pt idx="4">
                  <c:v>221</c:v>
                </c:pt>
                <c:pt idx="5">
                  <c:v>214</c:v>
                </c:pt>
                <c:pt idx="6">
                  <c:v>238</c:v>
                </c:pt>
                <c:pt idx="7">
                  <c:v>239</c:v>
                </c:pt>
                <c:pt idx="8">
                  <c:v>239</c:v>
                </c:pt>
                <c:pt idx="9">
                  <c:v>177</c:v>
                </c:pt>
                <c:pt idx="10">
                  <c:v>171</c:v>
                </c:pt>
                <c:pt idx="11">
                  <c:v>187</c:v>
                </c:pt>
                <c:pt idx="12">
                  <c:v>237</c:v>
                </c:pt>
                <c:pt idx="13">
                  <c:v>181</c:v>
                </c:pt>
                <c:pt idx="14">
                  <c:v>214</c:v>
                </c:pt>
                <c:pt idx="15">
                  <c:v>226</c:v>
                </c:pt>
                <c:pt idx="16">
                  <c:v>217</c:v>
                </c:pt>
                <c:pt idx="17">
                  <c:v>169</c:v>
                </c:pt>
                <c:pt idx="18">
                  <c:v>162</c:v>
                </c:pt>
                <c:pt idx="19">
                  <c:v>183</c:v>
                </c:pt>
                <c:pt idx="20">
                  <c:v>228</c:v>
                </c:pt>
                <c:pt idx="21">
                  <c:v>168</c:v>
                </c:pt>
                <c:pt idx="22">
                  <c:v>214</c:v>
                </c:pt>
                <c:pt idx="23">
                  <c:v>213</c:v>
                </c:pt>
                <c:pt idx="24">
                  <c:v>249</c:v>
                </c:pt>
                <c:pt idx="25">
                  <c:v>170</c:v>
                </c:pt>
                <c:pt idx="26">
                  <c:v>202</c:v>
                </c:pt>
                <c:pt idx="27">
                  <c:v>242</c:v>
                </c:pt>
                <c:pt idx="28">
                  <c:v>270</c:v>
                </c:pt>
                <c:pt idx="29">
                  <c:v>276</c:v>
                </c:pt>
                <c:pt idx="30">
                  <c:v>296</c:v>
                </c:pt>
                <c:pt idx="31">
                  <c:v>316</c:v>
                </c:pt>
                <c:pt idx="32">
                  <c:v>359</c:v>
                </c:pt>
                <c:pt idx="33">
                  <c:v>244</c:v>
                </c:pt>
                <c:pt idx="34">
                  <c:v>271</c:v>
                </c:pt>
                <c:pt idx="35">
                  <c:v>249</c:v>
                </c:pt>
                <c:pt idx="36">
                  <c:v>228</c:v>
                </c:pt>
                <c:pt idx="37">
                  <c:v>186</c:v>
                </c:pt>
                <c:pt idx="38">
                  <c:v>169</c:v>
                </c:pt>
                <c:pt idx="39">
                  <c:v>192</c:v>
                </c:pt>
                <c:pt idx="40">
                  <c:v>199</c:v>
                </c:pt>
                <c:pt idx="41">
                  <c:v>187</c:v>
                </c:pt>
                <c:pt idx="42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CF-4AED-A07B-F7DABF972FA3}"/>
            </c:ext>
          </c:extLst>
        </c:ser>
        <c:ser>
          <c:idx val="3"/>
          <c:order val="3"/>
          <c:tx>
            <c:strRef>
              <c:f>'Pre-seed &amp; Seed'!$B$50</c:f>
              <c:strCache>
                <c:ptCount val="1"/>
                <c:pt idx="0">
                  <c:v>Seed deal count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'Pre-seed &amp; Seed'!$C$45:$AS$46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'Pre-seed &amp; Seed'!$C$50:$AS$50</c:f>
              <c:numCache>
                <c:formatCode>#,##0</c:formatCode>
                <c:ptCount val="43"/>
                <c:pt idx="0">
                  <c:v>850</c:v>
                </c:pt>
                <c:pt idx="1">
                  <c:v>746</c:v>
                </c:pt>
                <c:pt idx="2">
                  <c:v>886</c:v>
                </c:pt>
                <c:pt idx="3">
                  <c:v>831</c:v>
                </c:pt>
                <c:pt idx="4">
                  <c:v>924</c:v>
                </c:pt>
                <c:pt idx="5">
                  <c:v>923</c:v>
                </c:pt>
                <c:pt idx="6">
                  <c:v>839</c:v>
                </c:pt>
                <c:pt idx="7">
                  <c:v>820</c:v>
                </c:pt>
                <c:pt idx="8">
                  <c:v>969</c:v>
                </c:pt>
                <c:pt idx="9">
                  <c:v>797</c:v>
                </c:pt>
                <c:pt idx="10">
                  <c:v>766</c:v>
                </c:pt>
                <c:pt idx="11">
                  <c:v>748</c:v>
                </c:pt>
                <c:pt idx="12">
                  <c:v>955</c:v>
                </c:pt>
                <c:pt idx="13">
                  <c:v>842</c:v>
                </c:pt>
                <c:pt idx="14">
                  <c:v>855</c:v>
                </c:pt>
                <c:pt idx="15">
                  <c:v>876</c:v>
                </c:pt>
                <c:pt idx="16">
                  <c:v>1006</c:v>
                </c:pt>
                <c:pt idx="17">
                  <c:v>904</c:v>
                </c:pt>
                <c:pt idx="18">
                  <c:v>880</c:v>
                </c:pt>
                <c:pt idx="19">
                  <c:v>1031</c:v>
                </c:pt>
                <c:pt idx="20">
                  <c:v>1112</c:v>
                </c:pt>
                <c:pt idx="21">
                  <c:v>1009</c:v>
                </c:pt>
                <c:pt idx="22">
                  <c:v>1077</c:v>
                </c:pt>
                <c:pt idx="23">
                  <c:v>1023</c:v>
                </c:pt>
                <c:pt idx="24">
                  <c:v>1216</c:v>
                </c:pt>
                <c:pt idx="25">
                  <c:v>943</c:v>
                </c:pt>
                <c:pt idx="26">
                  <c:v>1033</c:v>
                </c:pt>
                <c:pt idx="27">
                  <c:v>1174</c:v>
                </c:pt>
                <c:pt idx="28">
                  <c:v>1535</c:v>
                </c:pt>
                <c:pt idx="29">
                  <c:v>1508</c:v>
                </c:pt>
                <c:pt idx="30">
                  <c:v>1475</c:v>
                </c:pt>
                <c:pt idx="31">
                  <c:v>1565</c:v>
                </c:pt>
                <c:pt idx="32">
                  <c:v>1680</c:v>
                </c:pt>
                <c:pt idx="33">
                  <c:v>1540</c:v>
                </c:pt>
                <c:pt idx="34">
                  <c:v>1281</c:v>
                </c:pt>
                <c:pt idx="35">
                  <c:v>1116</c:v>
                </c:pt>
                <c:pt idx="36">
                  <c:v>1157</c:v>
                </c:pt>
                <c:pt idx="37">
                  <c:v>1102</c:v>
                </c:pt>
                <c:pt idx="38">
                  <c:v>1004</c:v>
                </c:pt>
                <c:pt idx="39">
                  <c:v>986</c:v>
                </c:pt>
                <c:pt idx="40">
                  <c:v>933</c:v>
                </c:pt>
                <c:pt idx="41">
                  <c:v>940</c:v>
                </c:pt>
                <c:pt idx="42">
                  <c:v>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CF-4AED-A07B-F7DABF972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5549262482541"/>
          <c:y val="0.95346394677922375"/>
          <c:w val="0.53068901475034924"/>
          <c:h val="3.82427980300959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'Venture Debt Medians x Stage'!$B$92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C-457E-9635-0B597FBB613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1C-457E-9635-0B597FBB613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71C-457E-9635-0B597FBB61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871C-457E-9635-0B597FBB613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1C-457E-9635-0B597FBB61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1C-457E-9635-0B597FBB61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1C-457E-9635-0B597FBB613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1C-457E-9635-0B597FBB61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1C-457E-9635-0B597FBB61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1C-457E-9635-0B597FBB61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1C-457E-9635-0B597FBB613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1C-457E-9635-0B597FBB613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C-457E-9635-0B597FBB6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Stage'!$C$91:$M$91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Stage'!$C$92:$M$92</c:f>
              <c:numCache>
                <c:formatCode>"$"#,##0.00</c:formatCode>
                <c:ptCount val="11"/>
                <c:pt idx="0">
                  <c:v>7</c:v>
                </c:pt>
                <c:pt idx="1">
                  <c:v>7.5000292499999999</c:v>
                </c:pt>
                <c:pt idx="2">
                  <c:v>5.0000010000000001</c:v>
                </c:pt>
                <c:pt idx="3">
                  <c:v>4.7750000000000004</c:v>
                </c:pt>
                <c:pt idx="4">
                  <c:v>7.5</c:v>
                </c:pt>
                <c:pt idx="5">
                  <c:v>6.5991532499999996</c:v>
                </c:pt>
                <c:pt idx="6">
                  <c:v>7.1856547499999994</c:v>
                </c:pt>
                <c:pt idx="7">
                  <c:v>10.0055125</c:v>
                </c:pt>
                <c:pt idx="8">
                  <c:v>10</c:v>
                </c:pt>
                <c:pt idx="9">
                  <c:v>6</c:v>
                </c:pt>
                <c:pt idx="10">
                  <c:v>7.2750000000000004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1C-457E-9635-0B597FBB613F}"/>
            </c:ext>
          </c:extLst>
        </c:ser>
        <c:ser>
          <c:idx val="1"/>
          <c:order val="1"/>
          <c:tx>
            <c:strRef>
              <c:f>'Venture Debt Medians x Stage'!$B$93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871C-457E-9635-0B597FBB61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871C-457E-9635-0B597FBB613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871C-457E-9635-0B597FBB613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1C-457E-9635-0B597FBB61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1C-457E-9635-0B597FBB61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1C-457E-9635-0B597FBB613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1C-457E-9635-0B597FBB61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1C-457E-9635-0B597FBB61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1C-457E-9635-0B597FBB61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1C-457E-9635-0B597FBB613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1C-457E-9635-0B597FBB613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1C-457E-9635-0B597FBB6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Stage'!$C$91:$M$91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Stage'!$C$93:$M$93</c:f>
              <c:numCache>
                <c:formatCode>"$"#,##0.00</c:formatCode>
                <c:ptCount val="11"/>
                <c:pt idx="0">
                  <c:v>2.5</c:v>
                </c:pt>
                <c:pt idx="1">
                  <c:v>2.4915750000000001</c:v>
                </c:pt>
                <c:pt idx="2">
                  <c:v>1.8850662540000001</c:v>
                </c:pt>
                <c:pt idx="3">
                  <c:v>1.7617685000000001</c:v>
                </c:pt>
                <c:pt idx="4">
                  <c:v>2.032349</c:v>
                </c:pt>
                <c:pt idx="5">
                  <c:v>2.0201015</c:v>
                </c:pt>
                <c:pt idx="6">
                  <c:v>2.0551870000000001</c:v>
                </c:pt>
                <c:pt idx="7">
                  <c:v>3.9477250000000002</c:v>
                </c:pt>
                <c:pt idx="8">
                  <c:v>2.9001839999999999</c:v>
                </c:pt>
                <c:pt idx="9">
                  <c:v>2</c:v>
                </c:pt>
                <c:pt idx="1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1C-457E-9635-0B597FBB613F}"/>
            </c:ext>
          </c:extLst>
        </c:ser>
        <c:ser>
          <c:idx val="2"/>
          <c:order val="2"/>
          <c:tx>
            <c:strRef>
              <c:f>'Venture Debt Medians x Stage'!$B$94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871C-457E-9635-0B597FBB613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871C-457E-9635-0B597FBB613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1C-457E-9635-0B597FBB61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1C-457E-9635-0B597FBB61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1C-457E-9635-0B597FBB613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1C-457E-9635-0B597FBB61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1C-457E-9635-0B597FBB61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1C-457E-9635-0B597FBB61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1C-457E-9635-0B597FBB613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71C-457E-9635-0B597FBB613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1C-457E-9635-0B597FBB6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Stage'!$C$91:$M$91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Stage'!$C$94:$M$94</c:f>
              <c:numCache>
                <c:formatCode>"$"#,##0.00</c:formatCode>
                <c:ptCount val="11"/>
                <c:pt idx="0">
                  <c:v>10.980911713684211</c:v>
                </c:pt>
                <c:pt idx="1">
                  <c:v>17.445281110967219</c:v>
                </c:pt>
                <c:pt idx="2">
                  <c:v>8.0358459079029565</c:v>
                </c:pt>
                <c:pt idx="3">
                  <c:v>6.2357069718181846</c:v>
                </c:pt>
                <c:pt idx="4">
                  <c:v>21.446157014818834</c:v>
                </c:pt>
                <c:pt idx="5">
                  <c:v>12.633179839046971</c:v>
                </c:pt>
                <c:pt idx="6">
                  <c:v>8.0391533444279073</c:v>
                </c:pt>
                <c:pt idx="7">
                  <c:v>17.45925843086129</c:v>
                </c:pt>
                <c:pt idx="8">
                  <c:v>14.702115057407973</c:v>
                </c:pt>
                <c:pt idx="9">
                  <c:v>10.774510566195868</c:v>
                </c:pt>
                <c:pt idx="10">
                  <c:v>17.747104481650474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71C-457E-9635-0B597FBB613F}"/>
            </c:ext>
          </c:extLst>
        </c:ser>
        <c:ser>
          <c:idx val="3"/>
          <c:order val="3"/>
          <c:tx>
            <c:strRef>
              <c:f>'Venture Debt Medians x Stage'!$B$95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871C-457E-9635-0B597FBB61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871C-457E-9635-0B597FBB613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1C-457E-9635-0B597FBB61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1C-457E-9635-0B597FBB61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71C-457E-9635-0B597FBB613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71C-457E-9635-0B597FBB61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71C-457E-9635-0B597FBB61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71C-457E-9635-0B597FBB61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71C-457E-9635-0B597FBB613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71C-457E-9635-0B597FBB613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71C-457E-9635-0B597FBB6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Stage'!$C$91:$M$91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Stage'!$C$95:$M$95</c:f>
              <c:numCache>
                <c:formatCode>"$"#,##0.00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0.50739000000000001</c:v>
                </c:pt>
                <c:pt idx="3">
                  <c:v>0.73405374999999995</c:v>
                </c:pt>
                <c:pt idx="4">
                  <c:v>0.52532000000000001</c:v>
                </c:pt>
                <c:pt idx="5">
                  <c:v>0.60187974999999994</c:v>
                </c:pt>
                <c:pt idx="6">
                  <c:v>0.69525075000000003</c:v>
                </c:pt>
                <c:pt idx="7">
                  <c:v>1.1000000000000001</c:v>
                </c:pt>
                <c:pt idx="8">
                  <c:v>0.87749999999999995</c:v>
                </c:pt>
                <c:pt idx="9">
                  <c:v>0.68500000000000005</c:v>
                </c:pt>
                <c:pt idx="10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871C-457E-9635-0B597FBB613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'Venture Debt Medians x Stage'!$B$122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99-424F-BF11-0AE385442C7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99-424F-BF11-0AE385442C7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99-424F-BF11-0AE385442C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9899-424F-BF11-0AE385442C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99-424F-BF11-0AE385442C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99-424F-BF11-0AE385442C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99-424F-BF11-0AE385442C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99-424F-BF11-0AE385442C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99-424F-BF11-0AE385442C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99-424F-BF11-0AE385442C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99-424F-BF11-0AE385442C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99-424F-BF11-0AE385442C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99-424F-BF11-0AE385442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Stage'!$C$121:$M$121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Stage'!$C$122:$M$122</c:f>
              <c:numCache>
                <c:formatCode>"$"#,##0.00</c:formatCode>
                <c:ptCount val="11"/>
                <c:pt idx="0">
                  <c:v>15</c:v>
                </c:pt>
                <c:pt idx="1">
                  <c:v>12</c:v>
                </c:pt>
                <c:pt idx="2">
                  <c:v>13.482637</c:v>
                </c:pt>
                <c:pt idx="3">
                  <c:v>16.75</c:v>
                </c:pt>
                <c:pt idx="4">
                  <c:v>19.393999999999998</c:v>
                </c:pt>
                <c:pt idx="5">
                  <c:v>20</c:v>
                </c:pt>
                <c:pt idx="6">
                  <c:v>21.968255249999999</c:v>
                </c:pt>
                <c:pt idx="7">
                  <c:v>35</c:v>
                </c:pt>
                <c:pt idx="8">
                  <c:v>30</c:v>
                </c:pt>
                <c:pt idx="9">
                  <c:v>14.90466</c:v>
                </c:pt>
                <c:pt idx="10">
                  <c:v>7.2750000000000004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99-424F-BF11-0AE385442C74}"/>
            </c:ext>
          </c:extLst>
        </c:ser>
        <c:ser>
          <c:idx val="1"/>
          <c:order val="1"/>
          <c:tx>
            <c:strRef>
              <c:f>'Venture Debt Medians x Stage'!$B$123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9899-424F-BF11-0AE385442C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9899-424F-BF11-0AE385442C7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9899-424F-BF11-0AE385442C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99-424F-BF11-0AE385442C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99-424F-BF11-0AE385442C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99-424F-BF11-0AE385442C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99-424F-BF11-0AE385442C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99-424F-BF11-0AE385442C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99-424F-BF11-0AE385442C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99-424F-BF11-0AE385442C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99-424F-BF11-0AE385442C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99-424F-BF11-0AE385442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Stage'!$C$121:$M$121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Stage'!$C$123:$M$123</c:f>
              <c:numCache>
                <c:formatCode>"$"#,##0.00</c:formatCode>
                <c:ptCount val="11"/>
                <c:pt idx="0">
                  <c:v>7.5</c:v>
                </c:pt>
                <c:pt idx="1">
                  <c:v>5</c:v>
                </c:pt>
                <c:pt idx="2">
                  <c:v>4.75</c:v>
                </c:pt>
                <c:pt idx="3">
                  <c:v>6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9.0069999999999997</c:v>
                </c:pt>
                <c:pt idx="9">
                  <c:v>2.682728</c:v>
                </c:pt>
                <c:pt idx="1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99-424F-BF11-0AE385442C74}"/>
            </c:ext>
          </c:extLst>
        </c:ser>
        <c:ser>
          <c:idx val="2"/>
          <c:order val="2"/>
          <c:tx>
            <c:strRef>
              <c:f>'Venture Debt Medians x Stage'!$B$124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9899-424F-BF11-0AE385442C7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9899-424F-BF11-0AE385442C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99-424F-BF11-0AE385442C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99-424F-BF11-0AE385442C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99-424F-BF11-0AE385442C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99-424F-BF11-0AE385442C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99-424F-BF11-0AE385442C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99-424F-BF11-0AE385442C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99-424F-BF11-0AE385442C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99-424F-BF11-0AE385442C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99-424F-BF11-0AE385442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Stage'!$C$121:$M$121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Stage'!$C$124:$M$124</c:f>
              <c:numCache>
                <c:formatCode>"$"#,##0.00</c:formatCode>
                <c:ptCount val="11"/>
                <c:pt idx="0">
                  <c:v>16.844189832376525</c:v>
                </c:pt>
                <c:pt idx="1">
                  <c:v>18.047132861714928</c:v>
                </c:pt>
                <c:pt idx="2">
                  <c:v>17.658714893939393</c:v>
                </c:pt>
                <c:pt idx="3">
                  <c:v>21.655998405573389</c:v>
                </c:pt>
                <c:pt idx="4">
                  <c:v>31.471332130793009</c:v>
                </c:pt>
                <c:pt idx="5">
                  <c:v>30.240573007101972</c:v>
                </c:pt>
                <c:pt idx="6">
                  <c:v>39.96119103372461</c:v>
                </c:pt>
                <c:pt idx="7">
                  <c:v>45.96561714835839</c:v>
                </c:pt>
                <c:pt idx="8">
                  <c:v>40.171313857494319</c:v>
                </c:pt>
                <c:pt idx="9">
                  <c:v>33.632235623762348</c:v>
                </c:pt>
                <c:pt idx="10">
                  <c:v>17.747104481650474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899-424F-BF11-0AE385442C74}"/>
            </c:ext>
          </c:extLst>
        </c:ser>
        <c:ser>
          <c:idx val="3"/>
          <c:order val="3"/>
          <c:tx>
            <c:strRef>
              <c:f>'Venture Debt Medians x Stage'!$B$125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9899-424F-BF11-0AE385442C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9899-424F-BF11-0AE385442C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899-424F-BF11-0AE385442C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899-424F-BF11-0AE385442C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899-424F-BF11-0AE385442C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899-424F-BF11-0AE385442C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899-424F-BF11-0AE385442C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899-424F-BF11-0AE385442C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899-424F-BF11-0AE385442C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899-424F-BF11-0AE385442C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899-424F-BF11-0AE385442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 Debt Medians x Stage'!$C$121:$M$121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Debt Medians x Stage'!$C$125:$M$125</c:f>
              <c:numCache>
                <c:formatCode>"$"#,##0.00</c:formatCode>
                <c:ptCount val="11"/>
                <c:pt idx="0">
                  <c:v>2.5</c:v>
                </c:pt>
                <c:pt idx="1">
                  <c:v>0.90105999999999997</c:v>
                </c:pt>
                <c:pt idx="2">
                  <c:v>0.52407875000000004</c:v>
                </c:pt>
                <c:pt idx="3">
                  <c:v>1.2278004999999999</c:v>
                </c:pt>
                <c:pt idx="4">
                  <c:v>1.9125489999999998</c:v>
                </c:pt>
                <c:pt idx="5">
                  <c:v>1.1299889999999999</c:v>
                </c:pt>
                <c:pt idx="6">
                  <c:v>1.1101395000000001</c:v>
                </c:pt>
                <c:pt idx="7">
                  <c:v>1.984381</c:v>
                </c:pt>
                <c:pt idx="8">
                  <c:v>2.4768400000000002</c:v>
                </c:pt>
                <c:pt idx="9">
                  <c:v>0.53775000000000006</c:v>
                </c:pt>
                <c:pt idx="10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9899-424F-BF11-0AE385442C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528579760863219E-2"/>
          <c:y val="2.8252405949256341E-2"/>
          <c:w val="0.88847433654126573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Activity'!$B$8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Activity'!$C$8:$M$8</c:f>
              <c:numCache>
                <c:formatCode>"$"#,##0.0</c:formatCode>
                <c:ptCount val="11"/>
                <c:pt idx="0">
                  <c:v>40.417258144702998</c:v>
                </c:pt>
                <c:pt idx="1">
                  <c:v>38.343989879880986</c:v>
                </c:pt>
                <c:pt idx="2">
                  <c:v>52.087291341309964</c:v>
                </c:pt>
                <c:pt idx="3">
                  <c:v>46.171462502778041</c:v>
                </c:pt>
                <c:pt idx="4">
                  <c:v>70.699314248200039</c:v>
                </c:pt>
                <c:pt idx="5">
                  <c:v>72.843027602094978</c:v>
                </c:pt>
                <c:pt idx="6">
                  <c:v>93.680864967808958</c:v>
                </c:pt>
                <c:pt idx="7">
                  <c:v>176.18084880617985</c:v>
                </c:pt>
                <c:pt idx="8">
                  <c:v>184.19178829911598</c:v>
                </c:pt>
                <c:pt idx="9">
                  <c:v>86.328706384747036</c:v>
                </c:pt>
                <c:pt idx="10">
                  <c:v>65.073112174389991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F-4BCC-9103-2C872705A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'Fundraising Activity'!$B$9</c:f>
              <c:strCache>
                <c:ptCount val="1"/>
                <c:pt idx="0">
                  <c:v>Fund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3EF-4BCC-9103-2C872705A8D0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EF-4BCC-9103-2C872705A8D0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3EF-4BCC-9103-2C872705A8D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3EF-4BCC-9103-2C872705A8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83EF-4BCC-9103-2C872705A8D0}"/>
              </c:ext>
            </c:extLst>
          </c:dPt>
          <c:dLbls>
            <c:dLbl>
              <c:idx val="1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EF-4BCC-9103-2C872705A8D0}"/>
                </c:ext>
              </c:extLst>
            </c:dLbl>
            <c:dLbl>
              <c:idx val="5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EF-4BCC-9103-2C872705A8D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Activity'!$C$9:$M$9</c:f>
              <c:numCache>
                <c:formatCode>#,##0</c:formatCode>
                <c:ptCount val="11"/>
                <c:pt idx="0">
                  <c:v>497</c:v>
                </c:pt>
                <c:pt idx="1">
                  <c:v>569</c:v>
                </c:pt>
                <c:pt idx="2">
                  <c:v>628</c:v>
                </c:pt>
                <c:pt idx="3">
                  <c:v>680</c:v>
                </c:pt>
                <c:pt idx="4">
                  <c:v>793</c:v>
                </c:pt>
                <c:pt idx="5">
                  <c:v>801</c:v>
                </c:pt>
                <c:pt idx="6">
                  <c:v>937</c:v>
                </c:pt>
                <c:pt idx="7">
                  <c:v>1608</c:v>
                </c:pt>
                <c:pt idx="8">
                  <c:v>1582</c:v>
                </c:pt>
                <c:pt idx="9">
                  <c:v>836</c:v>
                </c:pt>
                <c:pt idx="10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EF-4BCC-9103-2C872705A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121172353455821E-2"/>
          <c:y val="2.8252405949256341E-2"/>
          <c:w val="0.91231700204141153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Fundraising'!$B$8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'First-Time Fundraising'!$C$8:$M$8</c:f>
              <c:numCache>
                <c:formatCode>"$"#,##0.0</c:formatCode>
                <c:ptCount val="11"/>
                <c:pt idx="0">
                  <c:v>6.0289443739999999</c:v>
                </c:pt>
                <c:pt idx="1">
                  <c:v>5.5800585069999977</c:v>
                </c:pt>
                <c:pt idx="2">
                  <c:v>6.9446282682000007</c:v>
                </c:pt>
                <c:pt idx="3">
                  <c:v>11.623924884045</c:v>
                </c:pt>
                <c:pt idx="4">
                  <c:v>12.632326321099999</c:v>
                </c:pt>
                <c:pt idx="5">
                  <c:v>9.8763274121900064</c:v>
                </c:pt>
                <c:pt idx="6">
                  <c:v>9.4935232535100056</c:v>
                </c:pt>
                <c:pt idx="7">
                  <c:v>23.939084841814985</c:v>
                </c:pt>
                <c:pt idx="8">
                  <c:v>16.109801256476011</c:v>
                </c:pt>
                <c:pt idx="9">
                  <c:v>15.067448687697</c:v>
                </c:pt>
                <c:pt idx="10">
                  <c:v>4.13542311439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D-431F-B632-CBD4E06BC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'First-Time Fundraising'!$B$9</c:f>
              <c:strCache>
                <c:ptCount val="1"/>
                <c:pt idx="0">
                  <c:v>Fund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2B2D-431F-B632-CBD4E06BC541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2D-431F-B632-CBD4E06BC541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B2D-431F-B632-CBD4E06BC54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B2D-431F-B632-CBD4E06BC5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2B2D-431F-B632-CBD4E06BC541}"/>
              </c:ext>
            </c:extLst>
          </c:dPt>
          <c:dLbls>
            <c:dLbl>
              <c:idx val="1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2D-431F-B632-CBD4E06BC541}"/>
                </c:ext>
              </c:extLst>
            </c:dLbl>
            <c:dLbl>
              <c:idx val="5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2D-431F-B632-CBD4E06BC54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'First-Time Fundraising'!$C$9:$M$9</c:f>
              <c:numCache>
                <c:formatCode>General</c:formatCode>
                <c:ptCount val="11"/>
                <c:pt idx="0">
                  <c:v>190</c:v>
                </c:pt>
                <c:pt idx="1">
                  <c:v>218</c:v>
                </c:pt>
                <c:pt idx="2">
                  <c:v>214</c:v>
                </c:pt>
                <c:pt idx="3">
                  <c:v>260</c:v>
                </c:pt>
                <c:pt idx="4">
                  <c:v>281</c:v>
                </c:pt>
                <c:pt idx="5">
                  <c:v>225</c:v>
                </c:pt>
                <c:pt idx="6">
                  <c:v>254</c:v>
                </c:pt>
                <c:pt idx="7">
                  <c:v>436</c:v>
                </c:pt>
                <c:pt idx="8">
                  <c:v>398</c:v>
                </c:pt>
                <c:pt idx="9">
                  <c:v>215</c:v>
                </c:pt>
                <c:pt idx="10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2D-431F-B632-CBD4E06BC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837957755280592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'Fundraising x Size'!$C$8</c:f>
              <c:strCache>
                <c:ptCount val="1"/>
                <c:pt idx="0">
                  <c:v>&lt;$50M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Size'!$D$8:$N$8</c:f>
              <c:numCache>
                <c:formatCode>General</c:formatCode>
                <c:ptCount val="11"/>
                <c:pt idx="0">
                  <c:v>231</c:v>
                </c:pt>
                <c:pt idx="1">
                  <c:v>290</c:v>
                </c:pt>
                <c:pt idx="2">
                  <c:v>285</c:v>
                </c:pt>
                <c:pt idx="3">
                  <c:v>312</c:v>
                </c:pt>
                <c:pt idx="4">
                  <c:v>348</c:v>
                </c:pt>
                <c:pt idx="5">
                  <c:v>365</c:v>
                </c:pt>
                <c:pt idx="6">
                  <c:v>421</c:v>
                </c:pt>
                <c:pt idx="7">
                  <c:v>705</c:v>
                </c:pt>
                <c:pt idx="8">
                  <c:v>695</c:v>
                </c:pt>
                <c:pt idx="9">
                  <c:v>419</c:v>
                </c:pt>
                <c:pt idx="10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4-41A1-88FF-007C5655EFEE}"/>
            </c:ext>
          </c:extLst>
        </c:ser>
        <c:ser>
          <c:idx val="1"/>
          <c:order val="1"/>
          <c:tx>
            <c:strRef>
              <c:f>'Fundraising x Size'!$C$9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Size'!$D$9:$N$9</c:f>
              <c:numCache>
                <c:formatCode>General</c:formatCode>
                <c:ptCount val="11"/>
                <c:pt idx="0">
                  <c:v>47</c:v>
                </c:pt>
                <c:pt idx="1">
                  <c:v>48</c:v>
                </c:pt>
                <c:pt idx="2">
                  <c:v>65</c:v>
                </c:pt>
                <c:pt idx="3">
                  <c:v>70</c:v>
                </c:pt>
                <c:pt idx="4">
                  <c:v>69</c:v>
                </c:pt>
                <c:pt idx="5">
                  <c:v>105</c:v>
                </c:pt>
                <c:pt idx="6">
                  <c:v>87</c:v>
                </c:pt>
                <c:pt idx="7">
                  <c:v>169</c:v>
                </c:pt>
                <c:pt idx="8">
                  <c:v>157</c:v>
                </c:pt>
                <c:pt idx="9">
                  <c:v>69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B4-41A1-88FF-007C5655EFEE}"/>
            </c:ext>
          </c:extLst>
        </c:ser>
        <c:ser>
          <c:idx val="2"/>
          <c:order val="2"/>
          <c:tx>
            <c:strRef>
              <c:f>'Fundraising x Size'!$C$10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Size'!$D$10:$N$10</c:f>
              <c:numCache>
                <c:formatCode>General</c:formatCode>
                <c:ptCount val="11"/>
                <c:pt idx="0">
                  <c:v>45</c:v>
                </c:pt>
                <c:pt idx="1">
                  <c:v>67</c:v>
                </c:pt>
                <c:pt idx="2">
                  <c:v>72</c:v>
                </c:pt>
                <c:pt idx="3">
                  <c:v>86</c:v>
                </c:pt>
                <c:pt idx="4">
                  <c:v>91</c:v>
                </c:pt>
                <c:pt idx="5">
                  <c:v>104</c:v>
                </c:pt>
                <c:pt idx="6">
                  <c:v>110</c:v>
                </c:pt>
                <c:pt idx="7">
                  <c:v>192</c:v>
                </c:pt>
                <c:pt idx="8">
                  <c:v>160</c:v>
                </c:pt>
                <c:pt idx="9">
                  <c:v>102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B4-41A1-88FF-007C5655EFEE}"/>
            </c:ext>
          </c:extLst>
        </c:ser>
        <c:ser>
          <c:idx val="3"/>
          <c:order val="3"/>
          <c:tx>
            <c:strRef>
              <c:f>'Fundraising x Size'!$C$11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Size'!$D$11:$N$11</c:f>
              <c:numCache>
                <c:formatCode>General</c:formatCode>
                <c:ptCount val="11"/>
                <c:pt idx="0">
                  <c:v>29</c:v>
                </c:pt>
                <c:pt idx="1">
                  <c:v>31</c:v>
                </c:pt>
                <c:pt idx="2">
                  <c:v>35</c:v>
                </c:pt>
                <c:pt idx="3">
                  <c:v>24</c:v>
                </c:pt>
                <c:pt idx="4">
                  <c:v>42</c:v>
                </c:pt>
                <c:pt idx="5">
                  <c:v>36</c:v>
                </c:pt>
                <c:pt idx="6">
                  <c:v>43</c:v>
                </c:pt>
                <c:pt idx="7">
                  <c:v>96</c:v>
                </c:pt>
                <c:pt idx="8">
                  <c:v>74</c:v>
                </c:pt>
                <c:pt idx="9">
                  <c:v>42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B4-41A1-88FF-007C5655EFEE}"/>
            </c:ext>
          </c:extLst>
        </c:ser>
        <c:ser>
          <c:idx val="4"/>
          <c:order val="4"/>
          <c:tx>
            <c:strRef>
              <c:f>'Fundraising x Size'!$C$12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Size'!$D$12:$N$12</c:f>
              <c:numCache>
                <c:formatCode>General</c:formatCode>
                <c:ptCount val="11"/>
                <c:pt idx="0">
                  <c:v>13</c:v>
                </c:pt>
                <c:pt idx="1">
                  <c:v>8</c:v>
                </c:pt>
                <c:pt idx="2">
                  <c:v>20</c:v>
                </c:pt>
                <c:pt idx="3">
                  <c:v>14</c:v>
                </c:pt>
                <c:pt idx="4">
                  <c:v>13</c:v>
                </c:pt>
                <c:pt idx="5">
                  <c:v>21</c:v>
                </c:pt>
                <c:pt idx="6">
                  <c:v>33</c:v>
                </c:pt>
                <c:pt idx="7">
                  <c:v>55</c:v>
                </c:pt>
                <c:pt idx="8">
                  <c:v>48</c:v>
                </c:pt>
                <c:pt idx="9">
                  <c:v>32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B4-41A1-88FF-007C5655EFEE}"/>
            </c:ext>
          </c:extLst>
        </c:ser>
        <c:ser>
          <c:idx val="5"/>
          <c:order val="5"/>
          <c:tx>
            <c:strRef>
              <c:f>'Fundraising x Size'!$C$13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Size'!$D$13:$N$13</c:f>
              <c:numCache>
                <c:formatCode>General</c:formatCode>
                <c:ptCount val="11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4</c:v>
                </c:pt>
                <c:pt idx="4">
                  <c:v>12</c:v>
                </c:pt>
                <c:pt idx="5">
                  <c:v>9</c:v>
                </c:pt>
                <c:pt idx="6">
                  <c:v>17</c:v>
                </c:pt>
                <c:pt idx="7">
                  <c:v>28</c:v>
                </c:pt>
                <c:pt idx="8">
                  <c:v>32</c:v>
                </c:pt>
                <c:pt idx="9">
                  <c:v>16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B4-41A1-88FF-007C5655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'Fundraising x Size'!$Q$8</c:f>
              <c:strCache>
                <c:ptCount val="1"/>
                <c:pt idx="0">
                  <c:v>&lt;$50M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Size'!$R$8:$AB$8</c:f>
              <c:numCache>
                <c:formatCode>"$"#,##0.0</c:formatCode>
                <c:ptCount val="10"/>
                <c:pt idx="0">
                  <c:v>2.688043550543</c:v>
                </c:pt>
                <c:pt idx="1">
                  <c:v>3.4760530605810009</c:v>
                </c:pt>
                <c:pt idx="2">
                  <c:v>3.1627524885000007</c:v>
                </c:pt>
                <c:pt idx="3">
                  <c:v>4.1324381343780008</c:v>
                </c:pt>
                <c:pt idx="4">
                  <c:v>5.2691134681950054</c:v>
                </c:pt>
                <c:pt idx="5">
                  <c:v>5.2453019523090028</c:v>
                </c:pt>
                <c:pt idx="6">
                  <c:v>9.2955260241399973</c:v>
                </c:pt>
                <c:pt idx="7">
                  <c:v>8.4275417044160044</c:v>
                </c:pt>
                <c:pt idx="8">
                  <c:v>5.3809828364570009</c:v>
                </c:pt>
                <c:pt idx="9">
                  <c:v>2.1444076273899997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4-4083-8AA5-2684011D7B5F}"/>
            </c:ext>
          </c:extLst>
        </c:ser>
        <c:ser>
          <c:idx val="1"/>
          <c:order val="1"/>
          <c:tx>
            <c:strRef>
              <c:f>'Fundraising x Size'!$Q$9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Size'!$R$9:$AB$9</c:f>
              <c:numCache>
                <c:formatCode>"$"#,##0.0</c:formatCode>
                <c:ptCount val="10"/>
                <c:pt idx="0">
                  <c:v>3.1434895031600001</c:v>
                </c:pt>
                <c:pt idx="1">
                  <c:v>3.1950542739999994</c:v>
                </c:pt>
                <c:pt idx="2">
                  <c:v>4.1931924351100003</c:v>
                </c:pt>
                <c:pt idx="3">
                  <c:v>4.5557523680000003</c:v>
                </c:pt>
                <c:pt idx="4">
                  <c:v>6.9581822420000012</c:v>
                </c:pt>
                <c:pt idx="5">
                  <c:v>5.6600591949999997</c:v>
                </c:pt>
                <c:pt idx="6">
                  <c:v>11.018871462340002</c:v>
                </c:pt>
                <c:pt idx="7">
                  <c:v>10.423461107200001</c:v>
                </c:pt>
                <c:pt idx="8">
                  <c:v>4.6003504525899999</c:v>
                </c:pt>
                <c:pt idx="9">
                  <c:v>2.0493974100000001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4-4083-8AA5-2684011D7B5F}"/>
            </c:ext>
          </c:extLst>
        </c:ser>
        <c:ser>
          <c:idx val="2"/>
          <c:order val="2"/>
          <c:tx>
            <c:strRef>
              <c:f>'Fundraising x Size'!$Q$10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Size'!$R$10:$AB$10</c:f>
              <c:numCache>
                <c:formatCode>"$"#,##0.0</c:formatCode>
                <c:ptCount val="10"/>
                <c:pt idx="0">
                  <c:v>6.2609147780000001</c:v>
                </c:pt>
                <c:pt idx="1">
                  <c:v>9.9899272643000021</c:v>
                </c:pt>
                <c:pt idx="2">
                  <c:v>10.813337488999998</c:v>
                </c:pt>
                <c:pt idx="3">
                  <c:v>12.211195085600002</c:v>
                </c:pt>
                <c:pt idx="4">
                  <c:v>15.952126224200002</c:v>
                </c:pt>
                <c:pt idx="5">
                  <c:v>15.8407106035</c:v>
                </c:pt>
                <c:pt idx="6">
                  <c:v>28.643990381999995</c:v>
                </c:pt>
                <c:pt idx="7">
                  <c:v>23.759770343900009</c:v>
                </c:pt>
                <c:pt idx="8">
                  <c:v>16.109897512700002</c:v>
                </c:pt>
                <c:pt idx="9">
                  <c:v>7.6552662159999993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94-4083-8AA5-2684011D7B5F}"/>
            </c:ext>
          </c:extLst>
        </c:ser>
        <c:ser>
          <c:idx val="3"/>
          <c:order val="3"/>
          <c:tx>
            <c:strRef>
              <c:f>'Fundraising x Size'!$Q$11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Size'!$R$11:$AB$11</c:f>
              <c:numCache>
                <c:formatCode>"$"#,##0.0</c:formatCode>
                <c:ptCount val="10"/>
                <c:pt idx="0">
                  <c:v>9.7555931329999996</c:v>
                </c:pt>
                <c:pt idx="1">
                  <c:v>10.939037681</c:v>
                </c:pt>
                <c:pt idx="2">
                  <c:v>10.917706583999999</c:v>
                </c:pt>
                <c:pt idx="3">
                  <c:v>8.4537126147999988</c:v>
                </c:pt>
                <c:pt idx="4">
                  <c:v>11.706236155699999</c:v>
                </c:pt>
                <c:pt idx="5">
                  <c:v>15.069801801000001</c:v>
                </c:pt>
                <c:pt idx="6">
                  <c:v>31.325397399500002</c:v>
                </c:pt>
                <c:pt idx="7">
                  <c:v>25.006906842399999</c:v>
                </c:pt>
                <c:pt idx="8">
                  <c:v>14.322163489999999</c:v>
                </c:pt>
                <c:pt idx="9">
                  <c:v>7.7125899999999996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94-4083-8AA5-2684011D7B5F}"/>
            </c:ext>
          </c:extLst>
        </c:ser>
        <c:ser>
          <c:idx val="4"/>
          <c:order val="4"/>
          <c:tx>
            <c:strRef>
              <c:f>'Fundraising x Size'!$Q$12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Size'!$R$12:$AB$12</c:f>
              <c:numCache>
                <c:formatCode>"$"#,##0.0</c:formatCode>
                <c:ptCount val="10"/>
                <c:pt idx="0">
                  <c:v>8.5859199999999998</c:v>
                </c:pt>
                <c:pt idx="1">
                  <c:v>5.2439175999999996</c:v>
                </c:pt>
                <c:pt idx="2">
                  <c:v>12.368513478700001</c:v>
                </c:pt>
                <c:pt idx="3">
                  <c:v>8.9681142999999999</c:v>
                </c:pt>
                <c:pt idx="4">
                  <c:v>13.976695329</c:v>
                </c:pt>
                <c:pt idx="5">
                  <c:v>21.338706629000001</c:v>
                </c:pt>
                <c:pt idx="6">
                  <c:v>35.596560206200003</c:v>
                </c:pt>
                <c:pt idx="7">
                  <c:v>31.8199372262</c:v>
                </c:pt>
                <c:pt idx="8">
                  <c:v>19.752053092999997</c:v>
                </c:pt>
                <c:pt idx="9">
                  <c:v>11.211450920999999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94-4083-8AA5-2684011D7B5F}"/>
            </c:ext>
          </c:extLst>
        </c:ser>
        <c:ser>
          <c:idx val="5"/>
          <c:order val="5"/>
          <c:tx>
            <c:strRef>
              <c:f>'Fundraising x Size'!$Q$13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x Size'!$R$13:$AB$13</c:f>
              <c:numCache>
                <c:formatCode>"$"#,##0.0</c:formatCode>
                <c:ptCount val="10"/>
                <c:pt idx="0">
                  <c:v>9.983297180000001</c:v>
                </c:pt>
                <c:pt idx="1">
                  <c:v>5.5</c:v>
                </c:pt>
                <c:pt idx="2">
                  <c:v>10.631788866000001</c:v>
                </c:pt>
                <c:pt idx="3">
                  <c:v>7.85025</c:v>
                </c:pt>
                <c:pt idx="4">
                  <c:v>18.980674182999998</c:v>
                </c:pt>
                <c:pt idx="5">
                  <c:v>30.526284787000002</c:v>
                </c:pt>
                <c:pt idx="6">
                  <c:v>60.300503331999991</c:v>
                </c:pt>
                <c:pt idx="7">
                  <c:v>84.754171075000002</c:v>
                </c:pt>
                <c:pt idx="8">
                  <c:v>26.163258999999996</c:v>
                </c:pt>
                <c:pt idx="9">
                  <c:v>34.299999999999997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94-4083-8AA5-2684011D7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91604821089844E-2"/>
          <c:y val="2.1428571428571429E-2"/>
          <c:w val="0.61101451234438198"/>
          <c:h val="0.8957298980073624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'Emerging vs Experienced Funds'!$B$7</c:f>
              <c:strCache>
                <c:ptCount val="1"/>
                <c:pt idx="0">
                  <c:v>Emerging Firm capital raised ($B)**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'Emerging vs Experienced Funds'!$C$7:$M$7</c:f>
              <c:numCache>
                <c:formatCode>"$"#,##0.00</c:formatCode>
                <c:ptCount val="11"/>
                <c:pt idx="0">
                  <c:v>11.436364781159998</c:v>
                </c:pt>
                <c:pt idx="1">
                  <c:v>15.476687272491006</c:v>
                </c:pt>
                <c:pt idx="2">
                  <c:v>18.681771203209998</c:v>
                </c:pt>
                <c:pt idx="3">
                  <c:v>23.128429529543986</c:v>
                </c:pt>
                <c:pt idx="4">
                  <c:v>23.520618318409998</c:v>
                </c:pt>
                <c:pt idx="5">
                  <c:v>27.754668444890008</c:v>
                </c:pt>
                <c:pt idx="6">
                  <c:v>30.672357275853997</c:v>
                </c:pt>
                <c:pt idx="7">
                  <c:v>63.489256732849995</c:v>
                </c:pt>
                <c:pt idx="8">
                  <c:v>49.948997245575995</c:v>
                </c:pt>
                <c:pt idx="9">
                  <c:v>28.688442103416993</c:v>
                </c:pt>
                <c:pt idx="10">
                  <c:v>12.205263292389997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C-4D4F-BE12-CCA7CF85C5C7}"/>
            </c:ext>
          </c:extLst>
        </c:ser>
        <c:ser>
          <c:idx val="2"/>
          <c:order val="1"/>
          <c:tx>
            <c:strRef>
              <c:f>'Emerging vs Experienced Funds'!$B$8</c:f>
              <c:strCache>
                <c:ptCount val="1"/>
                <c:pt idx="0">
                  <c:v>Experienced Firm capital raised ($B)***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'Emerging vs Experienced Funds'!$C$8:$M$8</c:f>
              <c:numCache>
                <c:formatCode>"$"#,##0.00</c:formatCode>
                <c:ptCount val="11"/>
                <c:pt idx="0">
                  <c:v>28.980893363543</c:v>
                </c:pt>
                <c:pt idx="1">
                  <c:v>22.867302607389998</c:v>
                </c:pt>
                <c:pt idx="2">
                  <c:v>33.405520138100002</c:v>
                </c:pt>
                <c:pt idx="3">
                  <c:v>23.043032973233991</c:v>
                </c:pt>
                <c:pt idx="4">
                  <c:v>47.178695929789988</c:v>
                </c:pt>
                <c:pt idx="5">
                  <c:v>45.088359157204984</c:v>
                </c:pt>
                <c:pt idx="6">
                  <c:v>63.00850769195501</c:v>
                </c:pt>
                <c:pt idx="7">
                  <c:v>112.69159207333</c:v>
                </c:pt>
                <c:pt idx="8">
                  <c:v>134.24279105354</c:v>
                </c:pt>
                <c:pt idx="9">
                  <c:v>57.640264281330005</c:v>
                </c:pt>
                <c:pt idx="10">
                  <c:v>52.867848882000011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0C-4D4F-BE12-CCA7CF85C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5477311697299267"/>
          <c:y val="3.7037037037037035E-2"/>
          <c:w val="0.34522688302700733"/>
          <c:h val="0.309474093516088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otham Book" panose="02000603040000020004" pitchFamily="2" charset="77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91604821089844E-2"/>
          <c:y val="2.1428571428571429E-2"/>
          <c:w val="0.61101451234438198"/>
          <c:h val="0.89572989800736247"/>
        </c:manualLayout>
      </c:layout>
      <c:lineChart>
        <c:grouping val="standard"/>
        <c:varyColors val="0"/>
        <c:ser>
          <c:idx val="1"/>
          <c:order val="0"/>
          <c:tx>
            <c:strRef>
              <c:f>'Emerging vs Experienced Funds'!$B$9</c:f>
              <c:strCache>
                <c:ptCount val="1"/>
                <c:pt idx="0">
                  <c:v>Emerging Firm Fund count**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72-4923-8522-131A8005131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2-4923-8522-131A8005131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2-4923-8522-131A8005131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2-4923-8522-131A8005131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2-4923-8522-131A8005131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2-4923-8522-131A800513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72-4923-8522-131A8005131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72-4923-8522-131A8005131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72-4923-8522-131A80051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Lato Light" panose="020F0502020204030203" pitchFamily="34" charset="0"/>
                    <a:cs typeface="Lato Light" panose="020F050202020403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'Emerging vs Experienced Funds'!$C$9:$M$9</c:f>
              <c:numCache>
                <c:formatCode>General</c:formatCode>
                <c:ptCount val="11"/>
                <c:pt idx="0">
                  <c:v>348</c:v>
                </c:pt>
                <c:pt idx="1">
                  <c:v>405</c:v>
                </c:pt>
                <c:pt idx="2">
                  <c:v>439</c:v>
                </c:pt>
                <c:pt idx="3">
                  <c:v>495</c:v>
                </c:pt>
                <c:pt idx="4">
                  <c:v>526</c:v>
                </c:pt>
                <c:pt idx="5">
                  <c:v>538</c:v>
                </c:pt>
                <c:pt idx="6">
                  <c:v>565</c:v>
                </c:pt>
                <c:pt idx="7">
                  <c:v>919</c:v>
                </c:pt>
                <c:pt idx="8">
                  <c:v>843</c:v>
                </c:pt>
                <c:pt idx="9">
                  <c:v>457</c:v>
                </c:pt>
                <c:pt idx="10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72-4923-8522-131A8005131E}"/>
            </c:ext>
          </c:extLst>
        </c:ser>
        <c:ser>
          <c:idx val="0"/>
          <c:order val="1"/>
          <c:tx>
            <c:strRef>
              <c:f>'Emerging vs Experienced Funds'!$B$10</c:f>
              <c:strCache>
                <c:ptCount val="1"/>
                <c:pt idx="0">
                  <c:v>Experienced Firm Fund count***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72-4923-8522-131A8005131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72-4923-8522-131A8005131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72-4923-8522-131A8005131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72-4923-8522-131A8005131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72-4923-8522-131A8005131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72-4923-8522-131A800513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72-4923-8522-131A8005131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72-4923-8522-131A8005131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72-4923-8522-131A80051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Lato Light" panose="020F0502020204030203" pitchFamily="34" charset="0"/>
                    <a:cs typeface="Lato Light" panose="020F0502020204030203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'Emerging vs Experienced Funds'!$C$10:$M$10</c:f>
              <c:numCache>
                <c:formatCode>General</c:formatCode>
                <c:ptCount val="11"/>
                <c:pt idx="0">
                  <c:v>149</c:v>
                </c:pt>
                <c:pt idx="1">
                  <c:v>164</c:v>
                </c:pt>
                <c:pt idx="2">
                  <c:v>189</c:v>
                </c:pt>
                <c:pt idx="3">
                  <c:v>185</c:v>
                </c:pt>
                <c:pt idx="4">
                  <c:v>267</c:v>
                </c:pt>
                <c:pt idx="5">
                  <c:v>263</c:v>
                </c:pt>
                <c:pt idx="6">
                  <c:v>372</c:v>
                </c:pt>
                <c:pt idx="7">
                  <c:v>689</c:v>
                </c:pt>
                <c:pt idx="8">
                  <c:v>739</c:v>
                </c:pt>
                <c:pt idx="9">
                  <c:v>379</c:v>
                </c:pt>
                <c:pt idx="10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72-4923-8522-131A80051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309168"/>
        <c:axId val="284310256"/>
      </c:line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otham Book" panose="02000603040000020004" pitchFamily="2" charset="77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Medians and Avg'!$O$67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C8-486D-9880-BFAF9BDAD6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Avg'!$P$66:$Z$66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Avg'!$P$67:$Z$67</c:f>
              <c:numCache>
                <c:formatCode>0.0%</c:formatCode>
                <c:ptCount val="11"/>
                <c:pt idx="0">
                  <c:v>0.11949999999999994</c:v>
                </c:pt>
                <c:pt idx="1">
                  <c:v>0.32958024250000006</c:v>
                </c:pt>
                <c:pt idx="2">
                  <c:v>0.27141074649999997</c:v>
                </c:pt>
                <c:pt idx="3">
                  <c:v>0.55801443500000003</c:v>
                </c:pt>
                <c:pt idx="4">
                  <c:v>0.45714285700000001</c:v>
                </c:pt>
                <c:pt idx="5">
                  <c:v>0.42911584799999991</c:v>
                </c:pt>
                <c:pt idx="6">
                  <c:v>0.36559139800000007</c:v>
                </c:pt>
                <c:pt idx="7">
                  <c:v>0.51219512200000006</c:v>
                </c:pt>
                <c:pt idx="8">
                  <c:v>0.52049746550000009</c:v>
                </c:pt>
                <c:pt idx="9">
                  <c:v>0.23076923100000002</c:v>
                </c:pt>
                <c:pt idx="10">
                  <c:v>0.11111111100000004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C8-486D-9880-BFAF9BDAD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400976"/>
        <c:axId val="2014404240"/>
      </c:bar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'Fundraising Medians and Avg'!$B$36</c:f>
              <c:strCache>
                <c:ptCount val="1"/>
                <c:pt idx="0">
                  <c:v>75th Percentile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Pt>
            <c:idx val="7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38-443C-88FD-5D0145D9F54E}"/>
              </c:ext>
            </c:extLst>
          </c:dPt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Avg'!$C$36:$M$36</c:f>
              <c:numCache>
                <c:formatCode>"$"#,##0.0</c:formatCode>
                <c:ptCount val="11"/>
                <c:pt idx="0">
                  <c:v>95.625</c:v>
                </c:pt>
                <c:pt idx="1">
                  <c:v>94.314999999999998</c:v>
                </c:pt>
                <c:pt idx="2">
                  <c:v>105</c:v>
                </c:pt>
                <c:pt idx="3">
                  <c:v>99.5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117.2</c:v>
                </c:pt>
                <c:pt idx="8">
                  <c:v>100</c:v>
                </c:pt>
                <c:pt idx="9">
                  <c:v>110.248722125</c:v>
                </c:pt>
                <c:pt idx="10">
                  <c:v>136.18244000000001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38-443C-88FD-5D0145D9F54E}"/>
            </c:ext>
          </c:extLst>
        </c:ser>
        <c:ser>
          <c:idx val="1"/>
          <c:order val="1"/>
          <c:tx>
            <c:strRef>
              <c:f>'Fundraising Medians and Avg'!$B$37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CC38-443C-88FD-5D0145D9F54E}"/>
              </c:ext>
            </c:extLst>
          </c:dPt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Avg'!$C$37:$M$37</c:f>
              <c:numCache>
                <c:formatCode>"$"#,##0.0</c:formatCode>
                <c:ptCount val="11"/>
                <c:pt idx="0">
                  <c:v>24.15</c:v>
                </c:pt>
                <c:pt idx="1">
                  <c:v>20</c:v>
                </c:pt>
                <c:pt idx="2">
                  <c:v>25</c:v>
                </c:pt>
                <c:pt idx="3">
                  <c:v>25.3675</c:v>
                </c:pt>
                <c:pt idx="4">
                  <c:v>26.7</c:v>
                </c:pt>
                <c:pt idx="5">
                  <c:v>31.2775</c:v>
                </c:pt>
                <c:pt idx="6">
                  <c:v>25.787500000000001</c:v>
                </c:pt>
                <c:pt idx="7">
                  <c:v>30</c:v>
                </c:pt>
                <c:pt idx="8">
                  <c:v>25</c:v>
                </c:pt>
                <c:pt idx="9">
                  <c:v>25.2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38-443C-88FD-5D0145D9F54E}"/>
            </c:ext>
          </c:extLst>
        </c:ser>
        <c:ser>
          <c:idx val="4"/>
          <c:order val="3"/>
          <c:tx>
            <c:strRef>
              <c:f>'Fundraising Medians and Avg'!$B$39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8F8F8"/>
            </a:solidFill>
            <a:ln>
              <a:noFill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CC38-443C-88FD-5D0145D9F54E}"/>
              </c:ext>
            </c:extLst>
          </c:dPt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Avg'!$C$39:$M$39</c:f>
              <c:numCache>
                <c:formatCode>"$"#,##0.0</c:formatCode>
                <c:ptCount val="11"/>
                <c:pt idx="0">
                  <c:v>4.2325010000000001</c:v>
                </c:pt>
                <c:pt idx="1">
                  <c:v>4.2050000000000001</c:v>
                </c:pt>
                <c:pt idx="2">
                  <c:v>5</c:v>
                </c:pt>
                <c:pt idx="3">
                  <c:v>6.0268920000000001</c:v>
                </c:pt>
                <c:pt idx="4">
                  <c:v>8.7249999999999996</c:v>
                </c:pt>
                <c:pt idx="5">
                  <c:v>8.1724999999999994</c:v>
                </c:pt>
                <c:pt idx="6">
                  <c:v>5.6229534999999995</c:v>
                </c:pt>
                <c:pt idx="7">
                  <c:v>7.59</c:v>
                </c:pt>
                <c:pt idx="8">
                  <c:v>5.2542735</c:v>
                </c:pt>
                <c:pt idx="9">
                  <c:v>5</c:v>
                </c:pt>
                <c:pt idx="10">
                  <c:v>4.1150000000000002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38-443C-88FD-5D0145D9F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'Fundraising Medians and Avg'!$B$38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Avg'!$C$38:$M$38</c:f>
              <c:numCache>
                <c:formatCode>"$"#,##0.0</c:formatCode>
                <c:ptCount val="11"/>
                <c:pt idx="0">
                  <c:v>108.94139661645016</c:v>
                </c:pt>
                <c:pt idx="1">
                  <c:v>85.780737986310996</c:v>
                </c:pt>
                <c:pt idx="2">
                  <c:v>107.39647699239171</c:v>
                </c:pt>
                <c:pt idx="3">
                  <c:v>90.532279417211839</c:v>
                </c:pt>
                <c:pt idx="4">
                  <c:v>122.9553291273044</c:v>
                </c:pt>
                <c:pt idx="5">
                  <c:v>113.81723062827345</c:v>
                </c:pt>
                <c:pt idx="6">
                  <c:v>131.75930375219264</c:v>
                </c:pt>
                <c:pt idx="7">
                  <c:v>141.51072193267481</c:v>
                </c:pt>
                <c:pt idx="8">
                  <c:v>157.96894365275801</c:v>
                </c:pt>
                <c:pt idx="9">
                  <c:v>126.95397997756905</c:v>
                </c:pt>
                <c:pt idx="10">
                  <c:v>190.8302409806158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38-443C-88FD-5D0145D9F54E}"/>
            </c:ext>
          </c:extLst>
        </c:ser>
        <c:ser>
          <c:idx val="5"/>
          <c:order val="4"/>
          <c:tx>
            <c:strRef>
              <c:f>'Fundraising Medians and Avg'!$B$36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6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Avg'!$C$36:$M$36</c:f>
              <c:numCache>
                <c:formatCode>"$"#,##0.0</c:formatCode>
                <c:ptCount val="11"/>
                <c:pt idx="0">
                  <c:v>95.625</c:v>
                </c:pt>
                <c:pt idx="1">
                  <c:v>94.314999999999998</c:v>
                </c:pt>
                <c:pt idx="2">
                  <c:v>105</c:v>
                </c:pt>
                <c:pt idx="3">
                  <c:v>99.5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117.2</c:v>
                </c:pt>
                <c:pt idx="8">
                  <c:v>100</c:v>
                </c:pt>
                <c:pt idx="9">
                  <c:v>110.248722125</c:v>
                </c:pt>
                <c:pt idx="10">
                  <c:v>136.18244000000001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38-443C-88FD-5D0145D9F54E}"/>
            </c:ext>
          </c:extLst>
        </c:ser>
        <c:ser>
          <c:idx val="6"/>
          <c:order val="5"/>
          <c:tx>
            <c:strRef>
              <c:f>'Fundraising Medians and Avg'!$B$37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80000"/>
                  <a:lumOff val="2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Avg'!$C$37:$M$37</c:f>
              <c:numCache>
                <c:formatCode>"$"#,##0.0</c:formatCode>
                <c:ptCount val="11"/>
                <c:pt idx="0">
                  <c:v>24.15</c:v>
                </c:pt>
                <c:pt idx="1">
                  <c:v>20</c:v>
                </c:pt>
                <c:pt idx="2">
                  <c:v>25</c:v>
                </c:pt>
                <c:pt idx="3">
                  <c:v>25.3675</c:v>
                </c:pt>
                <c:pt idx="4">
                  <c:v>26.7</c:v>
                </c:pt>
                <c:pt idx="5">
                  <c:v>31.2775</c:v>
                </c:pt>
                <c:pt idx="6">
                  <c:v>25.787500000000001</c:v>
                </c:pt>
                <c:pt idx="7">
                  <c:v>30</c:v>
                </c:pt>
                <c:pt idx="8">
                  <c:v>25</c:v>
                </c:pt>
                <c:pt idx="9">
                  <c:v>25.2</c:v>
                </c:pt>
                <c:pt idx="10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38-443C-88FD-5D0145D9F54E}"/>
            </c:ext>
          </c:extLst>
        </c:ser>
        <c:ser>
          <c:idx val="7"/>
          <c:order val="6"/>
          <c:tx>
            <c:strRef>
              <c:f>'Fundraising Medians and Avg'!$B$39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Medians and Avg'!$C$39:$M$39</c:f>
              <c:numCache>
                <c:formatCode>"$"#,##0.0</c:formatCode>
                <c:ptCount val="11"/>
                <c:pt idx="0">
                  <c:v>4.2325010000000001</c:v>
                </c:pt>
                <c:pt idx="1">
                  <c:v>4.2050000000000001</c:v>
                </c:pt>
                <c:pt idx="2">
                  <c:v>5</c:v>
                </c:pt>
                <c:pt idx="3">
                  <c:v>6.0268920000000001</c:v>
                </c:pt>
                <c:pt idx="4">
                  <c:v>8.7249999999999996</c:v>
                </c:pt>
                <c:pt idx="5">
                  <c:v>8.1724999999999994</c:v>
                </c:pt>
                <c:pt idx="6">
                  <c:v>5.6229534999999995</c:v>
                </c:pt>
                <c:pt idx="7">
                  <c:v>7.59</c:v>
                </c:pt>
                <c:pt idx="8">
                  <c:v>5.2542735</c:v>
                </c:pt>
                <c:pt idx="9">
                  <c:v>5</c:v>
                </c:pt>
                <c:pt idx="10">
                  <c:v>4.1150000000000002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38-443C-88FD-5D0145D9F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'Pre-seed &amp; Seed'!$O$7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'Pre-seed &amp; Seed'!$P$6:$Z$6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Seed'!$P$7:$Z$7</c:f>
              <c:numCache>
                <c:formatCode>"$"#,##0.0</c:formatCode>
                <c:ptCount val="11"/>
                <c:pt idx="0">
                  <c:v>4.2734980317630029</c:v>
                </c:pt>
                <c:pt idx="1">
                  <c:v>5.392656703521995</c:v>
                </c:pt>
                <c:pt idx="2">
                  <c:v>5.7889664148319886</c:v>
                </c:pt>
                <c:pt idx="3">
                  <c:v>7.0300146170750093</c:v>
                </c:pt>
                <c:pt idx="4">
                  <c:v>9.9594373288339995</c:v>
                </c:pt>
                <c:pt idx="5">
                  <c:v>10.079604942607</c:v>
                </c:pt>
                <c:pt idx="6">
                  <c:v>11.603862192276013</c:v>
                </c:pt>
                <c:pt idx="7">
                  <c:v>18.603430584312026</c:v>
                </c:pt>
                <c:pt idx="8">
                  <c:v>24.605133864796962</c:v>
                </c:pt>
                <c:pt idx="9">
                  <c:v>15.673449104695033</c:v>
                </c:pt>
                <c:pt idx="10">
                  <c:v>10.720334549776016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6-4EC3-87B5-1C78357FD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'Pre-seed &amp; Seed'!$O$8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E616-4EC3-87B5-1C78357FDB60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16-4EC3-87B5-1C78357FDB60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16-4EC3-87B5-1C78357FDB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16-4EC3-87B5-1C78357FDB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E616-4EC3-87B5-1C78357FDB60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16-4EC3-87B5-1C78357FDB6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616-4EC3-87B5-1C78357FDB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E616-4EC3-87B5-1C78357FDB60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EC3-87B5-1C78357FDB60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EC3-87B5-1C78357FDB60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16-4EC3-87B5-1C78357FD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'Pre-seed &amp; Seed'!$P$6:$Z$6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Seed'!$P$8:$Z$8</c:f>
              <c:numCache>
                <c:formatCode>#,##0</c:formatCode>
                <c:ptCount val="11"/>
                <c:pt idx="0">
                  <c:v>4065</c:v>
                </c:pt>
                <c:pt idx="1">
                  <c:v>4418</c:v>
                </c:pt>
                <c:pt idx="2">
                  <c:v>4054</c:v>
                </c:pt>
                <c:pt idx="3">
                  <c:v>4386</c:v>
                </c:pt>
                <c:pt idx="4">
                  <c:v>4552</c:v>
                </c:pt>
                <c:pt idx="5">
                  <c:v>5044</c:v>
                </c:pt>
                <c:pt idx="6">
                  <c:v>5229</c:v>
                </c:pt>
                <c:pt idx="7">
                  <c:v>7241</c:v>
                </c:pt>
                <c:pt idx="8">
                  <c:v>6740</c:v>
                </c:pt>
                <c:pt idx="9">
                  <c:v>5024</c:v>
                </c:pt>
                <c:pt idx="10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16-4EC3-87B5-1C78357FDB60}"/>
            </c:ext>
          </c:extLst>
        </c:ser>
        <c:ser>
          <c:idx val="2"/>
          <c:order val="2"/>
          <c:tx>
            <c:strRef>
              <c:f>'Pre-seed &amp; Seed'!$O$9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616-4EC3-87B5-1C78357FDB60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616-4EC3-87B5-1C78357FDB60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616-4EC3-87B5-1C78357FDB60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616-4EC3-87B5-1C78357FDB60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616-4EC3-87B5-1C78357FDB60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616-4EC3-87B5-1C78357FDB60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616-4EC3-87B5-1C78357FDB60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E616-4EC3-87B5-1C78357FDB60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E616-4EC3-87B5-1C78357FDB60}"/>
              </c:ext>
            </c:extLst>
          </c:dPt>
          <c:dPt>
            <c:idx val="9"/>
            <c:marker>
              <c:symbol val="triang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7-E616-4EC3-87B5-1C78357FDB60}"/>
              </c:ext>
            </c:extLst>
          </c:dPt>
          <c:dPt>
            <c:idx val="10"/>
            <c:marker>
              <c:symbol val="triang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16-4EC3-87B5-1C78357FDB6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16-4EC3-87B5-1C78357FDB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'Pre-seed &amp; Seed'!$P$6:$Z$6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Seed'!$P$9:$Z$9</c:f>
              <c:numCache>
                <c:formatCode>#,##0</c:formatCode>
                <c:ptCount val="11"/>
                <c:pt idx="9">
                  <c:v>74</c:v>
                </c:pt>
                <c:pt idx="10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16-4EC3-87B5-1C78357FD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49A9-4E2A-ACF5-2A7974F4E151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9A9-4E2A-ACF5-2A7974F4E151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A9-4E2A-ACF5-2A7974F4E151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A9-4E2A-ACF5-2A7974F4E15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9-4E2A-ACF5-2A7974F4E1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A9-4E2A-ACF5-2A7974F4E1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9-4E2A-ACF5-2A7974F4E1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9-4E2A-ACF5-2A7974F4E1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A9-4E2A-ACF5-2A7974F4E1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9-4E2A-ACF5-2A7974F4E1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A9-4E2A-ACF5-2A7974F4E1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9-4E2A-ACF5-2A7974F4E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Avg'!$D$8:$M$8</c:f>
              <c:numCache>
                <c:formatCode>"$"#,##0.0</c:formatCode>
                <c:ptCount val="10"/>
                <c:pt idx="0">
                  <c:v>20</c:v>
                </c:pt>
                <c:pt idx="1">
                  <c:v>25</c:v>
                </c:pt>
                <c:pt idx="2">
                  <c:v>25.3675</c:v>
                </c:pt>
                <c:pt idx="3">
                  <c:v>26.7</c:v>
                </c:pt>
                <c:pt idx="4">
                  <c:v>31.2775</c:v>
                </c:pt>
                <c:pt idx="5">
                  <c:v>25.787500000000001</c:v>
                </c:pt>
                <c:pt idx="6">
                  <c:v>30</c:v>
                </c:pt>
                <c:pt idx="7">
                  <c:v>25</c:v>
                </c:pt>
                <c:pt idx="8">
                  <c:v>25.2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A9-4E2A-ACF5-2A7974F4E151}"/>
            </c:ext>
          </c:extLst>
        </c:ser>
        <c:ser>
          <c:idx val="1"/>
          <c:order val="1"/>
          <c:tx>
            <c:strRef>
              <c:f>'Fundraising Medians and Avg'!$B$9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A9-4E2A-ACF5-2A7974F4E1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49A9-4E2A-ACF5-2A7974F4E1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49A9-4E2A-ACF5-2A7974F4E151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49A9-4E2A-ACF5-2A7974F4E15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A9-4E2A-ACF5-2A7974F4E1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A9-4E2A-ACF5-2A7974F4E1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A9-4E2A-ACF5-2A7974F4E1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A9-4E2A-ACF5-2A7974F4E1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A9-4E2A-ACF5-2A7974F4E1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A9-4E2A-ACF5-2A7974F4E1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A9-4E2A-ACF5-2A7974F4E1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A9-4E2A-ACF5-2A7974F4E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Avg'!$D$9:$M$9</c:f>
              <c:numCache>
                <c:formatCode>"$"#,##0.0</c:formatCode>
                <c:ptCount val="10"/>
                <c:pt idx="0">
                  <c:v>85.780737986310996</c:v>
                </c:pt>
                <c:pt idx="1">
                  <c:v>107.39647699239171</c:v>
                </c:pt>
                <c:pt idx="2">
                  <c:v>90.532279417211839</c:v>
                </c:pt>
                <c:pt idx="3">
                  <c:v>122.9553291273044</c:v>
                </c:pt>
                <c:pt idx="4">
                  <c:v>113.81723062827345</c:v>
                </c:pt>
                <c:pt idx="5">
                  <c:v>131.75930375219264</c:v>
                </c:pt>
                <c:pt idx="6">
                  <c:v>141.51072193267481</c:v>
                </c:pt>
                <c:pt idx="7">
                  <c:v>157.96894365275801</c:v>
                </c:pt>
                <c:pt idx="8">
                  <c:v>126.95397997756905</c:v>
                </c:pt>
                <c:pt idx="9">
                  <c:v>190.8302409806158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A9-4E2A-ACF5-2A7974F4E15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Avg'!$O$8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3D63-43ED-8832-6DBAAA1D133C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D63-43ED-8832-6DBAAA1D133C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63-43ED-8832-6DBAAA1D133C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D63-43ED-8832-6DBAAA1D133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3-43ED-8832-6DBAAA1D13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63-43ED-8832-6DBAAA1D13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63-43ED-8832-6DBAAA1D13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63-43ED-8832-6DBAAA1D13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63-43ED-8832-6DBAAA1D13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63-43ED-8832-6DBAAA1D13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63-43ED-8832-6DBAAA1D13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63-43ED-8832-6DBAAA1D1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Avg'!$Q$7:$Z$7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Avg'!$Q$8:$Z$8</c:f>
              <c:numCache>
                <c:formatCode>0.0</c:formatCode>
                <c:ptCount val="10"/>
                <c:pt idx="0">
                  <c:v>9.6657530000000005</c:v>
                </c:pt>
                <c:pt idx="1">
                  <c:v>11.868493000000001</c:v>
                </c:pt>
                <c:pt idx="2">
                  <c:v>12</c:v>
                </c:pt>
                <c:pt idx="3">
                  <c:v>11.967123000000001</c:v>
                </c:pt>
                <c:pt idx="4">
                  <c:v>12.805479500000001</c:v>
                </c:pt>
                <c:pt idx="5">
                  <c:v>12.131506999999999</c:v>
                </c:pt>
                <c:pt idx="6">
                  <c:v>11.2602735</c:v>
                </c:pt>
                <c:pt idx="7">
                  <c:v>9.2383559999999996</c:v>
                </c:pt>
                <c:pt idx="8">
                  <c:v>13.906848999999999</c:v>
                </c:pt>
                <c:pt idx="9">
                  <c:v>14.728766999999999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63-43ED-8832-6DBAAA1D133C}"/>
            </c:ext>
          </c:extLst>
        </c:ser>
        <c:ser>
          <c:idx val="1"/>
          <c:order val="1"/>
          <c:tx>
            <c:strRef>
              <c:f>'Fundraising Medians and Avg'!$O$9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63-43ED-8832-6DBAAA1D13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3D63-43ED-8832-6DBAAA1D13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3D63-43ED-8832-6DBAAA1D133C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3D63-43ED-8832-6DBAAA1D133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63-43ED-8832-6DBAAA1D13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63-43ED-8832-6DBAAA1D13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63-43ED-8832-6DBAAA1D13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63-43ED-8832-6DBAAA1D13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63-43ED-8832-6DBAAA1D13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63-43ED-8832-6DBAAA1D13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63-43ED-8832-6DBAAA1D13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63-43ED-8832-6DBAAA1D1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Avg'!$Q$7:$Z$7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Avg'!$Q$9:$Z$9</c:f>
              <c:numCache>
                <c:formatCode>0.0</c:formatCode>
                <c:ptCount val="10"/>
                <c:pt idx="0">
                  <c:v>12.534755592920357</c:v>
                </c:pt>
                <c:pt idx="1">
                  <c:v>13.433577387596902</c:v>
                </c:pt>
                <c:pt idx="2">
                  <c:v>15.584356830645161</c:v>
                </c:pt>
                <c:pt idx="3">
                  <c:v>13.051285602339185</c:v>
                </c:pt>
                <c:pt idx="4">
                  <c:v>13.219177981481485</c:v>
                </c:pt>
                <c:pt idx="5">
                  <c:v>13.25156675342466</c:v>
                </c:pt>
                <c:pt idx="6">
                  <c:v>13.015125676744182</c:v>
                </c:pt>
                <c:pt idx="7">
                  <c:v>11.857103840646657</c:v>
                </c:pt>
                <c:pt idx="8">
                  <c:v>15.150737970873791</c:v>
                </c:pt>
                <c:pt idx="9">
                  <c:v>16.955444497695858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63-43ED-8832-6DBAAA1D133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Avg'!$O$36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CFD7-4EA5-8404-41239EF0E760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FD7-4EA5-8404-41239EF0E760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D7-4EA5-8404-41239EF0E760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FD7-4EA5-8404-41239EF0E7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7-4EA5-8404-41239EF0E7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D7-4EA5-8404-41239EF0E7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7-4EA5-8404-41239EF0E7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7-4EA5-8404-41239EF0E7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7-4EA5-8404-41239EF0E7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7-4EA5-8404-41239EF0E7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D7-4EA5-8404-41239EF0E7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7-4EA5-8404-41239EF0E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Avg'!$Q$35:$Z$35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Avg'!$Q$36:$Z$36</c:f>
              <c:numCache>
                <c:formatCode>"$"#,##0.0</c:formatCode>
                <c:ptCount val="10"/>
                <c:pt idx="0">
                  <c:v>14.0175</c:v>
                </c:pt>
                <c:pt idx="1">
                  <c:v>11.2</c:v>
                </c:pt>
                <c:pt idx="2">
                  <c:v>20</c:v>
                </c:pt>
                <c:pt idx="3">
                  <c:v>20.395000000000003</c:v>
                </c:pt>
                <c:pt idx="4">
                  <c:v>22.127000000000002</c:v>
                </c:pt>
                <c:pt idx="5">
                  <c:v>14.15</c:v>
                </c:pt>
                <c:pt idx="6">
                  <c:v>19.54</c:v>
                </c:pt>
                <c:pt idx="7">
                  <c:v>19.905487999999998</c:v>
                </c:pt>
                <c:pt idx="8">
                  <c:v>20.213838500000001</c:v>
                </c:pt>
                <c:pt idx="9">
                  <c:v>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D7-4EA5-8404-41239EF0E760}"/>
            </c:ext>
          </c:extLst>
        </c:ser>
        <c:ser>
          <c:idx val="1"/>
          <c:order val="1"/>
          <c:tx>
            <c:strRef>
              <c:f>'Fundraising Medians and Avg'!$O$37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D7-4EA5-8404-41239EF0E7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CFD7-4EA5-8404-41239EF0E7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CFD7-4EA5-8404-41239EF0E760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CFD7-4EA5-8404-41239EF0E76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D7-4EA5-8404-41239EF0E7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D7-4EA5-8404-41239EF0E7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D7-4EA5-8404-41239EF0E7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D7-4EA5-8404-41239EF0E7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D7-4EA5-8404-41239EF0E7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D7-4EA5-8404-41239EF0E7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D7-4EA5-8404-41239EF0E7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D7-4EA5-8404-41239EF0E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Avg'!$Q$35:$Z$35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Avg'!$Q$37:$Z$37</c:f>
              <c:numCache>
                <c:formatCode>"$"#,##0.0</c:formatCode>
                <c:ptCount val="10"/>
                <c:pt idx="0">
                  <c:v>36.234146149350643</c:v>
                </c:pt>
                <c:pt idx="1">
                  <c:v>51.441690875555572</c:v>
                </c:pt>
                <c:pt idx="2">
                  <c:v>65.671892000254218</c:v>
                </c:pt>
                <c:pt idx="3">
                  <c:v>65.793366255729154</c:v>
                </c:pt>
                <c:pt idx="4">
                  <c:v>57.420508210407014</c:v>
                </c:pt>
                <c:pt idx="5">
                  <c:v>51.316341910864864</c:v>
                </c:pt>
                <c:pt idx="6">
                  <c:v>76.727836031458295</c:v>
                </c:pt>
                <c:pt idx="7">
                  <c:v>56.327976421244763</c:v>
                </c:pt>
                <c:pt idx="8">
                  <c:v>85.610503907369306</c:v>
                </c:pt>
                <c:pt idx="9">
                  <c:v>60.815045799852939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FD7-4EA5-8404-41239EF0E76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Avg'!$B$68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6840-4972-991E-9DCAAE424F98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840-4972-991E-9DCAAE424F98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40-4972-991E-9DCAAE424F98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840-4972-991E-9DCAAE424F9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40-4972-991E-9DCAAE424F9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40-4972-991E-9DCAAE424F9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40-4972-991E-9DCAAE424F9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40-4972-991E-9DCAAE424F9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0-4972-991E-9DCAAE424F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40-4972-991E-9DCAAE424F9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40-4972-991E-9DCAAE424F9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40-4972-991E-9DCAAE424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Avg'!$D$67:$M$67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Avg'!$D$68:$M$68</c:f>
              <c:numCache>
                <c:formatCode>0.0</c:formatCode>
                <c:ptCount val="10"/>
                <c:pt idx="0">
                  <c:v>2.284932</c:v>
                </c:pt>
                <c:pt idx="1">
                  <c:v>2.3945210000000001</c:v>
                </c:pt>
                <c:pt idx="2">
                  <c:v>2.5027400000000002</c:v>
                </c:pt>
                <c:pt idx="3">
                  <c:v>2.8219180000000001</c:v>
                </c:pt>
                <c:pt idx="4">
                  <c:v>2.613699</c:v>
                </c:pt>
                <c:pt idx="5">
                  <c:v>2.1863009999999998</c:v>
                </c:pt>
                <c:pt idx="6">
                  <c:v>2.1164385000000001</c:v>
                </c:pt>
                <c:pt idx="7">
                  <c:v>1.575342</c:v>
                </c:pt>
                <c:pt idx="8">
                  <c:v>2.3726025000000002</c:v>
                </c:pt>
                <c:pt idx="9">
                  <c:v>2.6684929999999998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40-4972-991E-9DCAAE424F98}"/>
            </c:ext>
          </c:extLst>
        </c:ser>
        <c:ser>
          <c:idx val="1"/>
          <c:order val="1"/>
          <c:tx>
            <c:strRef>
              <c:f>'Fundraising Medians and Avg'!$B$69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40-4972-991E-9DCAAE424F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6840-4972-991E-9DCAAE424F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6840-4972-991E-9DCAAE424F98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6840-4972-991E-9DCAAE424F9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40-4972-991E-9DCAAE424F9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40-4972-991E-9DCAAE424F9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40-4972-991E-9DCAAE424F9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40-4972-991E-9DCAAE424F9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40-4972-991E-9DCAAE424F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40-4972-991E-9DCAAE424F9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40-4972-991E-9DCAAE424F9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40-4972-991E-9DCAAE424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Avg'!$D$67:$M$67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'Fundraising Medians and Avg'!$D$69:$M$69</c:f>
              <c:numCache>
                <c:formatCode>0.0</c:formatCode>
                <c:ptCount val="10"/>
                <c:pt idx="0">
                  <c:v>2.8027114536082487</c:v>
                </c:pt>
                <c:pt idx="1">
                  <c:v>2.8205096168224304</c:v>
                </c:pt>
                <c:pt idx="2">
                  <c:v>3.041356797619049</c:v>
                </c:pt>
                <c:pt idx="3">
                  <c:v>2.8030858000000016</c:v>
                </c:pt>
                <c:pt idx="4">
                  <c:v>2.7391624964539023</c:v>
                </c:pt>
                <c:pt idx="5">
                  <c:v>2.3725529212121201</c:v>
                </c:pt>
                <c:pt idx="6">
                  <c:v>2.3182945942029005</c:v>
                </c:pt>
                <c:pt idx="7">
                  <c:v>1.8253395407725312</c:v>
                </c:pt>
                <c:pt idx="8">
                  <c:v>2.4696718895348839</c:v>
                </c:pt>
                <c:pt idx="9">
                  <c:v>2.4478092977099251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40-4972-991E-9DCAAE424F9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'Fundraising x CSA'!$B$8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CSA'!$C$8:$M$8</c:f>
              <c:numCache>
                <c:formatCode>General</c:formatCode>
                <c:ptCount val="11"/>
                <c:pt idx="0">
                  <c:v>180</c:v>
                </c:pt>
                <c:pt idx="1">
                  <c:v>212</c:v>
                </c:pt>
                <c:pt idx="2">
                  <c:v>216</c:v>
                </c:pt>
                <c:pt idx="3">
                  <c:v>234</c:v>
                </c:pt>
                <c:pt idx="4">
                  <c:v>267</c:v>
                </c:pt>
                <c:pt idx="5">
                  <c:v>253</c:v>
                </c:pt>
                <c:pt idx="6">
                  <c:v>310</c:v>
                </c:pt>
                <c:pt idx="7">
                  <c:v>522</c:v>
                </c:pt>
                <c:pt idx="8">
                  <c:v>500</c:v>
                </c:pt>
                <c:pt idx="9">
                  <c:v>280</c:v>
                </c:pt>
                <c:pt idx="10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6-4229-9058-9B271AE7446D}"/>
            </c:ext>
          </c:extLst>
        </c:ser>
        <c:ser>
          <c:idx val="1"/>
          <c:order val="1"/>
          <c:tx>
            <c:strRef>
              <c:f>'Fundraising x CSA'!$B$9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CSA'!$C$9:$M$9</c:f>
              <c:numCache>
                <c:formatCode>General</c:formatCode>
                <c:ptCount val="11"/>
                <c:pt idx="0">
                  <c:v>69</c:v>
                </c:pt>
                <c:pt idx="1">
                  <c:v>77</c:v>
                </c:pt>
                <c:pt idx="2">
                  <c:v>96</c:v>
                </c:pt>
                <c:pt idx="3">
                  <c:v>94</c:v>
                </c:pt>
                <c:pt idx="4">
                  <c:v>139</c:v>
                </c:pt>
                <c:pt idx="5">
                  <c:v>149</c:v>
                </c:pt>
                <c:pt idx="6">
                  <c:v>162</c:v>
                </c:pt>
                <c:pt idx="7">
                  <c:v>310</c:v>
                </c:pt>
                <c:pt idx="8">
                  <c:v>348</c:v>
                </c:pt>
                <c:pt idx="9">
                  <c:v>139</c:v>
                </c:pt>
                <c:pt idx="1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B6-4229-9058-9B271AE7446D}"/>
            </c:ext>
          </c:extLst>
        </c:ser>
        <c:ser>
          <c:idx val="2"/>
          <c:order val="2"/>
          <c:tx>
            <c:strRef>
              <c:f>'Fundraising x CSA'!$B$10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CSA'!$C$10:$M$10</c:f>
              <c:numCache>
                <c:formatCode>General</c:formatCode>
                <c:ptCount val="11"/>
                <c:pt idx="0">
                  <c:v>10</c:v>
                </c:pt>
                <c:pt idx="1">
                  <c:v>15</c:v>
                </c:pt>
                <c:pt idx="2">
                  <c:v>14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25</c:v>
                </c:pt>
                <c:pt idx="7">
                  <c:v>43</c:v>
                </c:pt>
                <c:pt idx="8">
                  <c:v>40</c:v>
                </c:pt>
                <c:pt idx="9">
                  <c:v>24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B6-4229-9058-9B271AE7446D}"/>
            </c:ext>
          </c:extLst>
        </c:ser>
        <c:ser>
          <c:idx val="3"/>
          <c:order val="3"/>
          <c:tx>
            <c:strRef>
              <c:f>'Fundraising x CSA'!$B$12</c:f>
              <c:strCache>
                <c:ptCount val="1"/>
                <c:pt idx="0">
                  <c:v>Houston-The Woodlands, TX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CSA'!$C$12:$M$12</c:f>
              <c:numCache>
                <c:formatCode>General</c:formatCode>
                <c:ptCount val="11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4</c:v>
                </c:pt>
                <c:pt idx="7">
                  <c:v>11</c:v>
                </c:pt>
                <c:pt idx="8">
                  <c:v>14</c:v>
                </c:pt>
                <c:pt idx="9">
                  <c:v>9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B6-4229-9058-9B271AE7446D}"/>
            </c:ext>
          </c:extLst>
        </c:ser>
        <c:ser>
          <c:idx val="4"/>
          <c:order val="4"/>
          <c:tx>
            <c:strRef>
              <c:f>'Fundraising x CSA'!$B$11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CSA'!$C$11:$M$11</c:f>
              <c:numCache>
                <c:formatCode>General</c:formatCode>
                <c:ptCount val="11"/>
                <c:pt idx="0">
                  <c:v>25</c:v>
                </c:pt>
                <c:pt idx="1">
                  <c:v>33</c:v>
                </c:pt>
                <c:pt idx="2">
                  <c:v>48</c:v>
                </c:pt>
                <c:pt idx="3">
                  <c:v>54</c:v>
                </c:pt>
                <c:pt idx="4">
                  <c:v>65</c:v>
                </c:pt>
                <c:pt idx="5">
                  <c:v>69</c:v>
                </c:pt>
                <c:pt idx="6">
                  <c:v>83</c:v>
                </c:pt>
                <c:pt idx="7">
                  <c:v>124</c:v>
                </c:pt>
                <c:pt idx="8">
                  <c:v>122</c:v>
                </c:pt>
                <c:pt idx="9">
                  <c:v>81</c:v>
                </c:pt>
                <c:pt idx="10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B6-4229-9058-9B271AE7446D}"/>
            </c:ext>
          </c:extLst>
        </c:ser>
        <c:ser>
          <c:idx val="5"/>
          <c:order val="5"/>
          <c:tx>
            <c:strRef>
              <c:f>'Fundraising x CSA'!$B$13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CSA'!$C$13:$M$13</c:f>
              <c:numCache>
                <c:formatCode>General</c:formatCode>
                <c:ptCount val="11"/>
                <c:pt idx="0">
                  <c:v>34</c:v>
                </c:pt>
                <c:pt idx="1">
                  <c:v>31</c:v>
                </c:pt>
                <c:pt idx="2">
                  <c:v>38</c:v>
                </c:pt>
                <c:pt idx="3">
                  <c:v>48</c:v>
                </c:pt>
                <c:pt idx="4">
                  <c:v>41</c:v>
                </c:pt>
                <c:pt idx="5">
                  <c:v>42</c:v>
                </c:pt>
                <c:pt idx="6">
                  <c:v>69</c:v>
                </c:pt>
                <c:pt idx="7">
                  <c:v>129</c:v>
                </c:pt>
                <c:pt idx="8">
                  <c:v>123</c:v>
                </c:pt>
                <c:pt idx="9">
                  <c:v>58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B6-4229-9058-9B271AE7446D}"/>
            </c:ext>
          </c:extLst>
        </c:ser>
        <c:ser>
          <c:idx val="6"/>
          <c:order val="6"/>
          <c:tx>
            <c:strRef>
              <c:f>'Fundraising x CSA'!$B$14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CSA'!$C$14:$M$14</c:f>
              <c:numCache>
                <c:formatCode>General</c:formatCode>
                <c:ptCount val="11"/>
                <c:pt idx="0">
                  <c:v>9</c:v>
                </c:pt>
                <c:pt idx="1">
                  <c:v>12</c:v>
                </c:pt>
                <c:pt idx="2">
                  <c:v>12</c:v>
                </c:pt>
                <c:pt idx="3">
                  <c:v>15</c:v>
                </c:pt>
                <c:pt idx="4">
                  <c:v>17</c:v>
                </c:pt>
                <c:pt idx="5">
                  <c:v>10</c:v>
                </c:pt>
                <c:pt idx="6">
                  <c:v>13</c:v>
                </c:pt>
                <c:pt idx="7">
                  <c:v>16</c:v>
                </c:pt>
                <c:pt idx="8">
                  <c:v>23</c:v>
                </c:pt>
                <c:pt idx="9">
                  <c:v>7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B6-4229-9058-9B271AE7446D}"/>
            </c:ext>
          </c:extLst>
        </c:ser>
        <c:ser>
          <c:idx val="7"/>
          <c:order val="7"/>
          <c:tx>
            <c:strRef>
              <c:f>'Fundraising x CSA'!$B$15</c:f>
              <c:strCache>
                <c:ptCount val="1"/>
                <c:pt idx="0">
                  <c:v>Pittsburgh-New Castle-Weirton, PA-OH-WV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CSA'!$C$15:$M$15</c:f>
              <c:numCache>
                <c:formatCode>General</c:formatCode>
                <c:ptCount val="11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B6-4229-9058-9B271AE7446D}"/>
            </c:ext>
          </c:extLst>
        </c:ser>
        <c:ser>
          <c:idx val="8"/>
          <c:order val="8"/>
          <c:tx>
            <c:strRef>
              <c:f>'Fundraising x CSA'!$B$16</c:f>
              <c:strCache>
                <c:ptCount val="1"/>
                <c:pt idx="0">
                  <c:v>Detroit-Warren-Ann Arbor, MI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CSA'!$C$16:$M$16</c:f>
              <c:numCache>
                <c:formatCode>General</c:formatCode>
                <c:ptCount val="11"/>
                <c:pt idx="0">
                  <c:v>10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7</c:v>
                </c:pt>
                <c:pt idx="5">
                  <c:v>6</c:v>
                </c:pt>
                <c:pt idx="6">
                  <c:v>3</c:v>
                </c:pt>
                <c:pt idx="7">
                  <c:v>7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B6-4229-9058-9B271AE7446D}"/>
            </c:ext>
          </c:extLst>
        </c:ser>
        <c:ser>
          <c:idx val="9"/>
          <c:order val="9"/>
          <c:tx>
            <c:strRef>
              <c:f>'Fundraising x CSA'!$B$17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CSA'!$C$17:$M$17</c:f>
              <c:numCache>
                <c:formatCode>General</c:formatCode>
                <c:ptCount val="11"/>
                <c:pt idx="0">
                  <c:v>1</c:v>
                </c:pt>
                <c:pt idx="1">
                  <c:v>9</c:v>
                </c:pt>
                <c:pt idx="2">
                  <c:v>11</c:v>
                </c:pt>
                <c:pt idx="3">
                  <c:v>8</c:v>
                </c:pt>
                <c:pt idx="4">
                  <c:v>13</c:v>
                </c:pt>
                <c:pt idx="5">
                  <c:v>20</c:v>
                </c:pt>
                <c:pt idx="6">
                  <c:v>13</c:v>
                </c:pt>
                <c:pt idx="7">
                  <c:v>53</c:v>
                </c:pt>
                <c:pt idx="8">
                  <c:v>42</c:v>
                </c:pt>
                <c:pt idx="9">
                  <c:v>26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B6-4229-9058-9B271AE7446D}"/>
            </c:ext>
          </c:extLst>
        </c:ser>
        <c:ser>
          <c:idx val="10"/>
          <c:order val="10"/>
          <c:tx>
            <c:strRef>
              <c:f>'Fundraising x CSA'!$B$18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CSA'!$C$18:$M$18</c:f>
              <c:numCache>
                <c:formatCode>General</c:formatCode>
                <c:ptCount val="11"/>
                <c:pt idx="0">
                  <c:v>152</c:v>
                </c:pt>
                <c:pt idx="1">
                  <c:v>169</c:v>
                </c:pt>
                <c:pt idx="2">
                  <c:v>188</c:v>
                </c:pt>
                <c:pt idx="3">
                  <c:v>195</c:v>
                </c:pt>
                <c:pt idx="4">
                  <c:v>216</c:v>
                </c:pt>
                <c:pt idx="5">
                  <c:v>223</c:v>
                </c:pt>
                <c:pt idx="6">
                  <c:v>253</c:v>
                </c:pt>
                <c:pt idx="7">
                  <c:v>392</c:v>
                </c:pt>
                <c:pt idx="8">
                  <c:v>363</c:v>
                </c:pt>
                <c:pt idx="9">
                  <c:v>208</c:v>
                </c:pt>
                <c:pt idx="1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B6-4229-9058-9B271AE74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64776877442863201"/>
          <c:y val="3.3275716772570414E-2"/>
          <c:w val="0.34785209647196164"/>
          <c:h val="0.8554237075548495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'Fundraising x CSA'!$B$48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CSA'!$C$48:$M$48</c:f>
              <c:numCache>
                <c:formatCode>"$"#,##0.0</c:formatCode>
                <c:ptCount val="11"/>
                <c:pt idx="0">
                  <c:v>24.373502616543004</c:v>
                </c:pt>
                <c:pt idx="1">
                  <c:v>20.55987877290001</c:v>
                </c:pt>
                <c:pt idx="2">
                  <c:v>29.649268580411999</c:v>
                </c:pt>
                <c:pt idx="3">
                  <c:v>23.983954424926988</c:v>
                </c:pt>
                <c:pt idx="4">
                  <c:v>41.243476711769993</c:v>
                </c:pt>
                <c:pt idx="5">
                  <c:v>36.405602884905001</c:v>
                </c:pt>
                <c:pt idx="6">
                  <c:v>40.273227169645025</c:v>
                </c:pt>
                <c:pt idx="7">
                  <c:v>80.73430787974003</c:v>
                </c:pt>
                <c:pt idx="8">
                  <c:v>90.268047616939995</c:v>
                </c:pt>
                <c:pt idx="9">
                  <c:v>43.022914189040023</c:v>
                </c:pt>
                <c:pt idx="10">
                  <c:v>33.742555400999997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4B8-B52E-6455A8B76EDC}"/>
            </c:ext>
          </c:extLst>
        </c:ser>
        <c:ser>
          <c:idx val="1"/>
          <c:order val="1"/>
          <c:tx>
            <c:strRef>
              <c:f>'Fundraising x CSA'!$B$49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CSA'!$C$49:$M$49</c:f>
              <c:numCache>
                <c:formatCode>"$"#,##0.0</c:formatCode>
                <c:ptCount val="11"/>
                <c:pt idx="0">
                  <c:v>7.1578832830000012</c:v>
                </c:pt>
                <c:pt idx="1">
                  <c:v>7.6898186001900006</c:v>
                </c:pt>
                <c:pt idx="2">
                  <c:v>4.8035792187499995</c:v>
                </c:pt>
                <c:pt idx="3">
                  <c:v>5.5574068811219997</c:v>
                </c:pt>
                <c:pt idx="4">
                  <c:v>12.121735652000002</c:v>
                </c:pt>
                <c:pt idx="5">
                  <c:v>9.1517186140000018</c:v>
                </c:pt>
                <c:pt idx="6">
                  <c:v>22.56926808375</c:v>
                </c:pt>
                <c:pt idx="7">
                  <c:v>34.257281643989998</c:v>
                </c:pt>
                <c:pt idx="8">
                  <c:v>39.964847261485993</c:v>
                </c:pt>
                <c:pt idx="9">
                  <c:v>13.92657434617</c:v>
                </c:pt>
                <c:pt idx="10">
                  <c:v>13.850362518000001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A-44B8-B52E-6455A8B76EDC}"/>
            </c:ext>
          </c:extLst>
        </c:ser>
        <c:ser>
          <c:idx val="2"/>
          <c:order val="2"/>
          <c:tx>
            <c:strRef>
              <c:f>'Fundraising x CSA'!$B$50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CSA'!$C$50:$M$50</c:f>
              <c:numCache>
                <c:formatCode>"$"#,##0.0</c:formatCode>
                <c:ptCount val="11"/>
                <c:pt idx="0">
                  <c:v>0.29104974416000001</c:v>
                </c:pt>
                <c:pt idx="1">
                  <c:v>0.63305191500000002</c:v>
                </c:pt>
                <c:pt idx="2">
                  <c:v>2.3366799999999999</c:v>
                </c:pt>
                <c:pt idx="3">
                  <c:v>0.86873487290000007</c:v>
                </c:pt>
                <c:pt idx="4">
                  <c:v>1.5645749349999998</c:v>
                </c:pt>
                <c:pt idx="5">
                  <c:v>1.0263849999999999</c:v>
                </c:pt>
                <c:pt idx="6">
                  <c:v>2.6447746580000002</c:v>
                </c:pt>
                <c:pt idx="7">
                  <c:v>3.8959632710000007</c:v>
                </c:pt>
                <c:pt idx="8">
                  <c:v>3.680460821</c:v>
                </c:pt>
                <c:pt idx="9">
                  <c:v>5.99796244801</c:v>
                </c:pt>
                <c:pt idx="10">
                  <c:v>0.98185096400000005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A-44B8-B52E-6455A8B76EDC}"/>
            </c:ext>
          </c:extLst>
        </c:ser>
        <c:ser>
          <c:idx val="3"/>
          <c:order val="3"/>
          <c:tx>
            <c:strRef>
              <c:f>'Fundraising x CSA'!$B$51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CSA'!$C$51:$M$51</c:f>
              <c:numCache>
                <c:formatCode>"$"#,##0.0</c:formatCode>
                <c:ptCount val="11"/>
                <c:pt idx="0">
                  <c:v>2.7025476249999998</c:v>
                </c:pt>
                <c:pt idx="1">
                  <c:v>2.9296774999999999</c:v>
                </c:pt>
                <c:pt idx="2">
                  <c:v>6.2495806429999998</c:v>
                </c:pt>
                <c:pt idx="3">
                  <c:v>6.1178944080000015</c:v>
                </c:pt>
                <c:pt idx="4">
                  <c:v>5.6390396314000029</c:v>
                </c:pt>
                <c:pt idx="5">
                  <c:v>6.9946533010000005</c:v>
                </c:pt>
                <c:pt idx="6">
                  <c:v>9.5937462990000029</c:v>
                </c:pt>
                <c:pt idx="7">
                  <c:v>18.359505725999995</c:v>
                </c:pt>
                <c:pt idx="8">
                  <c:v>10.673877042200001</c:v>
                </c:pt>
                <c:pt idx="9">
                  <c:v>5.7205799260000001</c:v>
                </c:pt>
                <c:pt idx="10">
                  <c:v>5.2145685510000002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A-44B8-B52E-6455A8B76EDC}"/>
            </c:ext>
          </c:extLst>
        </c:ser>
        <c:ser>
          <c:idx val="4"/>
          <c:order val="4"/>
          <c:tx>
            <c:strRef>
              <c:f>'Fundraising x CSA'!$B$52</c:f>
              <c:strCache>
                <c:ptCount val="1"/>
                <c:pt idx="0">
                  <c:v>Houston-The Woodlands, TX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CSA'!$C$52:$M$52</c:f>
              <c:numCache>
                <c:formatCode>"$"#,##0.0</c:formatCode>
                <c:ptCount val="11"/>
                <c:pt idx="0">
                  <c:v>0.105</c:v>
                </c:pt>
                <c:pt idx="1">
                  <c:v>5.1000000000000004E-3</c:v>
                </c:pt>
                <c:pt idx="2">
                  <c:v>4.1662499999999998E-3</c:v>
                </c:pt>
                <c:pt idx="3">
                  <c:v>0.05</c:v>
                </c:pt>
                <c:pt idx="4">
                  <c:v>0.15659999999999999</c:v>
                </c:pt>
                <c:pt idx="5">
                  <c:v>0.19805</c:v>
                </c:pt>
                <c:pt idx="6">
                  <c:v>0.23194999999999999</c:v>
                </c:pt>
                <c:pt idx="7">
                  <c:v>0.41965774999999994</c:v>
                </c:pt>
                <c:pt idx="8">
                  <c:v>0.30721361899999999</c:v>
                </c:pt>
                <c:pt idx="9">
                  <c:v>0.29215449999999998</c:v>
                </c:pt>
                <c:pt idx="10">
                  <c:v>0.67210000000000003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5A-44B8-B52E-6455A8B76EDC}"/>
            </c:ext>
          </c:extLst>
        </c:ser>
        <c:ser>
          <c:idx val="5"/>
          <c:order val="5"/>
          <c:tx>
            <c:strRef>
              <c:f>'Fundraising x CSA'!$B$53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CSA'!$C$53:$M$53</c:f>
              <c:numCache>
                <c:formatCode>"$"#,##0.0</c:formatCode>
                <c:ptCount val="11"/>
                <c:pt idx="0">
                  <c:v>0.77568394399999985</c:v>
                </c:pt>
                <c:pt idx="1">
                  <c:v>1.370551326</c:v>
                </c:pt>
                <c:pt idx="2">
                  <c:v>1.392058384</c:v>
                </c:pt>
                <c:pt idx="3">
                  <c:v>1.860339615</c:v>
                </c:pt>
                <c:pt idx="4">
                  <c:v>1.8627400000000001</c:v>
                </c:pt>
                <c:pt idx="5">
                  <c:v>2.8867180350000003</c:v>
                </c:pt>
                <c:pt idx="6">
                  <c:v>3.148286267</c:v>
                </c:pt>
                <c:pt idx="7">
                  <c:v>7.2250071624499999</c:v>
                </c:pt>
                <c:pt idx="8">
                  <c:v>4.9970143559999984</c:v>
                </c:pt>
                <c:pt idx="9">
                  <c:v>4.9559923385270022</c:v>
                </c:pt>
                <c:pt idx="10">
                  <c:v>2.01346059839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A-44B8-B52E-6455A8B76EDC}"/>
            </c:ext>
          </c:extLst>
        </c:ser>
        <c:ser>
          <c:idx val="6"/>
          <c:order val="6"/>
          <c:tx>
            <c:strRef>
              <c:f>'Fundraising x CSA'!$B$54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CSA'!$C$54:$M$54</c:f>
              <c:numCache>
                <c:formatCode>"$"#,##0.0</c:formatCode>
                <c:ptCount val="11"/>
                <c:pt idx="0">
                  <c:v>0.55925552500000009</c:v>
                </c:pt>
                <c:pt idx="1">
                  <c:v>0.56362000000000001</c:v>
                </c:pt>
                <c:pt idx="2">
                  <c:v>0.5851400000000001</c:v>
                </c:pt>
                <c:pt idx="3">
                  <c:v>0.11611249999999998</c:v>
                </c:pt>
                <c:pt idx="4">
                  <c:v>0.50532215599999997</c:v>
                </c:pt>
                <c:pt idx="5">
                  <c:v>0.223479813</c:v>
                </c:pt>
                <c:pt idx="6">
                  <c:v>0.24465500000000001</c:v>
                </c:pt>
                <c:pt idx="7">
                  <c:v>0.77004500200000003</c:v>
                </c:pt>
                <c:pt idx="8">
                  <c:v>0.72659926199999991</c:v>
                </c:pt>
                <c:pt idx="9">
                  <c:v>0.68776298000000013</c:v>
                </c:pt>
                <c:pt idx="10">
                  <c:v>0.28614999999999996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5A-44B8-B52E-6455A8B76EDC}"/>
            </c:ext>
          </c:extLst>
        </c:ser>
        <c:ser>
          <c:idx val="7"/>
          <c:order val="7"/>
          <c:tx>
            <c:strRef>
              <c:f>'Fundraising x CSA'!$B$55</c:f>
              <c:strCache>
                <c:ptCount val="1"/>
                <c:pt idx="0">
                  <c:v>Pittsburgh-New Castle-Weirton, PA-OH-WV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CSA'!$C$55:$M$55</c:f>
              <c:numCache>
                <c:formatCode>"$"#,##0.0</c:formatCode>
                <c:ptCount val="11"/>
                <c:pt idx="0">
                  <c:v>2.3699999999999999E-2</c:v>
                </c:pt>
                <c:pt idx="1">
                  <c:v>0.10465000000000001</c:v>
                </c:pt>
                <c:pt idx="2">
                  <c:v>0</c:v>
                </c:pt>
                <c:pt idx="3">
                  <c:v>2.92E-2</c:v>
                </c:pt>
                <c:pt idx="4">
                  <c:v>0</c:v>
                </c:pt>
                <c:pt idx="5">
                  <c:v>2.3700000000000001E-3</c:v>
                </c:pt>
                <c:pt idx="6">
                  <c:v>1.2999999999999999E-2</c:v>
                </c:pt>
                <c:pt idx="7">
                  <c:v>9.6549999999999987E-3</c:v>
                </c:pt>
                <c:pt idx="8">
                  <c:v>5.0000000000000001E-3</c:v>
                </c:pt>
                <c:pt idx="9">
                  <c:v>0</c:v>
                </c:pt>
                <c:pt idx="1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5A-44B8-B52E-6455A8B76EDC}"/>
            </c:ext>
          </c:extLst>
        </c:ser>
        <c:ser>
          <c:idx val="8"/>
          <c:order val="8"/>
          <c:tx>
            <c:strRef>
              <c:f>'Fundraising x CSA'!$B$56</c:f>
              <c:strCache>
                <c:ptCount val="1"/>
                <c:pt idx="0">
                  <c:v>Detroit-Warren-Ann Arbor, MI</c:v>
                </c:pt>
              </c:strCache>
            </c:strRef>
          </c:tx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CSA'!$C$56:$M$56</c:f>
              <c:numCache>
                <c:formatCode>"$"#,##0.0</c:formatCode>
                <c:ptCount val="11"/>
                <c:pt idx="0">
                  <c:v>0.12449693099999999</c:v>
                </c:pt>
                <c:pt idx="1">
                  <c:v>0.22500000000000001</c:v>
                </c:pt>
                <c:pt idx="2">
                  <c:v>0.11976365459999999</c:v>
                </c:pt>
                <c:pt idx="3">
                  <c:v>0.13970292899999998</c:v>
                </c:pt>
                <c:pt idx="4">
                  <c:v>4.07E-2</c:v>
                </c:pt>
                <c:pt idx="5">
                  <c:v>0.32</c:v>
                </c:pt>
                <c:pt idx="6">
                  <c:v>3.0000000000000001E-3</c:v>
                </c:pt>
                <c:pt idx="7">
                  <c:v>0.21542070299999999</c:v>
                </c:pt>
                <c:pt idx="8">
                  <c:v>3.5993201000000002E-2</c:v>
                </c:pt>
                <c:pt idx="9">
                  <c:v>0.36103189899999999</c:v>
                </c:pt>
                <c:pt idx="1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5A-44B8-B52E-6455A8B76EDC}"/>
            </c:ext>
          </c:extLst>
        </c:ser>
        <c:ser>
          <c:idx val="9"/>
          <c:order val="9"/>
          <c:tx>
            <c:strRef>
              <c:f>'Fundraising x CSA'!$B$57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CSA'!$C$57:$M$57</c:f>
              <c:numCache>
                <c:formatCode>"$"#,##0.0</c:formatCode>
                <c:ptCount val="11"/>
                <c:pt idx="0">
                  <c:v>0.27550000000000002</c:v>
                </c:pt>
                <c:pt idx="1">
                  <c:v>7.8850936999999996E-2</c:v>
                </c:pt>
                <c:pt idx="2">
                  <c:v>0.11597</c:v>
                </c:pt>
                <c:pt idx="3">
                  <c:v>6.2208550000000001E-2</c:v>
                </c:pt>
                <c:pt idx="4">
                  <c:v>0.42672000000000004</c:v>
                </c:pt>
                <c:pt idx="5">
                  <c:v>5.9575397219999999</c:v>
                </c:pt>
                <c:pt idx="6">
                  <c:v>1.70455</c:v>
                </c:pt>
                <c:pt idx="7">
                  <c:v>6.2241277690000016</c:v>
                </c:pt>
                <c:pt idx="8">
                  <c:v>14.357572499</c:v>
                </c:pt>
                <c:pt idx="9">
                  <c:v>0.88066931999999976</c:v>
                </c:pt>
                <c:pt idx="10">
                  <c:v>0.69213461200000004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5A-44B8-B52E-6455A8B76EDC}"/>
            </c:ext>
          </c:extLst>
        </c:ser>
        <c:ser>
          <c:idx val="10"/>
          <c:order val="10"/>
          <c:tx>
            <c:strRef>
              <c:f>'Fundraising x CSA'!$B$58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&quot;*&quot;">
                  <c:v>2024</c:v>
                </c:pt>
              </c:numCache>
            </c:numRef>
          </c:cat>
          <c:val>
            <c:numRef>
              <c:f>'Fundraising x CSA'!$C$58:$M$58</c:f>
              <c:numCache>
                <c:formatCode>"$"#,##0.0</c:formatCode>
                <c:ptCount val="11"/>
                <c:pt idx="0">
                  <c:v>4.0286384759999976</c:v>
                </c:pt>
                <c:pt idx="1">
                  <c:v>4.1837908287909755</c:v>
                </c:pt>
                <c:pt idx="2">
                  <c:v>6.8310846105479612</c:v>
                </c:pt>
                <c:pt idx="3">
                  <c:v>7.3859083218290493</c:v>
                </c:pt>
                <c:pt idx="4">
                  <c:v>7.1384051620300326</c:v>
                </c:pt>
                <c:pt idx="5">
                  <c:v>9.6765102321899761</c:v>
                </c:pt>
                <c:pt idx="6">
                  <c:v>13.254407490413925</c:v>
                </c:pt>
                <c:pt idx="7">
                  <c:v>24.069876898999809</c:v>
                </c:pt>
                <c:pt idx="8">
                  <c:v>19.175162620489999</c:v>
                </c:pt>
                <c:pt idx="9">
                  <c:v>10.483064438000028</c:v>
                </c:pt>
                <c:pt idx="10">
                  <c:v>7.4699295299999946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5A-44B8-B52E-6455A8B76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2842952079492007"/>
          <c:y val="3.3275716772570414E-2"/>
          <c:w val="0.2715704846000534"/>
          <c:h val="0.4595511548589004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'SPAC Activity'!$B$8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'SPAC Activity'!$D$7:$M$7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'SPAC Activity'!$D$8:$M$8</c:f>
              <c:numCache>
                <c:formatCode>"$"#,##0.0</c:formatCode>
                <c:ptCount val="10"/>
                <c:pt idx="0">
                  <c:v>3.1625274999999999</c:v>
                </c:pt>
                <c:pt idx="1">
                  <c:v>1.9605250000000001</c:v>
                </c:pt>
                <c:pt idx="2">
                  <c:v>7.3554192608999998</c:v>
                </c:pt>
                <c:pt idx="3">
                  <c:v>8.6783981688730005</c:v>
                </c:pt>
                <c:pt idx="4">
                  <c:v>12.064</c:v>
                </c:pt>
                <c:pt idx="5">
                  <c:v>70.639646340780004</c:v>
                </c:pt>
                <c:pt idx="6">
                  <c:v>133.45528633503</c:v>
                </c:pt>
                <c:pt idx="7">
                  <c:v>10.16325</c:v>
                </c:pt>
                <c:pt idx="8">
                  <c:v>3.7528000000000001</c:v>
                </c:pt>
                <c:pt idx="9">
                  <c:v>4.7119999999999997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1-463A-9215-E43A86F21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'SPAC Activity'!$B$9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6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F11-463A-9215-E43A86F21095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11-463A-9215-E43A86F21095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F11-463A-9215-E43A86F21095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F11-463A-9215-E43A86F210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9-5F11-463A-9215-E43A86F210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A-5F11-463A-9215-E43A86F21095}"/>
              </c:ext>
            </c:extLst>
          </c:dPt>
          <c:dLbls>
            <c:dLbl>
              <c:idx val="0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11-463A-9215-E43A86F21095}"/>
                </c:ext>
              </c:extLst>
            </c:dLbl>
            <c:dLbl>
              <c:idx val="4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11-463A-9215-E43A86F2109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'SPAC Activity'!$D$7:$M$7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General&quot;*&quot;">
                  <c:v>2024</c:v>
                </c:pt>
              </c:numCache>
            </c:numRef>
          </c:cat>
          <c:val>
            <c:numRef>
              <c:f>'SPAC Activity'!$D$9:$M$9</c:f>
              <c:numCache>
                <c:formatCode>0</c:formatCode>
                <c:ptCount val="10"/>
                <c:pt idx="0">
                  <c:v>17</c:v>
                </c:pt>
                <c:pt idx="1">
                  <c:v>11</c:v>
                </c:pt>
                <c:pt idx="2">
                  <c:v>29</c:v>
                </c:pt>
                <c:pt idx="3">
                  <c:v>39</c:v>
                </c:pt>
                <c:pt idx="4">
                  <c:v>54</c:v>
                </c:pt>
                <c:pt idx="5">
                  <c:v>230</c:v>
                </c:pt>
                <c:pt idx="6">
                  <c:v>550</c:v>
                </c:pt>
                <c:pt idx="7">
                  <c:v>69</c:v>
                </c:pt>
                <c:pt idx="8">
                  <c:v>30</c:v>
                </c:pt>
                <c:pt idx="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11-463A-9215-E43A86F21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21375532706086E-2"/>
          <c:y val="2.68242530676636E-2"/>
          <c:w val="0.8703824465719896"/>
          <c:h val="0.86266302235423598"/>
        </c:manualLayout>
      </c:layout>
      <c:areaChart>
        <c:grouping val="standard"/>
        <c:varyColors val="0"/>
        <c:ser>
          <c:idx val="0"/>
          <c:order val="8"/>
          <c:tx>
            <c:strRef>
              <c:f>'Dry Powder'!$L$10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BBCBD9"/>
            </a:solidFill>
            <a:ln>
              <a:noFill/>
            </a:ln>
            <a:effectLst/>
          </c:spPr>
          <c:dLbls>
            <c:delete val="1"/>
          </c:dLbls>
          <c:cat>
            <c:numRef>
              <c:f>'Dry Powder'!$C$12:$C$30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 formatCode="0&quot;*&quot;">
                  <c:v>2024</c:v>
                </c:pt>
              </c:numCache>
            </c:numRef>
          </c:cat>
          <c:val>
            <c:numRef>
              <c:f>'Dry Powder'!$L$12:$L$30</c:f>
              <c:numCache>
                <c:formatCode>"$"#,##0.0</c:formatCode>
                <c:ptCount val="19"/>
                <c:pt idx="0">
                  <c:v>81.023447652319376</c:v>
                </c:pt>
                <c:pt idx="1">
                  <c:v>84.566123979935711</c:v>
                </c:pt>
                <c:pt idx="2">
                  <c:v>83.679153937143084</c:v>
                </c:pt>
                <c:pt idx="3">
                  <c:v>76.989553632522302</c:v>
                </c:pt>
                <c:pt idx="4">
                  <c:v>71.994899230132404</c:v>
                </c:pt>
                <c:pt idx="5">
                  <c:v>69.792937134443065</c:v>
                </c:pt>
                <c:pt idx="6">
                  <c:v>71.706751802277765</c:v>
                </c:pt>
                <c:pt idx="7">
                  <c:v>68.079065184273816</c:v>
                </c:pt>
                <c:pt idx="8">
                  <c:v>70.539215962143004</c:v>
                </c:pt>
                <c:pt idx="9">
                  <c:v>84.178512686844329</c:v>
                </c:pt>
                <c:pt idx="10">
                  <c:v>103.72531708802691</c:v>
                </c:pt>
                <c:pt idx="11">
                  <c:v>107.99365063001002</c:v>
                </c:pt>
                <c:pt idx="12">
                  <c:v>129.06078484050616</c:v>
                </c:pt>
                <c:pt idx="13">
                  <c:v>146.33974184702265</c:v>
                </c:pt>
                <c:pt idx="14">
                  <c:v>177.72067890684798</c:v>
                </c:pt>
                <c:pt idx="15">
                  <c:v>219.88330716605063</c:v>
                </c:pt>
                <c:pt idx="16">
                  <c:v>279.23031166600771</c:v>
                </c:pt>
                <c:pt idx="17">
                  <c:v>296.2704995089739</c:v>
                </c:pt>
                <c:pt idx="18">
                  <c:v>328.40080467925361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6-47A4-83B5-2438E3009B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-1468364080"/>
        <c:axId val="-1468361760"/>
      </c:areaChart>
      <c:barChart>
        <c:barDir val="col"/>
        <c:grouping val="stacked"/>
        <c:varyColors val="0"/>
        <c:ser>
          <c:idx val="1"/>
          <c:order val="0"/>
          <c:tx>
            <c:strRef>
              <c:f>'Dry Powder'!$D$10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'Dry Powder'!$C$12:$C$30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 formatCode="0&quot;*&quot;">
                  <c:v>2024</c:v>
                </c:pt>
              </c:numCache>
            </c:numRef>
          </c:cat>
          <c:val>
            <c:numRef>
              <c:f>'Dry Powder'!$D$12:$D$30</c:f>
              <c:numCache>
                <c:formatCode>"$"#,##0.0</c:formatCode>
                <c:ptCount val="19"/>
                <c:pt idx="18">
                  <c:v>3.0606684814637468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6-47A4-83B5-2438E3009B77}"/>
            </c:ext>
          </c:extLst>
        </c:ser>
        <c:ser>
          <c:idx val="3"/>
          <c:order val="1"/>
          <c:tx>
            <c:strRef>
              <c:f>'Dry Powder'!$E$10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'Dry Powder'!$C$12:$C$30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 formatCode="0&quot;*&quot;">
                  <c:v>2024</c:v>
                </c:pt>
              </c:numCache>
            </c:numRef>
          </c:cat>
          <c:val>
            <c:numRef>
              <c:f>'Dry Powder'!$E$12:$E$30</c:f>
              <c:numCache>
                <c:formatCode>"$"#,##0.0</c:formatCode>
                <c:ptCount val="19"/>
                <c:pt idx="18">
                  <c:v>7.3956957751441568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6-47A4-83B5-2438E3009B77}"/>
            </c:ext>
          </c:extLst>
        </c:ser>
        <c:ser>
          <c:idx val="4"/>
          <c:order val="2"/>
          <c:tx>
            <c:strRef>
              <c:f>'Dry Powder'!$F$10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'Dry Powder'!$C$12:$C$30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 formatCode="0&quot;*&quot;">
                  <c:v>2024</c:v>
                </c:pt>
              </c:numCache>
            </c:numRef>
          </c:cat>
          <c:val>
            <c:numRef>
              <c:f>'Dry Powder'!$F$12:$F$30</c:f>
              <c:numCache>
                <c:formatCode>"$"#,##0.0</c:formatCode>
                <c:ptCount val="19"/>
                <c:pt idx="18">
                  <c:v>9.2870151081459849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6-47A4-83B5-2438E3009B77}"/>
            </c:ext>
          </c:extLst>
        </c:ser>
        <c:ser>
          <c:idx val="5"/>
          <c:order val="3"/>
          <c:tx>
            <c:strRef>
              <c:f>'Dry Powder'!$G$10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'Dry Powder'!$C$12:$C$30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 formatCode="0&quot;*&quot;">
                  <c:v>2024</c:v>
                </c:pt>
              </c:numCache>
            </c:numRef>
          </c:cat>
          <c:val>
            <c:numRef>
              <c:f>'Dry Powder'!$G$12:$G$30</c:f>
              <c:numCache>
                <c:formatCode>"$"#,##0.0</c:formatCode>
                <c:ptCount val="19"/>
                <c:pt idx="18">
                  <c:v>23.628985184386867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66-47A4-83B5-2438E3009B77}"/>
            </c:ext>
          </c:extLst>
        </c:ser>
        <c:ser>
          <c:idx val="6"/>
          <c:order val="4"/>
          <c:tx>
            <c:strRef>
              <c:f>'Dry Powder'!$H$10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'Dry Powder'!$C$12:$C$30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 formatCode="0&quot;*&quot;">
                  <c:v>2024</c:v>
                </c:pt>
              </c:numCache>
            </c:numRef>
          </c:cat>
          <c:val>
            <c:numRef>
              <c:f>'Dry Powder'!$H$12:$H$30</c:f>
              <c:numCache>
                <c:formatCode>"$"#,##0.0</c:formatCode>
                <c:ptCount val="19"/>
                <c:pt idx="18">
                  <c:v>60.575139958037902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6-47A4-83B5-2438E3009B77}"/>
            </c:ext>
          </c:extLst>
        </c:ser>
        <c:ser>
          <c:idx val="7"/>
          <c:order val="5"/>
          <c:tx>
            <c:strRef>
              <c:f>'Dry Powder'!$I$10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'Dry Powder'!$C$12:$C$30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 formatCode="0&quot;*&quot;">
                  <c:v>2024</c:v>
                </c:pt>
              </c:numCache>
            </c:numRef>
          </c:cat>
          <c:val>
            <c:numRef>
              <c:f>'Dry Powder'!$I$12:$I$30</c:f>
              <c:numCache>
                <c:formatCode>"$"#,##0.0</c:formatCode>
                <c:ptCount val="19"/>
                <c:pt idx="18">
                  <c:v>84.484813054835882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66-47A4-83B5-2438E3009B77}"/>
            </c:ext>
          </c:extLst>
        </c:ser>
        <c:ser>
          <c:idx val="8"/>
          <c:order val="6"/>
          <c:tx>
            <c:strRef>
              <c:f>'Dry Powder'!$J$10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'Dry Powder'!$C$12:$C$30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 formatCode="0&quot;*&quot;">
                  <c:v>2024</c:v>
                </c:pt>
              </c:numCache>
            </c:numRef>
          </c:cat>
          <c:val>
            <c:numRef>
              <c:f>'Dry Powder'!$J$12:$J$30</c:f>
              <c:numCache>
                <c:formatCode>"$"#,##0.0</c:formatCode>
                <c:ptCount val="19"/>
                <c:pt idx="18">
                  <c:v>73.428395178940818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66-47A4-83B5-2438E3009B77}"/>
            </c:ext>
          </c:extLst>
        </c:ser>
        <c:ser>
          <c:idx val="10"/>
          <c:order val="7"/>
          <c:tx>
            <c:strRef>
              <c:f>'Dry Powder'!$K$10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66-47A4-83B5-2438E3009B77}"/>
              </c:ext>
            </c:extLst>
          </c:dPt>
          <c:dLbls>
            <c:delete val="1"/>
          </c:dLbls>
          <c:cat>
            <c:numRef>
              <c:f>'Dry Powder'!$C$12:$C$30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 formatCode="0&quot;*&quot;">
                  <c:v>2024</c:v>
                </c:pt>
              </c:numCache>
            </c:numRef>
          </c:cat>
          <c:val>
            <c:numRef>
              <c:f>'Dry Powder'!$K$12:$K$30</c:f>
              <c:numCache>
                <c:formatCode>"$"#,##0.0</c:formatCode>
                <c:ptCount val="19"/>
                <c:pt idx="18">
                  <c:v>66.54009193829819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66-47A4-83B5-2438E3009B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1468364080"/>
        <c:axId val="-1468361760"/>
      </c:barChart>
      <c:lineChart>
        <c:grouping val="standard"/>
        <c:varyColors val="0"/>
        <c:ser>
          <c:idx val="2"/>
          <c:order val="9"/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'Dry Powder'!$L$12:$L$30</c:f>
              <c:numCache>
                <c:formatCode>"$"#,##0.0</c:formatCode>
                <c:ptCount val="19"/>
                <c:pt idx="0">
                  <c:v>81.023447652319376</c:v>
                </c:pt>
                <c:pt idx="1">
                  <c:v>84.566123979935711</c:v>
                </c:pt>
                <c:pt idx="2">
                  <c:v>83.679153937143084</c:v>
                </c:pt>
                <c:pt idx="3">
                  <c:v>76.989553632522302</c:v>
                </c:pt>
                <c:pt idx="4">
                  <c:v>71.994899230132404</c:v>
                </c:pt>
                <c:pt idx="5">
                  <c:v>69.792937134443065</c:v>
                </c:pt>
                <c:pt idx="6">
                  <c:v>71.706751802277765</c:v>
                </c:pt>
                <c:pt idx="7">
                  <c:v>68.079065184273816</c:v>
                </c:pt>
                <c:pt idx="8">
                  <c:v>70.539215962143004</c:v>
                </c:pt>
                <c:pt idx="9">
                  <c:v>84.178512686844329</c:v>
                </c:pt>
                <c:pt idx="10">
                  <c:v>103.72531708802691</c:v>
                </c:pt>
                <c:pt idx="11">
                  <c:v>107.99365063001002</c:v>
                </c:pt>
                <c:pt idx="12">
                  <c:v>129.06078484050616</c:v>
                </c:pt>
                <c:pt idx="13">
                  <c:v>146.33974184702265</c:v>
                </c:pt>
                <c:pt idx="14">
                  <c:v>177.72067890684798</c:v>
                </c:pt>
                <c:pt idx="15">
                  <c:v>219.88330716605063</c:v>
                </c:pt>
                <c:pt idx="16">
                  <c:v>279.23031166600771</c:v>
                </c:pt>
                <c:pt idx="17">
                  <c:v>296.2704995089739</c:v>
                </c:pt>
                <c:pt idx="18">
                  <c:v>328.40080467925361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66-47A4-83B5-2438E3009B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68364080"/>
        <c:axId val="-1468361760"/>
      </c:lineChart>
      <c:catAx>
        <c:axId val="-146836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468361760"/>
        <c:crosses val="autoZero"/>
        <c:auto val="1"/>
        <c:lblAlgn val="ctr"/>
        <c:lblOffset val="100"/>
        <c:noMultiLvlLbl val="0"/>
      </c:catAx>
      <c:valAx>
        <c:axId val="-146836176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46836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92693881028063452"/>
          <c:y val="3.8000978949103377E-2"/>
          <c:w val="4.4683592907599975E-2"/>
          <c:h val="0.455378235712021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>
      <a:outerShdw blurRad="50800" dist="50800" dir="5400000" algn="ctr" rotWithShape="0">
        <a:schemeClr val="bg1"/>
      </a:outerShdw>
    </a:effectLst>
  </c:spPr>
  <c:txPr>
    <a:bodyPr/>
    <a:lstStyle/>
    <a:p>
      <a:pPr>
        <a:defRPr sz="850" b="0" i="0" baseline="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AUM!$B$7</c:f>
              <c:strCache>
                <c:ptCount val="1"/>
                <c:pt idx="0">
                  <c:v>Dry powder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AUM!$C$6:$U$6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 formatCode="General&quot;*&quot;">
                  <c:v>2024</c:v>
                </c:pt>
              </c:numCache>
            </c:numRef>
          </c:cat>
          <c:val>
            <c:numRef>
              <c:f>AUM!$C$7:$U$7</c:f>
              <c:numCache>
                <c:formatCode>"$"#,##0.0</c:formatCode>
                <c:ptCount val="19"/>
                <c:pt idx="0">
                  <c:v>81.023447652319376</c:v>
                </c:pt>
                <c:pt idx="1">
                  <c:v>84.566123979935711</c:v>
                </c:pt>
                <c:pt idx="2">
                  <c:v>83.679153937143084</c:v>
                </c:pt>
                <c:pt idx="3">
                  <c:v>76.989553632522302</c:v>
                </c:pt>
                <c:pt idx="4">
                  <c:v>71.994899230132404</c:v>
                </c:pt>
                <c:pt idx="5">
                  <c:v>69.792937134443065</c:v>
                </c:pt>
                <c:pt idx="6">
                  <c:v>71.706751802277765</c:v>
                </c:pt>
                <c:pt idx="7">
                  <c:v>68.079065184273816</c:v>
                </c:pt>
                <c:pt idx="8">
                  <c:v>70.539215962143004</c:v>
                </c:pt>
                <c:pt idx="9">
                  <c:v>84.178512686844329</c:v>
                </c:pt>
                <c:pt idx="10">
                  <c:v>103.72531708802691</c:v>
                </c:pt>
                <c:pt idx="11">
                  <c:v>107.99365063001002</c:v>
                </c:pt>
                <c:pt idx="12">
                  <c:v>129.06078484050616</c:v>
                </c:pt>
                <c:pt idx="13">
                  <c:v>146.33974184702265</c:v>
                </c:pt>
                <c:pt idx="14">
                  <c:v>177.72067890684798</c:v>
                </c:pt>
                <c:pt idx="15">
                  <c:v>219.88330716605063</c:v>
                </c:pt>
                <c:pt idx="16">
                  <c:v>279.23031166600771</c:v>
                </c:pt>
                <c:pt idx="17">
                  <c:v>296.2704995089739</c:v>
                </c:pt>
                <c:pt idx="18">
                  <c:v>328.40080467925361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F-4BC4-B287-DA1A9802E60A}"/>
            </c:ext>
          </c:extLst>
        </c:ser>
        <c:ser>
          <c:idx val="1"/>
          <c:order val="1"/>
          <c:tx>
            <c:strRef>
              <c:f>AUM!$B$8</c:f>
              <c:strCache>
                <c:ptCount val="1"/>
                <c:pt idx="0">
                  <c:v>Remaining value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AUM!$C$6:$U$6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 formatCode="General&quot;*&quot;">
                  <c:v>2024</c:v>
                </c:pt>
              </c:numCache>
            </c:numRef>
          </c:cat>
          <c:val>
            <c:numRef>
              <c:f>AUM!$C$8:$U$8</c:f>
              <c:numCache>
                <c:formatCode>"$"#,##0.0</c:formatCode>
                <c:ptCount val="19"/>
                <c:pt idx="0">
                  <c:v>120.01119387611315</c:v>
                </c:pt>
                <c:pt idx="1">
                  <c:v>139.48656911556694</c:v>
                </c:pt>
                <c:pt idx="2">
                  <c:v>141.18757413364142</c:v>
                </c:pt>
                <c:pt idx="3">
                  <c:v>151.43900554876492</c:v>
                </c:pt>
                <c:pt idx="4">
                  <c:v>167.69317996955209</c:v>
                </c:pt>
                <c:pt idx="5">
                  <c:v>190.24673777973263</c:v>
                </c:pt>
                <c:pt idx="6">
                  <c:v>195.76047178647553</c:v>
                </c:pt>
                <c:pt idx="7">
                  <c:v>227.67677224348648</c:v>
                </c:pt>
                <c:pt idx="8">
                  <c:v>260.32086958522899</c:v>
                </c:pt>
                <c:pt idx="9">
                  <c:v>284.17775659438064</c:v>
                </c:pt>
                <c:pt idx="10">
                  <c:v>290.10427649860571</c:v>
                </c:pt>
                <c:pt idx="11">
                  <c:v>304.86390755659704</c:v>
                </c:pt>
                <c:pt idx="12">
                  <c:v>377.40182613537638</c:v>
                </c:pt>
                <c:pt idx="13">
                  <c:v>452.17459259528005</c:v>
                </c:pt>
                <c:pt idx="14">
                  <c:v>609.2184160447581</c:v>
                </c:pt>
                <c:pt idx="15">
                  <c:v>968.85072201435696</c:v>
                </c:pt>
                <c:pt idx="16">
                  <c:v>929.27882991402646</c:v>
                </c:pt>
                <c:pt idx="17">
                  <c:v>887.65682515547769</c:v>
                </c:pt>
                <c:pt idx="18">
                  <c:v>913.19934179155086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F-4BC4-B287-DA1A9802E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468322800"/>
        <c:axId val="-1468320480"/>
      </c:barChart>
      <c:catAx>
        <c:axId val="-146832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468320480"/>
        <c:crosses val="autoZero"/>
        <c:auto val="1"/>
        <c:lblAlgn val="ctr"/>
        <c:lblOffset val="100"/>
        <c:noMultiLvlLbl val="0"/>
      </c:catAx>
      <c:valAx>
        <c:axId val="-146832048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46832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2686617048304E-2"/>
          <c:y val="3.4601674790651203E-2"/>
          <c:w val="0.91462926074637996"/>
          <c:h val="0.943495188101487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'Cash flows'!$C$6</c:f>
              <c:strCache>
                <c:ptCount val="1"/>
                <c:pt idx="0">
                  <c:v>Contributions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'Cash flows'!$B$7:$B$33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'Cash flows'!$C$7:$C$33</c:f>
              <c:numCache>
                <c:formatCode>"$"#,##0.0_);\("$"#,##0.0\)</c:formatCode>
                <c:ptCount val="27"/>
                <c:pt idx="0">
                  <c:v>-15.167582255388584</c:v>
                </c:pt>
                <c:pt idx="1">
                  <c:v>-19.438690241834184</c:v>
                </c:pt>
                <c:pt idx="2">
                  <c:v>-40.536879398718128</c:v>
                </c:pt>
                <c:pt idx="3">
                  <c:v>-19.157694662369686</c:v>
                </c:pt>
                <c:pt idx="4">
                  <c:v>-18.243423992900905</c:v>
                </c:pt>
                <c:pt idx="5">
                  <c:v>-19.428365345373066</c:v>
                </c:pt>
                <c:pt idx="6">
                  <c:v>-23.469575928314267</c:v>
                </c:pt>
                <c:pt idx="7">
                  <c:v>-21.630395682199595</c:v>
                </c:pt>
                <c:pt idx="8">
                  <c:v>-28.512207898485386</c:v>
                </c:pt>
                <c:pt idx="9">
                  <c:v>-29.950306211552174</c:v>
                </c:pt>
                <c:pt idx="10">
                  <c:v>-26.987108756172123</c:v>
                </c:pt>
                <c:pt idx="11">
                  <c:v>-22.394669318074943</c:v>
                </c:pt>
                <c:pt idx="12">
                  <c:v>-24.424934244949952</c:v>
                </c:pt>
                <c:pt idx="13">
                  <c:v>-27.166241142380109</c:v>
                </c:pt>
                <c:pt idx="14">
                  <c:v>-27.201446205100218</c:v>
                </c:pt>
                <c:pt idx="15">
                  <c:v>-27.916672165176422</c:v>
                </c:pt>
                <c:pt idx="16">
                  <c:v>-31.034082651445992</c:v>
                </c:pt>
                <c:pt idx="17">
                  <c:v>-33.371033521168286</c:v>
                </c:pt>
                <c:pt idx="18">
                  <c:v>-32.959506176781844</c:v>
                </c:pt>
                <c:pt idx="19">
                  <c:v>-41.977946053826891</c:v>
                </c:pt>
                <c:pt idx="20">
                  <c:v>-56.820133131290206</c:v>
                </c:pt>
                <c:pt idx="21">
                  <c:v>-48.953530724781565</c:v>
                </c:pt>
                <c:pt idx="22">
                  <c:v>-76.483930914728091</c:v>
                </c:pt>
                <c:pt idx="23">
                  <c:v>-133.21442231301637</c:v>
                </c:pt>
                <c:pt idx="24">
                  <c:v>-98.857363869611518</c:v>
                </c:pt>
                <c:pt idx="25">
                  <c:v>-85.912069860675373</c:v>
                </c:pt>
                <c:pt idx="26">
                  <c:v>-22.013271869350458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8-4A8D-809D-67FC761DD47B}"/>
            </c:ext>
          </c:extLst>
        </c:ser>
        <c:ser>
          <c:idx val="0"/>
          <c:order val="1"/>
          <c:tx>
            <c:strRef>
              <c:f>'Cash flows'!$D$6</c:f>
              <c:strCache>
                <c:ptCount val="1"/>
                <c:pt idx="0">
                  <c:v>Distributions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'Cash flows'!$B$7:$B$33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'Cash flows'!$D$7:$D$33</c:f>
              <c:numCache>
                <c:formatCode>"$"#,##0.0_);\("$"#,##0.0\)</c:formatCode>
                <c:ptCount val="27"/>
                <c:pt idx="0">
                  <c:v>10.858799398871517</c:v>
                </c:pt>
                <c:pt idx="1">
                  <c:v>16.348027454828667</c:v>
                </c:pt>
                <c:pt idx="2">
                  <c:v>32.318831315541885</c:v>
                </c:pt>
                <c:pt idx="3">
                  <c:v>11.457663583191614</c:v>
                </c:pt>
                <c:pt idx="4">
                  <c:v>7.7884560410166301</c:v>
                </c:pt>
                <c:pt idx="5">
                  <c:v>22.574962203174451</c:v>
                </c:pt>
                <c:pt idx="6">
                  <c:v>6.1134807019891158</c:v>
                </c:pt>
                <c:pt idx="7">
                  <c:v>10.42561706130029</c:v>
                </c:pt>
                <c:pt idx="8">
                  <c:v>23.859609506772511</c:v>
                </c:pt>
                <c:pt idx="9">
                  <c:v>25.553659518328875</c:v>
                </c:pt>
                <c:pt idx="10">
                  <c:v>11.791252123258745</c:v>
                </c:pt>
                <c:pt idx="11">
                  <c:v>8.9002092377699444</c:v>
                </c:pt>
                <c:pt idx="12">
                  <c:v>25.338897631803352</c:v>
                </c:pt>
                <c:pt idx="13">
                  <c:v>20.72963826199749</c:v>
                </c:pt>
                <c:pt idx="14">
                  <c:v>31.523159546743205</c:v>
                </c:pt>
                <c:pt idx="15">
                  <c:v>34.169287704896007</c:v>
                </c:pt>
                <c:pt idx="16">
                  <c:v>51.578956571223038</c:v>
                </c:pt>
                <c:pt idx="17">
                  <c:v>54.20337422632263</c:v>
                </c:pt>
                <c:pt idx="18">
                  <c:v>34.409458636503842</c:v>
                </c:pt>
                <c:pt idx="19">
                  <c:v>44.445209490694161</c:v>
                </c:pt>
                <c:pt idx="20">
                  <c:v>41.142689071274539</c:v>
                </c:pt>
                <c:pt idx="21">
                  <c:v>48.732823025931722</c:v>
                </c:pt>
                <c:pt idx="22">
                  <c:v>81.611284368613497</c:v>
                </c:pt>
                <c:pt idx="23">
                  <c:v>140.64313182795212</c:v>
                </c:pt>
                <c:pt idx="24">
                  <c:v>49.288535806903852</c:v>
                </c:pt>
                <c:pt idx="25">
                  <c:v>25.928590745753493</c:v>
                </c:pt>
                <c:pt idx="26">
                  <c:v>40.180349652384407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48-4A8D-809D-67FC761DD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1262966448"/>
        <c:axId val="-1262964128"/>
      </c:barChart>
      <c:lineChart>
        <c:grouping val="standard"/>
        <c:varyColors val="0"/>
        <c:ser>
          <c:idx val="2"/>
          <c:order val="2"/>
          <c:tx>
            <c:strRef>
              <c:f>'Cash flows'!$E$6</c:f>
              <c:strCache>
                <c:ptCount val="1"/>
                <c:pt idx="0">
                  <c:v>Net Cash flow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2-B948-4A8D-809D-67FC761DD47B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B948-4A8D-809D-67FC761DD47B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4-B948-4A8D-809D-67FC761DD47B}"/>
              </c:ext>
            </c:extLst>
          </c:dPt>
          <c:dPt>
            <c:idx val="25"/>
            <c:bubble3D val="0"/>
            <c:spPr>
              <a:ln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B948-4A8D-809D-67FC761DD47B}"/>
              </c:ext>
            </c:extLst>
          </c:dPt>
          <c:dPt>
            <c:idx val="2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948-4A8D-809D-67FC761DD47B}"/>
              </c:ext>
            </c:extLst>
          </c:dPt>
          <c:cat>
            <c:numRef>
              <c:f>'Cash flows'!$B$7:$B$33</c:f>
              <c:numCache>
                <c:formatCode>General</c:formatCode>
                <c:ptCount val="2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>
                  <c:v>2023</c:v>
                </c:pt>
                <c:pt idx="26">
                  <c:v>2024</c:v>
                </c:pt>
              </c:numCache>
            </c:numRef>
          </c:cat>
          <c:val>
            <c:numRef>
              <c:f>'Cash flows'!$E$7:$E$33</c:f>
              <c:numCache>
                <c:formatCode>"$"#,##0.0_);\("$"#,##0.0\)</c:formatCode>
                <c:ptCount val="27"/>
                <c:pt idx="0">
                  <c:v>-4.3087828565170678</c:v>
                </c:pt>
                <c:pt idx="1">
                  <c:v>-3.0906627870055168</c:v>
                </c:pt>
                <c:pt idx="2">
                  <c:v>-8.2180480831762424</c:v>
                </c:pt>
                <c:pt idx="3">
                  <c:v>-7.7000310791780713</c:v>
                </c:pt>
                <c:pt idx="4">
                  <c:v>-10.454967951884274</c:v>
                </c:pt>
                <c:pt idx="5">
                  <c:v>3.1465968578013843</c:v>
                </c:pt>
                <c:pt idx="6">
                  <c:v>-17.356095226325152</c:v>
                </c:pt>
                <c:pt idx="7">
                  <c:v>-11.204778620899305</c:v>
                </c:pt>
                <c:pt idx="8">
                  <c:v>-4.6525983917128748</c:v>
                </c:pt>
                <c:pt idx="9">
                  <c:v>-4.3966466932232997</c:v>
                </c:pt>
                <c:pt idx="10">
                  <c:v>-15.195856632913378</c:v>
                </c:pt>
                <c:pt idx="11">
                  <c:v>-13.494460080304998</c:v>
                </c:pt>
                <c:pt idx="12">
                  <c:v>0.91396338685339984</c:v>
                </c:pt>
                <c:pt idx="13">
                  <c:v>-6.436602880382619</c:v>
                </c:pt>
                <c:pt idx="14">
                  <c:v>4.3217133416429867</c:v>
                </c:pt>
                <c:pt idx="15">
                  <c:v>6.2526155397195851</c:v>
                </c:pt>
                <c:pt idx="16">
                  <c:v>20.544873919777046</c:v>
                </c:pt>
                <c:pt idx="17">
                  <c:v>20.832340705154344</c:v>
                </c:pt>
                <c:pt idx="18">
                  <c:v>1.4499524597219988</c:v>
                </c:pt>
                <c:pt idx="19">
                  <c:v>2.4672634368672703</c:v>
                </c:pt>
                <c:pt idx="20">
                  <c:v>-15.677444060015667</c:v>
                </c:pt>
                <c:pt idx="21">
                  <c:v>-0.22070769884984287</c:v>
                </c:pt>
                <c:pt idx="22">
                  <c:v>5.1273534538854051</c:v>
                </c:pt>
                <c:pt idx="23">
                  <c:v>7.4287095149357469</c:v>
                </c:pt>
                <c:pt idx="24">
                  <c:v>-49.568828062707667</c:v>
                </c:pt>
                <c:pt idx="25">
                  <c:v>-59.983479114921877</c:v>
                </c:pt>
                <c:pt idx="26">
                  <c:v>18.16707778303395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48-4A8D-809D-67FC761DD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2966448"/>
        <c:axId val="-1262964128"/>
      </c:lineChart>
      <c:catAx>
        <c:axId val="-126296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-1262964128"/>
        <c:crosses val="autoZero"/>
        <c:auto val="1"/>
        <c:lblAlgn val="ctr"/>
        <c:lblOffset val="100"/>
        <c:noMultiLvlLbl val="0"/>
      </c:catAx>
      <c:valAx>
        <c:axId val="-12629641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US"/>
          </a:p>
        </c:txPr>
        <c:crossAx val="-126296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17767918846435"/>
          <c:y val="0.89871837986385283"/>
          <c:w val="0.69249901733297803"/>
          <c:h val="6.29518307600584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  <a:latin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0.243546229064965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AA-4C54-9319-5F9A733E659A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'Deal Activity'!$D$7:$N$7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 Activity'!$D$8:$N$8</c:f>
              <c:numCache>
                <c:formatCode>"$"#,##0.0</c:formatCode>
                <c:ptCount val="11"/>
                <c:pt idx="0">
                  <c:v>74.349118660256991</c:v>
                </c:pt>
                <c:pt idx="1">
                  <c:v>86.630680752998984</c:v>
                </c:pt>
                <c:pt idx="2">
                  <c:v>83.55032771353001</c:v>
                </c:pt>
                <c:pt idx="3">
                  <c:v>90.798015656108973</c:v>
                </c:pt>
                <c:pt idx="4">
                  <c:v>146.58566012191807</c:v>
                </c:pt>
                <c:pt idx="5">
                  <c:v>153.05829396856888</c:v>
                </c:pt>
                <c:pt idx="6">
                  <c:v>173.73042373342176</c:v>
                </c:pt>
                <c:pt idx="7">
                  <c:v>352.66870961586335</c:v>
                </c:pt>
                <c:pt idx="8">
                  <c:v>240.68277469805685</c:v>
                </c:pt>
                <c:pt idx="9" formatCode="&quot;$&quot;#,##0.00">
                  <c:v>161.28905686401208</c:v>
                </c:pt>
                <c:pt idx="10" formatCode="&quot;$&quot;#,##0.00">
                  <c:v>131.40509812379696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AA-4C54-9319-5F9A733E6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'Deal Activity'!$C$9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7AA-4C54-9319-5F9A733E659A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AA-4C54-9319-5F9A733E659A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7AA-4C54-9319-5F9A733E65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77AA-4C54-9319-5F9A733E65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7AA-4C54-9319-5F9A733E659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AA-4C54-9319-5F9A733E659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AA-4C54-9319-5F9A733E65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77AA-4C54-9319-5F9A733E659A}"/>
              </c:ext>
            </c:extLst>
          </c:dPt>
          <c:dLbls>
            <c:dLbl>
              <c:idx val="9"/>
              <c:layout>
                <c:manualLayout>
                  <c:x val="-4.6910473969039947E-2"/>
                  <c:y val="3.9779225636912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AA-4C54-9319-5F9A733E659A}"/>
                </c:ext>
              </c:extLst>
            </c:dLbl>
            <c:dLbl>
              <c:idx val="10"/>
              <c:layout>
                <c:manualLayout>
                  <c:x val="-4.1228421519022965E-2"/>
                  <c:y val="2.65203060547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AA-4C54-9319-5F9A733E659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 Activity'!$D$7:$N$7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 Activity'!$D$9:$N$9</c:f>
              <c:numCache>
                <c:formatCode>#,##0</c:formatCode>
                <c:ptCount val="11"/>
                <c:pt idx="0">
                  <c:v>11266</c:v>
                </c:pt>
                <c:pt idx="1">
                  <c:v>12036</c:v>
                </c:pt>
                <c:pt idx="2">
                  <c:v>11198</c:v>
                </c:pt>
                <c:pt idx="3">
                  <c:v>12006</c:v>
                </c:pt>
                <c:pt idx="4">
                  <c:v>12728</c:v>
                </c:pt>
                <c:pt idx="5">
                  <c:v>13802</c:v>
                </c:pt>
                <c:pt idx="6">
                  <c:v>13943</c:v>
                </c:pt>
                <c:pt idx="7">
                  <c:v>19318</c:v>
                </c:pt>
                <c:pt idx="8">
                  <c:v>17952</c:v>
                </c:pt>
                <c:pt idx="9">
                  <c:v>14662</c:v>
                </c:pt>
                <c:pt idx="10">
                  <c:v>10093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AA-4C54-9319-5F9A733E659A}"/>
            </c:ext>
          </c:extLst>
        </c:ser>
        <c:ser>
          <c:idx val="2"/>
          <c:order val="2"/>
          <c:tx>
            <c:strRef>
              <c:f>'Deal Activity'!$C$10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77AA-4C54-9319-5F9A733E659A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77AA-4C54-9319-5F9A733E659A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77AA-4C54-9319-5F9A733E659A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77AA-4C54-9319-5F9A733E659A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77AA-4C54-9319-5F9A733E659A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77AA-4C54-9319-5F9A733E659A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77AA-4C54-9319-5F9A733E659A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77AA-4C54-9319-5F9A733E659A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77AA-4C54-9319-5F9A733E659A}"/>
              </c:ext>
            </c:extLst>
          </c:dPt>
          <c:dPt>
            <c:idx val="9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8-77AA-4C54-9319-5F9A733E659A}"/>
              </c:ext>
            </c:extLst>
          </c:dPt>
          <c:dPt>
            <c:idx val="10"/>
            <c:marker>
              <c:symbol val="circ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AA-4C54-9319-5F9A733E659A}"/>
              </c:ext>
            </c:extLst>
          </c:dPt>
          <c:cat>
            <c:numRef>
              <c:f>'Deal Activity'!$D$7:$N$7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 Activity'!$D$10:$N$10</c:f>
              <c:numCache>
                <c:formatCode>#,##0</c:formatCode>
                <c:ptCount val="11"/>
                <c:pt idx="9">
                  <c:v>151</c:v>
                </c:pt>
                <c:pt idx="10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AA-4C54-9319-5F9A733E6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436309301745E-2"/>
          <c:y val="3.9011114687992413E-2"/>
          <c:w val="0.9112797841081054"/>
          <c:h val="0.689613735783027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'Pre-seed &amp; Seed'!$B$89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Seed'!$W$87:$AS$88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'Pre-seed &amp; Seed'!$W$89:$AS$89</c:f>
              <c:numCache>
                <c:formatCode>"$"#,##0.0</c:formatCode>
                <c:ptCount val="23"/>
                <c:pt idx="0">
                  <c:v>2.5854947243299975</c:v>
                </c:pt>
                <c:pt idx="1">
                  <c:v>2.3078924513809995</c:v>
                </c:pt>
                <c:pt idx="2">
                  <c:v>2.6422034893269952</c:v>
                </c:pt>
                <c:pt idx="3">
                  <c:v>2.5440142775689991</c:v>
                </c:pt>
                <c:pt idx="4">
                  <c:v>3.0689860529629978</c:v>
                </c:pt>
                <c:pt idx="5">
                  <c:v>2.5989041783359985</c:v>
                </c:pt>
                <c:pt idx="6">
                  <c:v>2.7433923684009969</c:v>
                </c:pt>
                <c:pt idx="7">
                  <c:v>3.1925795925759988</c:v>
                </c:pt>
                <c:pt idx="8">
                  <c:v>4.3041541140829978</c:v>
                </c:pt>
                <c:pt idx="9">
                  <c:v>4.5575020836639997</c:v>
                </c:pt>
                <c:pt idx="10">
                  <c:v>4.5816287185969919</c:v>
                </c:pt>
                <c:pt idx="11">
                  <c:v>5.1601456679680053</c:v>
                </c:pt>
                <c:pt idx="12">
                  <c:v>6.8568416085709991</c:v>
                </c:pt>
                <c:pt idx="13">
                  <c:v>7.6918206444800044</c:v>
                </c:pt>
                <c:pt idx="14">
                  <c:v>5.8966547735930028</c:v>
                </c:pt>
                <c:pt idx="15">
                  <c:v>4.1598168381530014</c:v>
                </c:pt>
                <c:pt idx="16">
                  <c:v>4.1250771004399978</c:v>
                </c:pt>
                <c:pt idx="17">
                  <c:v>3.8875867675760012</c:v>
                </c:pt>
                <c:pt idx="18">
                  <c:v>3.9424873618809988</c:v>
                </c:pt>
                <c:pt idx="19">
                  <c:v>3.7182978747979987</c:v>
                </c:pt>
                <c:pt idx="20">
                  <c:v>3.3262842134359962</c:v>
                </c:pt>
                <c:pt idx="21">
                  <c:v>4.0045969414609957</c:v>
                </c:pt>
                <c:pt idx="22">
                  <c:v>3.3894533948789989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1-47A7-9EFF-03BF47F61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'Pre-seed &amp; Seed'!$B$90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'Pre-seed &amp; Seed'!$W$87:$AS$88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'Pre-seed &amp; Seed'!$W$90:$AS$90</c:f>
              <c:numCache>
                <c:formatCode>#,##0</c:formatCode>
                <c:ptCount val="23"/>
                <c:pt idx="0">
                  <c:v>1340</c:v>
                </c:pt>
                <c:pt idx="1">
                  <c:v>1177</c:v>
                </c:pt>
                <c:pt idx="2">
                  <c:v>1291</c:v>
                </c:pt>
                <c:pt idx="3">
                  <c:v>1236</c:v>
                </c:pt>
                <c:pt idx="4">
                  <c:v>1465</c:v>
                </c:pt>
                <c:pt idx="5">
                  <c:v>1113</c:v>
                </c:pt>
                <c:pt idx="6">
                  <c:v>1235</c:v>
                </c:pt>
                <c:pt idx="7">
                  <c:v>1416</c:v>
                </c:pt>
                <c:pt idx="8">
                  <c:v>1805</c:v>
                </c:pt>
                <c:pt idx="9">
                  <c:v>1784</c:v>
                </c:pt>
                <c:pt idx="10">
                  <c:v>1771</c:v>
                </c:pt>
                <c:pt idx="11">
                  <c:v>1881</c:v>
                </c:pt>
                <c:pt idx="12">
                  <c:v>2039</c:v>
                </c:pt>
                <c:pt idx="13">
                  <c:v>1784</c:v>
                </c:pt>
                <c:pt idx="14">
                  <c:v>1552</c:v>
                </c:pt>
                <c:pt idx="15">
                  <c:v>1365</c:v>
                </c:pt>
                <c:pt idx="16">
                  <c:v>1385</c:v>
                </c:pt>
                <c:pt idx="17">
                  <c:v>1288</c:v>
                </c:pt>
                <c:pt idx="18">
                  <c:v>1173</c:v>
                </c:pt>
                <c:pt idx="19">
                  <c:v>1178</c:v>
                </c:pt>
                <c:pt idx="20">
                  <c:v>1132</c:v>
                </c:pt>
                <c:pt idx="21">
                  <c:v>1127</c:v>
                </c:pt>
                <c:pt idx="22">
                  <c:v>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1-47A7-9EFF-03BF47F61318}"/>
            </c:ext>
          </c:extLst>
        </c:ser>
        <c:ser>
          <c:idx val="2"/>
          <c:order val="2"/>
          <c:tx>
            <c:strRef>
              <c:f>'Pre-seed &amp; Seed'!$B$91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C7A1-47A7-9EFF-03BF47F61318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C7A1-47A7-9EFF-03BF47F61318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C7A1-47A7-9EFF-03BF47F61318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C7A1-47A7-9EFF-03BF47F61318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C7A1-47A7-9EFF-03BF47F61318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C7A1-47A7-9EFF-03BF47F61318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C7A1-47A7-9EFF-03BF47F61318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C7A1-47A7-9EFF-03BF47F61318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C7A1-47A7-9EFF-03BF47F61318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C7A1-47A7-9EFF-03BF47F61318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C7A1-47A7-9EFF-03BF47F61318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C7A1-47A7-9EFF-03BF47F61318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C7A1-47A7-9EFF-03BF47F61318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C7A1-47A7-9EFF-03BF47F61318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C7A1-47A7-9EFF-03BF47F61318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C7A1-47A7-9EFF-03BF47F61318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C7A1-47A7-9EFF-03BF47F61318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C7A1-47A7-9EFF-03BF47F61318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C7A1-47A7-9EFF-03BF47F61318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C7A1-47A7-9EFF-03BF47F61318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C7A1-47A7-9EFF-03BF47F61318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A1-47A7-9EFF-03BF47F61318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A1-47A7-9EFF-03BF47F61318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A1-47A7-9EFF-03BF47F61318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A1-47A7-9EFF-03BF47F61318}"/>
              </c:ext>
            </c:extLst>
          </c:dPt>
          <c:cat>
            <c:multiLvlStrRef>
              <c:f>'Pre-seed &amp; Seed'!$W$87:$AS$88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'Pre-seed &amp; Seed'!$W$91:$AS$91</c:f>
              <c:numCache>
                <c:formatCode>#,##0</c:formatCode>
                <c:ptCount val="23"/>
                <c:pt idx="19">
                  <c:v>74</c:v>
                </c:pt>
                <c:pt idx="20">
                  <c:v>136</c:v>
                </c:pt>
                <c:pt idx="21">
                  <c:v>173</c:v>
                </c:pt>
                <c:pt idx="22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A1-47A7-9EFF-03BF47F61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22268374722542E-2"/>
          <c:y val="2.5865383486801081E-2"/>
          <c:w val="0.9559056304288277"/>
          <c:h val="0.9051604397514212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'US VC IRR'!$C$7:$AU$8</c:f>
              <c:multiLvlStrCache>
                <c:ptCount val="4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 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2024*</c:v>
                  </c:pt>
                </c:lvl>
              </c:multiLvlStrCache>
            </c:multiLvlStrRef>
          </c:cat>
          <c:val>
            <c:numRef>
              <c:f>'US VC IRR'!$C$9:$AU$9</c:f>
              <c:numCache>
                <c:formatCode>0.0%</c:formatCode>
                <c:ptCount val="45"/>
                <c:pt idx="0">
                  <c:v>4.9628241755869433E-2</c:v>
                </c:pt>
                <c:pt idx="1">
                  <c:v>8.0049761131282468E-2</c:v>
                </c:pt>
                <c:pt idx="2">
                  <c:v>0.14944547781519141</c:v>
                </c:pt>
                <c:pt idx="3">
                  <c:v>0.21797080067141031</c:v>
                </c:pt>
                <c:pt idx="4">
                  <c:v>0.25343584176245992</c:v>
                </c:pt>
                <c:pt idx="5">
                  <c:v>0.25572583228579637</c:v>
                </c:pt>
                <c:pt idx="6">
                  <c:v>0.22108607617307319</c:v>
                </c:pt>
                <c:pt idx="7">
                  <c:v>0.21086947831808489</c:v>
                </c:pt>
                <c:pt idx="8">
                  <c:v>0.2042390224593057</c:v>
                </c:pt>
                <c:pt idx="9">
                  <c:v>0.22713935175861619</c:v>
                </c:pt>
                <c:pt idx="10">
                  <c:v>0.18675780192201299</c:v>
                </c:pt>
                <c:pt idx="11">
                  <c:v>0.12795030667979679</c:v>
                </c:pt>
                <c:pt idx="12">
                  <c:v>4.766280857038524E-2</c:v>
                </c:pt>
                <c:pt idx="13">
                  <c:v>-1.5855567078215959E-2</c:v>
                </c:pt>
                <c:pt idx="14">
                  <c:v>-1.226235805444909E-2</c:v>
                </c:pt>
                <c:pt idx="15">
                  <c:v>-4.2381320718856428E-3</c:v>
                </c:pt>
                <c:pt idx="16">
                  <c:v>4.9123162877683819E-2</c:v>
                </c:pt>
                <c:pt idx="17">
                  <c:v>6.9046548162508145E-2</c:v>
                </c:pt>
                <c:pt idx="18">
                  <c:v>0.11223700061710171</c:v>
                </c:pt>
                <c:pt idx="19">
                  <c:v>9.2276322962642016E-2</c:v>
                </c:pt>
                <c:pt idx="20">
                  <c:v>0.14243088606814211</c:v>
                </c:pt>
                <c:pt idx="21">
                  <c:v>0.1832055307075382</c:v>
                </c:pt>
                <c:pt idx="22">
                  <c:v>0.19947172990299769</c:v>
                </c:pt>
                <c:pt idx="23">
                  <c:v>0.19881309091251681</c:v>
                </c:pt>
                <c:pt idx="24">
                  <c:v>0.19442401139009929</c:v>
                </c:pt>
                <c:pt idx="25">
                  <c:v>0.15886661992079459</c:v>
                </c:pt>
                <c:pt idx="26">
                  <c:v>0.1215269314652702</c:v>
                </c:pt>
                <c:pt idx="27">
                  <c:v>0.16662756681092369</c:v>
                </c:pt>
                <c:pt idx="28">
                  <c:v>8.8946287064928659E-2</c:v>
                </c:pt>
                <c:pt idx="29">
                  <c:v>0.14519084816358471</c:v>
                </c:pt>
                <c:pt idx="30">
                  <c:v>0.27062784997725953</c:v>
                </c:pt>
                <c:pt idx="31">
                  <c:v>0.43203347309402429</c:v>
                </c:pt>
                <c:pt idx="32">
                  <c:v>0.69741032684534821</c:v>
                </c:pt>
                <c:pt idx="33">
                  <c:v>0.7892844012628899</c:v>
                </c:pt>
                <c:pt idx="34">
                  <c:v>0.73977033190909414</c:v>
                </c:pt>
                <c:pt idx="35">
                  <c:v>0.56665227243646055</c:v>
                </c:pt>
                <c:pt idx="36">
                  <c:v>0.29613472886131609</c:v>
                </c:pt>
                <c:pt idx="37">
                  <c:v>4.1171159722569607E-2</c:v>
                </c:pt>
                <c:pt idx="38">
                  <c:v>-6.2903681548314702E-2</c:v>
                </c:pt>
                <c:pt idx="39">
                  <c:v>-0.1710805200040226</c:v>
                </c:pt>
                <c:pt idx="40">
                  <c:v>-0.16526156155028199</c:v>
                </c:pt>
                <c:pt idx="41">
                  <c:v>-9.4547907645972026E-2</c:v>
                </c:pt>
                <c:pt idx="42">
                  <c:v>-0.102411220329284</c:v>
                </c:pt>
                <c:pt idx="43">
                  <c:v>-5.4179294912493063E-2</c:v>
                </c:pt>
                <c:pt idx="44">
                  <c:v>-1.2095702759506111E-2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B-43D4-9FE2-56FE11102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930448"/>
        <c:axId val="848920048"/>
      </c:lineChart>
      <c:catAx>
        <c:axId val="84893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US"/>
          </a:p>
        </c:txPr>
        <c:crossAx val="848920048"/>
        <c:crosses val="autoZero"/>
        <c:auto val="1"/>
        <c:lblAlgn val="ctr"/>
        <c:lblOffset val="100"/>
        <c:noMultiLvlLbl val="0"/>
      </c:catAx>
      <c:valAx>
        <c:axId val="848920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US"/>
          </a:p>
        </c:txPr>
        <c:crossAx val="8489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48005276655708E-2"/>
          <c:y val="3.2083970703303988E-2"/>
          <c:w val="0.85354039050429942"/>
          <c:h val="0.75518982802671486"/>
        </c:manualLayout>
      </c:layout>
      <c:areaChart>
        <c:grouping val="stacked"/>
        <c:varyColors val="0"/>
        <c:ser>
          <c:idx val="0"/>
          <c:order val="0"/>
          <c:tx>
            <c:strRef>
              <c:f>'US VC Company Inventory'!$C$7</c:f>
              <c:strCache>
                <c:ptCount val="1"/>
                <c:pt idx="0">
                  <c:v>Smoothed pre-seed/seed company 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'US VC Company Inventory'!$B$8:$B$184</c:f>
              <c:numCache>
                <c:formatCode>m/d/yyyy</c:formatCode>
                <c:ptCount val="177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  <c:pt idx="162">
                  <c:v>45138</c:v>
                </c:pt>
                <c:pt idx="163">
                  <c:v>45169</c:v>
                </c:pt>
                <c:pt idx="164">
                  <c:v>45199</c:v>
                </c:pt>
                <c:pt idx="165">
                  <c:v>45230</c:v>
                </c:pt>
                <c:pt idx="166">
                  <c:v>45260</c:v>
                </c:pt>
                <c:pt idx="167">
                  <c:v>45291</c:v>
                </c:pt>
                <c:pt idx="168">
                  <c:v>45322</c:v>
                </c:pt>
                <c:pt idx="169">
                  <c:v>45351</c:v>
                </c:pt>
                <c:pt idx="170">
                  <c:v>45382</c:v>
                </c:pt>
                <c:pt idx="171">
                  <c:v>45412</c:v>
                </c:pt>
                <c:pt idx="172">
                  <c:v>45443</c:v>
                </c:pt>
                <c:pt idx="173">
                  <c:v>45473</c:v>
                </c:pt>
                <c:pt idx="174">
                  <c:v>45504</c:v>
                </c:pt>
                <c:pt idx="175">
                  <c:v>45535</c:v>
                </c:pt>
                <c:pt idx="176">
                  <c:v>45565</c:v>
                </c:pt>
              </c:numCache>
            </c:numRef>
          </c:cat>
          <c:val>
            <c:numRef>
              <c:f>'US VC Company Inventory'!$C$8:$C$184</c:f>
              <c:numCache>
                <c:formatCode>0</c:formatCode>
                <c:ptCount val="177"/>
                <c:pt idx="0">
                  <c:v>1675.75</c:v>
                </c:pt>
                <c:pt idx="1">
                  <c:v>1729.25</c:v>
                </c:pt>
                <c:pt idx="2">
                  <c:v>1784.6666666666667</c:v>
                </c:pt>
                <c:pt idx="3">
                  <c:v>1840.5</c:v>
                </c:pt>
                <c:pt idx="4">
                  <c:v>1896.3333333333333</c:v>
                </c:pt>
                <c:pt idx="5">
                  <c:v>1953.25</c:v>
                </c:pt>
                <c:pt idx="6">
                  <c:v>2012.6666666666667</c:v>
                </c:pt>
                <c:pt idx="7">
                  <c:v>2072.5</c:v>
                </c:pt>
                <c:pt idx="8">
                  <c:v>2132.5</c:v>
                </c:pt>
                <c:pt idx="9">
                  <c:v>2193.5833333333335</c:v>
                </c:pt>
                <c:pt idx="10">
                  <c:v>2256.1666666666665</c:v>
                </c:pt>
                <c:pt idx="11">
                  <c:v>2319.5</c:v>
                </c:pt>
                <c:pt idx="12">
                  <c:v>2391.6666666666665</c:v>
                </c:pt>
                <c:pt idx="13">
                  <c:v>2464.9166666666665</c:v>
                </c:pt>
                <c:pt idx="14">
                  <c:v>2539.0833333333335</c:v>
                </c:pt>
                <c:pt idx="15">
                  <c:v>2615.1666666666665</c:v>
                </c:pt>
                <c:pt idx="16">
                  <c:v>2693.4166666666665</c:v>
                </c:pt>
                <c:pt idx="17">
                  <c:v>2775.25</c:v>
                </c:pt>
                <c:pt idx="18">
                  <c:v>2859.3333333333335</c:v>
                </c:pt>
                <c:pt idx="19">
                  <c:v>2945.9166666666665</c:v>
                </c:pt>
                <c:pt idx="20">
                  <c:v>3034.6666666666665</c:v>
                </c:pt>
                <c:pt idx="21">
                  <c:v>3127.25</c:v>
                </c:pt>
                <c:pt idx="22">
                  <c:v>3225.6666666666665</c:v>
                </c:pt>
                <c:pt idx="23">
                  <c:v>3324.8333333333335</c:v>
                </c:pt>
                <c:pt idx="24">
                  <c:v>3432.5833333333335</c:v>
                </c:pt>
                <c:pt idx="25">
                  <c:v>3538.25</c:v>
                </c:pt>
                <c:pt idx="26">
                  <c:v>3649.25</c:v>
                </c:pt>
                <c:pt idx="27">
                  <c:v>3766</c:v>
                </c:pt>
                <c:pt idx="28">
                  <c:v>3886.5</c:v>
                </c:pt>
                <c:pt idx="29">
                  <c:v>4008.6666666666665</c:v>
                </c:pt>
                <c:pt idx="30">
                  <c:v>4133.166666666667</c:v>
                </c:pt>
                <c:pt idx="31">
                  <c:v>4261.333333333333</c:v>
                </c:pt>
                <c:pt idx="32">
                  <c:v>4391.833333333333</c:v>
                </c:pt>
                <c:pt idx="33">
                  <c:v>4523.916666666667</c:v>
                </c:pt>
                <c:pt idx="34">
                  <c:v>4656.583333333333</c:v>
                </c:pt>
                <c:pt idx="35">
                  <c:v>4790.833333333333</c:v>
                </c:pt>
                <c:pt idx="36">
                  <c:v>4931.5</c:v>
                </c:pt>
                <c:pt idx="37">
                  <c:v>5077.25</c:v>
                </c:pt>
                <c:pt idx="38">
                  <c:v>5225.25</c:v>
                </c:pt>
                <c:pt idx="39">
                  <c:v>5376.25</c:v>
                </c:pt>
                <c:pt idx="40">
                  <c:v>5531.666666666667</c:v>
                </c:pt>
                <c:pt idx="41">
                  <c:v>5689.416666666667</c:v>
                </c:pt>
                <c:pt idx="42">
                  <c:v>5848.333333333333</c:v>
                </c:pt>
                <c:pt idx="43">
                  <c:v>6009.25</c:v>
                </c:pt>
                <c:pt idx="44">
                  <c:v>6172.416666666667</c:v>
                </c:pt>
                <c:pt idx="45">
                  <c:v>6336.25</c:v>
                </c:pt>
                <c:pt idx="46">
                  <c:v>6498.333333333333</c:v>
                </c:pt>
                <c:pt idx="47">
                  <c:v>6665.5</c:v>
                </c:pt>
                <c:pt idx="48">
                  <c:v>6833.166666666667</c:v>
                </c:pt>
                <c:pt idx="49">
                  <c:v>6996.75</c:v>
                </c:pt>
                <c:pt idx="50">
                  <c:v>7159.083333333333</c:v>
                </c:pt>
                <c:pt idx="51">
                  <c:v>7316.833333333333</c:v>
                </c:pt>
                <c:pt idx="52">
                  <c:v>7470.416666666667</c:v>
                </c:pt>
                <c:pt idx="53">
                  <c:v>7624.75</c:v>
                </c:pt>
                <c:pt idx="54">
                  <c:v>7781.833333333333</c:v>
                </c:pt>
                <c:pt idx="55">
                  <c:v>7939.166666666667</c:v>
                </c:pt>
                <c:pt idx="56">
                  <c:v>8099.833333333333</c:v>
                </c:pt>
                <c:pt idx="57">
                  <c:v>8260</c:v>
                </c:pt>
                <c:pt idx="58">
                  <c:v>8424.75</c:v>
                </c:pt>
                <c:pt idx="59">
                  <c:v>8586.9166666666661</c:v>
                </c:pt>
                <c:pt idx="60">
                  <c:v>8746</c:v>
                </c:pt>
                <c:pt idx="61">
                  <c:v>8898.3333333333339</c:v>
                </c:pt>
                <c:pt idx="62">
                  <c:v>9050.9166666666661</c:v>
                </c:pt>
                <c:pt idx="63">
                  <c:v>9204.25</c:v>
                </c:pt>
                <c:pt idx="64">
                  <c:v>9355.5</c:v>
                </c:pt>
                <c:pt idx="65">
                  <c:v>9504.25</c:v>
                </c:pt>
                <c:pt idx="66">
                  <c:v>9651.8333333333339</c:v>
                </c:pt>
                <c:pt idx="67">
                  <c:v>9798.9166666666661</c:v>
                </c:pt>
                <c:pt idx="68">
                  <c:v>9941.9166666666661</c:v>
                </c:pt>
                <c:pt idx="69">
                  <c:v>10084.25</c:v>
                </c:pt>
                <c:pt idx="70">
                  <c:v>10221.25</c:v>
                </c:pt>
                <c:pt idx="71">
                  <c:v>10357.916666666666</c:v>
                </c:pt>
                <c:pt idx="72">
                  <c:v>10491.75</c:v>
                </c:pt>
                <c:pt idx="73">
                  <c:v>10636.5</c:v>
                </c:pt>
                <c:pt idx="74">
                  <c:v>10779</c:v>
                </c:pt>
                <c:pt idx="75">
                  <c:v>10919.666666666666</c:v>
                </c:pt>
                <c:pt idx="76">
                  <c:v>11056.166666666666</c:v>
                </c:pt>
                <c:pt idx="77">
                  <c:v>11186.916666666666</c:v>
                </c:pt>
                <c:pt idx="78">
                  <c:v>11311.833333333334</c:v>
                </c:pt>
                <c:pt idx="79">
                  <c:v>11429.916666666666</c:v>
                </c:pt>
                <c:pt idx="80">
                  <c:v>11545.333333333334</c:v>
                </c:pt>
                <c:pt idx="81">
                  <c:v>11658.166666666666</c:v>
                </c:pt>
                <c:pt idx="82">
                  <c:v>11769.666666666666</c:v>
                </c:pt>
                <c:pt idx="83">
                  <c:v>11867.25</c:v>
                </c:pt>
                <c:pt idx="84">
                  <c:v>11968.583333333334</c:v>
                </c:pt>
                <c:pt idx="85">
                  <c:v>12065</c:v>
                </c:pt>
                <c:pt idx="86">
                  <c:v>12161.083333333334</c:v>
                </c:pt>
                <c:pt idx="87">
                  <c:v>12256</c:v>
                </c:pt>
                <c:pt idx="88">
                  <c:v>12352.75</c:v>
                </c:pt>
                <c:pt idx="89">
                  <c:v>12454.166666666666</c:v>
                </c:pt>
                <c:pt idx="90">
                  <c:v>12554.083333333334</c:v>
                </c:pt>
                <c:pt idx="91">
                  <c:v>12657.833333333334</c:v>
                </c:pt>
                <c:pt idx="92">
                  <c:v>12759.583333333334</c:v>
                </c:pt>
                <c:pt idx="93">
                  <c:v>12857.666666666666</c:v>
                </c:pt>
                <c:pt idx="94">
                  <c:v>12951.666666666666</c:v>
                </c:pt>
                <c:pt idx="95">
                  <c:v>13052.666666666666</c:v>
                </c:pt>
                <c:pt idx="96">
                  <c:v>13151.916666666666</c:v>
                </c:pt>
                <c:pt idx="97">
                  <c:v>13245.416666666666</c:v>
                </c:pt>
                <c:pt idx="98">
                  <c:v>13332.916666666666</c:v>
                </c:pt>
                <c:pt idx="99">
                  <c:v>13417.416666666666</c:v>
                </c:pt>
                <c:pt idx="100">
                  <c:v>13496.916666666666</c:v>
                </c:pt>
                <c:pt idx="101">
                  <c:v>13570.166666666666</c:v>
                </c:pt>
                <c:pt idx="102">
                  <c:v>13640.333333333334</c:v>
                </c:pt>
                <c:pt idx="103">
                  <c:v>13705.5</c:v>
                </c:pt>
                <c:pt idx="104">
                  <c:v>13767.833333333334</c:v>
                </c:pt>
                <c:pt idx="105">
                  <c:v>13826.5</c:v>
                </c:pt>
                <c:pt idx="106">
                  <c:v>13886.333333333334</c:v>
                </c:pt>
                <c:pt idx="107">
                  <c:v>13945</c:v>
                </c:pt>
                <c:pt idx="108">
                  <c:v>13999</c:v>
                </c:pt>
                <c:pt idx="109">
                  <c:v>14056.083333333334</c:v>
                </c:pt>
                <c:pt idx="110">
                  <c:v>14115.916666666666</c:v>
                </c:pt>
                <c:pt idx="111">
                  <c:v>14175.416666666666</c:v>
                </c:pt>
                <c:pt idx="112">
                  <c:v>14239.833333333334</c:v>
                </c:pt>
                <c:pt idx="113">
                  <c:v>14297.75</c:v>
                </c:pt>
                <c:pt idx="114">
                  <c:v>14360.333333333334</c:v>
                </c:pt>
                <c:pt idx="115">
                  <c:v>14421.5</c:v>
                </c:pt>
                <c:pt idx="116">
                  <c:v>14486.833333333334</c:v>
                </c:pt>
                <c:pt idx="117">
                  <c:v>14556.333333333334</c:v>
                </c:pt>
                <c:pt idx="118">
                  <c:v>14624</c:v>
                </c:pt>
                <c:pt idx="119">
                  <c:v>14694.916666666666</c:v>
                </c:pt>
                <c:pt idx="120">
                  <c:v>14771.583333333334</c:v>
                </c:pt>
                <c:pt idx="121">
                  <c:v>14850.25</c:v>
                </c:pt>
                <c:pt idx="122">
                  <c:v>14928.916666666666</c:v>
                </c:pt>
                <c:pt idx="123">
                  <c:v>15014.416666666666</c:v>
                </c:pt>
                <c:pt idx="124">
                  <c:v>15098.916666666666</c:v>
                </c:pt>
                <c:pt idx="125">
                  <c:v>15195.666666666666</c:v>
                </c:pt>
                <c:pt idx="126">
                  <c:v>15294.166666666666</c:v>
                </c:pt>
                <c:pt idx="127">
                  <c:v>15399.833333333334</c:v>
                </c:pt>
                <c:pt idx="128">
                  <c:v>15504.916666666666</c:v>
                </c:pt>
                <c:pt idx="129">
                  <c:v>15615.25</c:v>
                </c:pt>
                <c:pt idx="130">
                  <c:v>15726.666666666666</c:v>
                </c:pt>
                <c:pt idx="131">
                  <c:v>15839</c:v>
                </c:pt>
                <c:pt idx="132">
                  <c:v>15953.083333333334</c:v>
                </c:pt>
                <c:pt idx="133">
                  <c:v>16065.5</c:v>
                </c:pt>
                <c:pt idx="134">
                  <c:v>16178.75</c:v>
                </c:pt>
                <c:pt idx="135">
                  <c:v>16288.916666666666</c:v>
                </c:pt>
                <c:pt idx="136">
                  <c:v>16401.333333333332</c:v>
                </c:pt>
                <c:pt idx="137">
                  <c:v>16513.5</c:v>
                </c:pt>
                <c:pt idx="138">
                  <c:v>16622.666666666668</c:v>
                </c:pt>
                <c:pt idx="139">
                  <c:v>16731.583333333332</c:v>
                </c:pt>
                <c:pt idx="140">
                  <c:v>16841.416666666668</c:v>
                </c:pt>
                <c:pt idx="141">
                  <c:v>16951.666666666668</c:v>
                </c:pt>
                <c:pt idx="142">
                  <c:v>17066.666666666668</c:v>
                </c:pt>
                <c:pt idx="143">
                  <c:v>17186.75</c:v>
                </c:pt>
                <c:pt idx="144">
                  <c:v>17293.166666666668</c:v>
                </c:pt>
                <c:pt idx="145">
                  <c:v>17399.166666666668</c:v>
                </c:pt>
                <c:pt idx="146">
                  <c:v>17510.583333333332</c:v>
                </c:pt>
                <c:pt idx="147">
                  <c:v>17624.25</c:v>
                </c:pt>
                <c:pt idx="148">
                  <c:v>17736.75</c:v>
                </c:pt>
                <c:pt idx="149">
                  <c:v>17847.5</c:v>
                </c:pt>
                <c:pt idx="150">
                  <c:v>17958.666666666668</c:v>
                </c:pt>
                <c:pt idx="151">
                  <c:v>18065.666666666668</c:v>
                </c:pt>
                <c:pt idx="152">
                  <c:v>18171.25</c:v>
                </c:pt>
                <c:pt idx="153">
                  <c:v>18271.916666666668</c:v>
                </c:pt>
                <c:pt idx="154">
                  <c:v>18363.5</c:v>
                </c:pt>
                <c:pt idx="155">
                  <c:v>18443</c:v>
                </c:pt>
                <c:pt idx="156">
                  <c:v>18514.416666666668</c:v>
                </c:pt>
                <c:pt idx="157">
                  <c:v>18584.583333333332</c:v>
                </c:pt>
                <c:pt idx="158">
                  <c:v>18643.416666666668</c:v>
                </c:pt>
                <c:pt idx="159">
                  <c:v>18695.583333333332</c:v>
                </c:pt>
                <c:pt idx="160">
                  <c:v>18748</c:v>
                </c:pt>
                <c:pt idx="161">
                  <c:v>18799.833333333332</c:v>
                </c:pt>
                <c:pt idx="162">
                  <c:v>18852.416666666668</c:v>
                </c:pt>
                <c:pt idx="163">
                  <c:v>18902.583333333332</c:v>
                </c:pt>
                <c:pt idx="164">
                  <c:v>18951.083333333332</c:v>
                </c:pt>
                <c:pt idx="165">
                  <c:v>18997.666666666668</c:v>
                </c:pt>
                <c:pt idx="166">
                  <c:v>19051.5</c:v>
                </c:pt>
                <c:pt idx="167">
                  <c:v>19108.666666666668</c:v>
                </c:pt>
                <c:pt idx="168">
                  <c:v>19157.083333333332</c:v>
                </c:pt>
                <c:pt idx="169">
                  <c:v>19207.083333333332</c:v>
                </c:pt>
                <c:pt idx="170">
                  <c:v>19258.083333333332</c:v>
                </c:pt>
                <c:pt idx="171">
                  <c:v>19307.5</c:v>
                </c:pt>
                <c:pt idx="172">
                  <c:v>19351.5</c:v>
                </c:pt>
                <c:pt idx="173">
                  <c:v>19388.333333333332</c:v>
                </c:pt>
                <c:pt idx="174">
                  <c:v>19420.666666666668</c:v>
                </c:pt>
                <c:pt idx="175">
                  <c:v>19451.083333333332</c:v>
                </c:pt>
                <c:pt idx="176">
                  <c:v>19476.833333333332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9-431E-9C74-ACA0513A07F7}"/>
            </c:ext>
          </c:extLst>
        </c:ser>
        <c:ser>
          <c:idx val="1"/>
          <c:order val="1"/>
          <c:tx>
            <c:strRef>
              <c:f>'US VC Company Inventory'!$D$7</c:f>
              <c:strCache>
                <c:ptCount val="1"/>
                <c:pt idx="0">
                  <c:v>Smoothed early-stage VC company count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'US VC Company Inventory'!$B$8:$B$184</c:f>
              <c:numCache>
                <c:formatCode>m/d/yyyy</c:formatCode>
                <c:ptCount val="177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  <c:pt idx="162">
                  <c:v>45138</c:v>
                </c:pt>
                <c:pt idx="163">
                  <c:v>45169</c:v>
                </c:pt>
                <c:pt idx="164">
                  <c:v>45199</c:v>
                </c:pt>
                <c:pt idx="165">
                  <c:v>45230</c:v>
                </c:pt>
                <c:pt idx="166">
                  <c:v>45260</c:v>
                </c:pt>
                <c:pt idx="167">
                  <c:v>45291</c:v>
                </c:pt>
                <c:pt idx="168">
                  <c:v>45322</c:v>
                </c:pt>
                <c:pt idx="169">
                  <c:v>45351</c:v>
                </c:pt>
                <c:pt idx="170">
                  <c:v>45382</c:v>
                </c:pt>
                <c:pt idx="171">
                  <c:v>45412</c:v>
                </c:pt>
                <c:pt idx="172">
                  <c:v>45443</c:v>
                </c:pt>
                <c:pt idx="173">
                  <c:v>45473</c:v>
                </c:pt>
                <c:pt idx="174">
                  <c:v>45504</c:v>
                </c:pt>
                <c:pt idx="175">
                  <c:v>45535</c:v>
                </c:pt>
                <c:pt idx="176">
                  <c:v>45565</c:v>
                </c:pt>
              </c:numCache>
            </c:numRef>
          </c:cat>
          <c:val>
            <c:numRef>
              <c:f>'US VC Company Inventory'!$D$8:$D$184</c:f>
              <c:numCache>
                <c:formatCode>0</c:formatCode>
                <c:ptCount val="177"/>
                <c:pt idx="0">
                  <c:v>5248.583333333333</c:v>
                </c:pt>
                <c:pt idx="1">
                  <c:v>5290.583333333333</c:v>
                </c:pt>
                <c:pt idx="2">
                  <c:v>5333.666666666667</c:v>
                </c:pt>
                <c:pt idx="3">
                  <c:v>5379.666666666667</c:v>
                </c:pt>
                <c:pt idx="4">
                  <c:v>5423.416666666667</c:v>
                </c:pt>
                <c:pt idx="5">
                  <c:v>5466.25</c:v>
                </c:pt>
                <c:pt idx="6">
                  <c:v>5506.666666666667</c:v>
                </c:pt>
                <c:pt idx="7">
                  <c:v>5547.666666666667</c:v>
                </c:pt>
                <c:pt idx="8">
                  <c:v>5587.583333333333</c:v>
                </c:pt>
                <c:pt idx="9">
                  <c:v>5630.166666666667</c:v>
                </c:pt>
                <c:pt idx="10">
                  <c:v>5673.666666666667</c:v>
                </c:pt>
                <c:pt idx="11">
                  <c:v>5719.416666666667</c:v>
                </c:pt>
                <c:pt idx="12">
                  <c:v>5766.666666666667</c:v>
                </c:pt>
                <c:pt idx="13">
                  <c:v>5818.166666666667</c:v>
                </c:pt>
                <c:pt idx="14">
                  <c:v>5872.75</c:v>
                </c:pt>
                <c:pt idx="15">
                  <c:v>5927</c:v>
                </c:pt>
                <c:pt idx="16">
                  <c:v>5983.916666666667</c:v>
                </c:pt>
                <c:pt idx="17">
                  <c:v>6042.083333333333</c:v>
                </c:pt>
                <c:pt idx="18">
                  <c:v>6102.666666666667</c:v>
                </c:pt>
                <c:pt idx="19">
                  <c:v>6165.5</c:v>
                </c:pt>
                <c:pt idx="20">
                  <c:v>6234.833333333333</c:v>
                </c:pt>
                <c:pt idx="21">
                  <c:v>6302.666666666667</c:v>
                </c:pt>
                <c:pt idx="22">
                  <c:v>6372.25</c:v>
                </c:pt>
                <c:pt idx="23">
                  <c:v>6442.666666666667</c:v>
                </c:pt>
                <c:pt idx="24">
                  <c:v>6518.5</c:v>
                </c:pt>
                <c:pt idx="25">
                  <c:v>6592.666666666667</c:v>
                </c:pt>
                <c:pt idx="26">
                  <c:v>6664.75</c:v>
                </c:pt>
                <c:pt idx="27">
                  <c:v>6741.916666666667</c:v>
                </c:pt>
                <c:pt idx="28">
                  <c:v>6822</c:v>
                </c:pt>
                <c:pt idx="29">
                  <c:v>6903.083333333333</c:v>
                </c:pt>
                <c:pt idx="30">
                  <c:v>6987.666666666667</c:v>
                </c:pt>
                <c:pt idx="31">
                  <c:v>7072.5</c:v>
                </c:pt>
                <c:pt idx="32">
                  <c:v>7154.333333333333</c:v>
                </c:pt>
                <c:pt idx="33">
                  <c:v>7239.583333333333</c:v>
                </c:pt>
                <c:pt idx="34">
                  <c:v>7325.916666666667</c:v>
                </c:pt>
                <c:pt idx="35">
                  <c:v>7411.916666666667</c:v>
                </c:pt>
                <c:pt idx="36">
                  <c:v>7497.083333333333</c:v>
                </c:pt>
                <c:pt idx="37">
                  <c:v>7582.583333333333</c:v>
                </c:pt>
                <c:pt idx="38">
                  <c:v>7672.833333333333</c:v>
                </c:pt>
                <c:pt idx="39">
                  <c:v>7761</c:v>
                </c:pt>
                <c:pt idx="40">
                  <c:v>7847.833333333333</c:v>
                </c:pt>
                <c:pt idx="41">
                  <c:v>7938.25</c:v>
                </c:pt>
                <c:pt idx="42">
                  <c:v>8030.5</c:v>
                </c:pt>
                <c:pt idx="43">
                  <c:v>8127.333333333333</c:v>
                </c:pt>
                <c:pt idx="44">
                  <c:v>8230.25</c:v>
                </c:pt>
                <c:pt idx="45">
                  <c:v>8342.75</c:v>
                </c:pt>
                <c:pt idx="46">
                  <c:v>8459.5</c:v>
                </c:pt>
                <c:pt idx="47">
                  <c:v>8577.0833333333339</c:v>
                </c:pt>
                <c:pt idx="48">
                  <c:v>8699.3333333333339</c:v>
                </c:pt>
                <c:pt idx="49">
                  <c:v>8822.9166666666661</c:v>
                </c:pt>
                <c:pt idx="50">
                  <c:v>8949.5</c:v>
                </c:pt>
                <c:pt idx="51">
                  <c:v>9081.0833333333339</c:v>
                </c:pt>
                <c:pt idx="52">
                  <c:v>9213</c:v>
                </c:pt>
                <c:pt idx="53">
                  <c:v>9344.6666666666661</c:v>
                </c:pt>
                <c:pt idx="54">
                  <c:v>9473.3333333333339</c:v>
                </c:pt>
                <c:pt idx="55">
                  <c:v>9599.75</c:v>
                </c:pt>
                <c:pt idx="56">
                  <c:v>9721.3333333333339</c:v>
                </c:pt>
                <c:pt idx="57">
                  <c:v>9833</c:v>
                </c:pt>
                <c:pt idx="58">
                  <c:v>9940.1666666666661</c:v>
                </c:pt>
                <c:pt idx="59">
                  <c:v>10047.75</c:v>
                </c:pt>
                <c:pt idx="60">
                  <c:v>10157.583333333334</c:v>
                </c:pt>
                <c:pt idx="61">
                  <c:v>10258</c:v>
                </c:pt>
                <c:pt idx="62">
                  <c:v>10356.5</c:v>
                </c:pt>
                <c:pt idx="63">
                  <c:v>10449.666666666666</c:v>
                </c:pt>
                <c:pt idx="64">
                  <c:v>10545.916666666666</c:v>
                </c:pt>
                <c:pt idx="65">
                  <c:v>10642</c:v>
                </c:pt>
                <c:pt idx="66">
                  <c:v>10738.833333333334</c:v>
                </c:pt>
                <c:pt idx="67">
                  <c:v>10834.583333333334</c:v>
                </c:pt>
                <c:pt idx="68">
                  <c:v>10933.916666666666</c:v>
                </c:pt>
                <c:pt idx="69">
                  <c:v>11032.916666666666</c:v>
                </c:pt>
                <c:pt idx="70">
                  <c:v>11129.166666666666</c:v>
                </c:pt>
                <c:pt idx="71">
                  <c:v>11224.583333333334</c:v>
                </c:pt>
                <c:pt idx="72">
                  <c:v>11317.333333333334</c:v>
                </c:pt>
                <c:pt idx="73">
                  <c:v>11419.166666666666</c:v>
                </c:pt>
                <c:pt idx="74">
                  <c:v>11514.75</c:v>
                </c:pt>
                <c:pt idx="75">
                  <c:v>11610</c:v>
                </c:pt>
                <c:pt idx="76">
                  <c:v>11696.666666666666</c:v>
                </c:pt>
                <c:pt idx="77">
                  <c:v>11781.666666666666</c:v>
                </c:pt>
                <c:pt idx="78">
                  <c:v>11864.166666666666</c:v>
                </c:pt>
                <c:pt idx="79">
                  <c:v>11946.666666666666</c:v>
                </c:pt>
                <c:pt idx="80">
                  <c:v>12020.666666666666</c:v>
                </c:pt>
                <c:pt idx="81">
                  <c:v>12091</c:v>
                </c:pt>
                <c:pt idx="82">
                  <c:v>12161.166666666666</c:v>
                </c:pt>
                <c:pt idx="83">
                  <c:v>12226.583333333334</c:v>
                </c:pt>
                <c:pt idx="84">
                  <c:v>12292.083333333334</c:v>
                </c:pt>
                <c:pt idx="85">
                  <c:v>12352.583333333334</c:v>
                </c:pt>
                <c:pt idx="86">
                  <c:v>12413.833333333334</c:v>
                </c:pt>
                <c:pt idx="87">
                  <c:v>12471.583333333334</c:v>
                </c:pt>
                <c:pt idx="88">
                  <c:v>12536</c:v>
                </c:pt>
                <c:pt idx="89">
                  <c:v>12599</c:v>
                </c:pt>
                <c:pt idx="90">
                  <c:v>12659.916666666666</c:v>
                </c:pt>
                <c:pt idx="91">
                  <c:v>12718.416666666666</c:v>
                </c:pt>
                <c:pt idx="92">
                  <c:v>12780.166666666666</c:v>
                </c:pt>
                <c:pt idx="93">
                  <c:v>12848.5</c:v>
                </c:pt>
                <c:pt idx="94">
                  <c:v>12913.083333333334</c:v>
                </c:pt>
                <c:pt idx="95">
                  <c:v>12977.583333333334</c:v>
                </c:pt>
                <c:pt idx="96">
                  <c:v>13044.916666666666</c:v>
                </c:pt>
                <c:pt idx="97">
                  <c:v>13104.5</c:v>
                </c:pt>
                <c:pt idx="98">
                  <c:v>13161.666666666666</c:v>
                </c:pt>
                <c:pt idx="99">
                  <c:v>13218.5</c:v>
                </c:pt>
                <c:pt idx="100">
                  <c:v>13271.333333333334</c:v>
                </c:pt>
                <c:pt idx="101">
                  <c:v>13320</c:v>
                </c:pt>
                <c:pt idx="102">
                  <c:v>13371.083333333334</c:v>
                </c:pt>
                <c:pt idx="103">
                  <c:v>13423.583333333334</c:v>
                </c:pt>
                <c:pt idx="104">
                  <c:v>13474.583333333334</c:v>
                </c:pt>
                <c:pt idx="105">
                  <c:v>13515.5</c:v>
                </c:pt>
                <c:pt idx="106">
                  <c:v>13558.25</c:v>
                </c:pt>
                <c:pt idx="107">
                  <c:v>13605.166666666666</c:v>
                </c:pt>
                <c:pt idx="108">
                  <c:v>13644.583333333334</c:v>
                </c:pt>
                <c:pt idx="109">
                  <c:v>13688.166666666666</c:v>
                </c:pt>
                <c:pt idx="110">
                  <c:v>13727.75</c:v>
                </c:pt>
                <c:pt idx="111">
                  <c:v>13767.5</c:v>
                </c:pt>
                <c:pt idx="112">
                  <c:v>13804.25</c:v>
                </c:pt>
                <c:pt idx="113">
                  <c:v>13842.75</c:v>
                </c:pt>
                <c:pt idx="114">
                  <c:v>13874.75</c:v>
                </c:pt>
                <c:pt idx="115">
                  <c:v>13900.333333333334</c:v>
                </c:pt>
                <c:pt idx="116">
                  <c:v>13923.416666666666</c:v>
                </c:pt>
                <c:pt idx="117">
                  <c:v>13951.833333333334</c:v>
                </c:pt>
                <c:pt idx="118">
                  <c:v>13979.333333333334</c:v>
                </c:pt>
                <c:pt idx="119">
                  <c:v>14004.666666666666</c:v>
                </c:pt>
                <c:pt idx="120">
                  <c:v>14035.916666666666</c:v>
                </c:pt>
                <c:pt idx="121">
                  <c:v>14071.75</c:v>
                </c:pt>
                <c:pt idx="122">
                  <c:v>14108.666666666666</c:v>
                </c:pt>
                <c:pt idx="123">
                  <c:v>14149.25</c:v>
                </c:pt>
                <c:pt idx="124">
                  <c:v>14189.583333333334</c:v>
                </c:pt>
                <c:pt idx="125">
                  <c:v>14228</c:v>
                </c:pt>
                <c:pt idx="126">
                  <c:v>14270.25</c:v>
                </c:pt>
                <c:pt idx="127">
                  <c:v>14315.75</c:v>
                </c:pt>
                <c:pt idx="128">
                  <c:v>14364.75</c:v>
                </c:pt>
                <c:pt idx="129">
                  <c:v>14415.666666666666</c:v>
                </c:pt>
                <c:pt idx="130">
                  <c:v>14466.833333333334</c:v>
                </c:pt>
                <c:pt idx="131">
                  <c:v>14519.416666666666</c:v>
                </c:pt>
                <c:pt idx="132">
                  <c:v>14576.166666666666</c:v>
                </c:pt>
                <c:pt idx="133">
                  <c:v>14635.333333333334</c:v>
                </c:pt>
                <c:pt idx="134">
                  <c:v>14703</c:v>
                </c:pt>
                <c:pt idx="135">
                  <c:v>14768.666666666666</c:v>
                </c:pt>
                <c:pt idx="136">
                  <c:v>14839.916666666666</c:v>
                </c:pt>
                <c:pt idx="137">
                  <c:v>14920.833333333334</c:v>
                </c:pt>
                <c:pt idx="138">
                  <c:v>15005.166666666666</c:v>
                </c:pt>
                <c:pt idx="139">
                  <c:v>15094.416666666666</c:v>
                </c:pt>
                <c:pt idx="140">
                  <c:v>15191.916666666666</c:v>
                </c:pt>
                <c:pt idx="141">
                  <c:v>15291</c:v>
                </c:pt>
                <c:pt idx="142">
                  <c:v>15395.75</c:v>
                </c:pt>
                <c:pt idx="143">
                  <c:v>15507.416666666666</c:v>
                </c:pt>
                <c:pt idx="144">
                  <c:v>15621.833333333334</c:v>
                </c:pt>
                <c:pt idx="145">
                  <c:v>15739.5</c:v>
                </c:pt>
                <c:pt idx="146">
                  <c:v>15863.5</c:v>
                </c:pt>
                <c:pt idx="147">
                  <c:v>15996</c:v>
                </c:pt>
                <c:pt idx="148">
                  <c:v>16132.75</c:v>
                </c:pt>
                <c:pt idx="149">
                  <c:v>16263.5</c:v>
                </c:pt>
                <c:pt idx="150">
                  <c:v>16395.416666666668</c:v>
                </c:pt>
                <c:pt idx="151">
                  <c:v>16531.75</c:v>
                </c:pt>
                <c:pt idx="152">
                  <c:v>16667.166666666668</c:v>
                </c:pt>
                <c:pt idx="153">
                  <c:v>16801.5</c:v>
                </c:pt>
                <c:pt idx="154">
                  <c:v>16938.5</c:v>
                </c:pt>
                <c:pt idx="155">
                  <c:v>17071.5</c:v>
                </c:pt>
                <c:pt idx="156">
                  <c:v>17200.333333333332</c:v>
                </c:pt>
                <c:pt idx="157">
                  <c:v>17323</c:v>
                </c:pt>
                <c:pt idx="158">
                  <c:v>17440.75</c:v>
                </c:pt>
                <c:pt idx="159">
                  <c:v>17551</c:v>
                </c:pt>
                <c:pt idx="160">
                  <c:v>17660.166666666668</c:v>
                </c:pt>
                <c:pt idx="161">
                  <c:v>17771.666666666668</c:v>
                </c:pt>
                <c:pt idx="162">
                  <c:v>17886.583333333332</c:v>
                </c:pt>
                <c:pt idx="163">
                  <c:v>17998.083333333332</c:v>
                </c:pt>
                <c:pt idx="164">
                  <c:v>18105.25</c:v>
                </c:pt>
                <c:pt idx="165">
                  <c:v>18214.583333333332</c:v>
                </c:pt>
                <c:pt idx="166">
                  <c:v>18327.583333333332</c:v>
                </c:pt>
                <c:pt idx="167">
                  <c:v>18440.083333333332</c:v>
                </c:pt>
                <c:pt idx="168">
                  <c:v>18546.083333333332</c:v>
                </c:pt>
                <c:pt idx="169">
                  <c:v>18655.583333333332</c:v>
                </c:pt>
                <c:pt idx="170">
                  <c:v>18764.666666666668</c:v>
                </c:pt>
                <c:pt idx="171">
                  <c:v>18885.75</c:v>
                </c:pt>
                <c:pt idx="172">
                  <c:v>19005.25</c:v>
                </c:pt>
                <c:pt idx="173">
                  <c:v>19129.833333333332</c:v>
                </c:pt>
                <c:pt idx="174">
                  <c:v>19252.166666666668</c:v>
                </c:pt>
                <c:pt idx="175">
                  <c:v>19371.5</c:v>
                </c:pt>
                <c:pt idx="176">
                  <c:v>19491.583333333332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9-431E-9C74-ACA0513A07F7}"/>
            </c:ext>
          </c:extLst>
        </c:ser>
        <c:ser>
          <c:idx val="2"/>
          <c:order val="2"/>
          <c:tx>
            <c:strRef>
              <c:f>'US VC Company Inventory'!$E$7</c:f>
              <c:strCache>
                <c:ptCount val="1"/>
                <c:pt idx="0">
                  <c:v>Smoothed late-stage VC company count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'US VC Company Inventory'!$B$8:$B$184</c:f>
              <c:numCache>
                <c:formatCode>m/d/yyyy</c:formatCode>
                <c:ptCount val="177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  <c:pt idx="162">
                  <c:v>45138</c:v>
                </c:pt>
                <c:pt idx="163">
                  <c:v>45169</c:v>
                </c:pt>
                <c:pt idx="164">
                  <c:v>45199</c:v>
                </c:pt>
                <c:pt idx="165">
                  <c:v>45230</c:v>
                </c:pt>
                <c:pt idx="166">
                  <c:v>45260</c:v>
                </c:pt>
                <c:pt idx="167">
                  <c:v>45291</c:v>
                </c:pt>
                <c:pt idx="168">
                  <c:v>45322</c:v>
                </c:pt>
                <c:pt idx="169">
                  <c:v>45351</c:v>
                </c:pt>
                <c:pt idx="170">
                  <c:v>45382</c:v>
                </c:pt>
                <c:pt idx="171">
                  <c:v>45412</c:v>
                </c:pt>
                <c:pt idx="172">
                  <c:v>45443</c:v>
                </c:pt>
                <c:pt idx="173">
                  <c:v>45473</c:v>
                </c:pt>
                <c:pt idx="174">
                  <c:v>45504</c:v>
                </c:pt>
                <c:pt idx="175">
                  <c:v>45535</c:v>
                </c:pt>
                <c:pt idx="176">
                  <c:v>45565</c:v>
                </c:pt>
              </c:numCache>
            </c:numRef>
          </c:cat>
          <c:val>
            <c:numRef>
              <c:f>'US VC Company Inventory'!$E$8:$E$184</c:f>
              <c:numCache>
                <c:formatCode>0</c:formatCode>
                <c:ptCount val="177"/>
                <c:pt idx="0">
                  <c:v>3418.8333333333335</c:v>
                </c:pt>
                <c:pt idx="1">
                  <c:v>3442.0833333333335</c:v>
                </c:pt>
                <c:pt idx="2">
                  <c:v>3463.75</c:v>
                </c:pt>
                <c:pt idx="3">
                  <c:v>3485.25</c:v>
                </c:pt>
                <c:pt idx="4">
                  <c:v>3507.1666666666665</c:v>
                </c:pt>
                <c:pt idx="5">
                  <c:v>3529.1666666666665</c:v>
                </c:pt>
                <c:pt idx="6">
                  <c:v>3551.3333333333335</c:v>
                </c:pt>
                <c:pt idx="7">
                  <c:v>3573.6666666666665</c:v>
                </c:pt>
                <c:pt idx="8">
                  <c:v>3595.8333333333335</c:v>
                </c:pt>
                <c:pt idx="9">
                  <c:v>3619.25</c:v>
                </c:pt>
                <c:pt idx="10">
                  <c:v>3645</c:v>
                </c:pt>
                <c:pt idx="11">
                  <c:v>3671.1666666666665</c:v>
                </c:pt>
                <c:pt idx="12">
                  <c:v>3698.3333333333335</c:v>
                </c:pt>
                <c:pt idx="13">
                  <c:v>3726</c:v>
                </c:pt>
                <c:pt idx="14">
                  <c:v>3756.6666666666665</c:v>
                </c:pt>
                <c:pt idx="15">
                  <c:v>3787.75</c:v>
                </c:pt>
                <c:pt idx="16">
                  <c:v>3818.5833333333335</c:v>
                </c:pt>
                <c:pt idx="17">
                  <c:v>3851.1666666666665</c:v>
                </c:pt>
                <c:pt idx="18">
                  <c:v>3883.9166666666665</c:v>
                </c:pt>
                <c:pt idx="19">
                  <c:v>3918.75</c:v>
                </c:pt>
                <c:pt idx="20">
                  <c:v>3955.1666666666665</c:v>
                </c:pt>
                <c:pt idx="21">
                  <c:v>3992.0833333333335</c:v>
                </c:pt>
                <c:pt idx="22">
                  <c:v>4027.75</c:v>
                </c:pt>
                <c:pt idx="23">
                  <c:v>4064.8333333333335</c:v>
                </c:pt>
                <c:pt idx="24">
                  <c:v>4103.416666666667</c:v>
                </c:pt>
                <c:pt idx="25">
                  <c:v>4144.083333333333</c:v>
                </c:pt>
                <c:pt idx="26">
                  <c:v>4183</c:v>
                </c:pt>
                <c:pt idx="27">
                  <c:v>4220.333333333333</c:v>
                </c:pt>
                <c:pt idx="28">
                  <c:v>4258.416666666667</c:v>
                </c:pt>
                <c:pt idx="29">
                  <c:v>4296.833333333333</c:v>
                </c:pt>
                <c:pt idx="30">
                  <c:v>4335.833333333333</c:v>
                </c:pt>
                <c:pt idx="31">
                  <c:v>4373.166666666667</c:v>
                </c:pt>
                <c:pt idx="32">
                  <c:v>4411</c:v>
                </c:pt>
                <c:pt idx="33">
                  <c:v>4449.833333333333</c:v>
                </c:pt>
                <c:pt idx="34">
                  <c:v>4487.666666666667</c:v>
                </c:pt>
                <c:pt idx="35">
                  <c:v>4526</c:v>
                </c:pt>
                <c:pt idx="36">
                  <c:v>4565.25</c:v>
                </c:pt>
                <c:pt idx="37">
                  <c:v>4603.666666666667</c:v>
                </c:pt>
                <c:pt idx="38">
                  <c:v>4643.25</c:v>
                </c:pt>
                <c:pt idx="39">
                  <c:v>4686.25</c:v>
                </c:pt>
                <c:pt idx="40">
                  <c:v>4730.5</c:v>
                </c:pt>
                <c:pt idx="41">
                  <c:v>4774.5</c:v>
                </c:pt>
                <c:pt idx="42">
                  <c:v>4818.75</c:v>
                </c:pt>
                <c:pt idx="43">
                  <c:v>4866</c:v>
                </c:pt>
                <c:pt idx="44">
                  <c:v>4913.25</c:v>
                </c:pt>
                <c:pt idx="45">
                  <c:v>4961.666666666667</c:v>
                </c:pt>
                <c:pt idx="46">
                  <c:v>5014.25</c:v>
                </c:pt>
                <c:pt idx="47">
                  <c:v>5068.25</c:v>
                </c:pt>
                <c:pt idx="48">
                  <c:v>5125.25</c:v>
                </c:pt>
                <c:pt idx="49">
                  <c:v>5184.166666666667</c:v>
                </c:pt>
                <c:pt idx="50">
                  <c:v>5243.916666666667</c:v>
                </c:pt>
                <c:pt idx="51">
                  <c:v>5304.25</c:v>
                </c:pt>
                <c:pt idx="52">
                  <c:v>5365.416666666667</c:v>
                </c:pt>
                <c:pt idx="53">
                  <c:v>5426.166666666667</c:v>
                </c:pt>
                <c:pt idx="54">
                  <c:v>5488.083333333333</c:v>
                </c:pt>
                <c:pt idx="55">
                  <c:v>5548.583333333333</c:v>
                </c:pt>
                <c:pt idx="56">
                  <c:v>5610.416666666667</c:v>
                </c:pt>
                <c:pt idx="57">
                  <c:v>5673.083333333333</c:v>
                </c:pt>
                <c:pt idx="58">
                  <c:v>5734.083333333333</c:v>
                </c:pt>
                <c:pt idx="59">
                  <c:v>5794.083333333333</c:v>
                </c:pt>
                <c:pt idx="60">
                  <c:v>5854.833333333333</c:v>
                </c:pt>
                <c:pt idx="61">
                  <c:v>5914.666666666667</c:v>
                </c:pt>
                <c:pt idx="62">
                  <c:v>5977</c:v>
                </c:pt>
                <c:pt idx="63">
                  <c:v>6039.333333333333</c:v>
                </c:pt>
                <c:pt idx="64">
                  <c:v>6101.583333333333</c:v>
                </c:pt>
                <c:pt idx="65">
                  <c:v>6168.333333333333</c:v>
                </c:pt>
                <c:pt idx="66">
                  <c:v>6236.083333333333</c:v>
                </c:pt>
                <c:pt idx="67">
                  <c:v>6304.666666666667</c:v>
                </c:pt>
                <c:pt idx="68">
                  <c:v>6371.666666666667</c:v>
                </c:pt>
                <c:pt idx="69">
                  <c:v>6437.666666666667</c:v>
                </c:pt>
                <c:pt idx="70">
                  <c:v>6505.5</c:v>
                </c:pt>
                <c:pt idx="71">
                  <c:v>6575.333333333333</c:v>
                </c:pt>
                <c:pt idx="72">
                  <c:v>6644.916666666667</c:v>
                </c:pt>
                <c:pt idx="73">
                  <c:v>6714</c:v>
                </c:pt>
                <c:pt idx="74">
                  <c:v>6782.5</c:v>
                </c:pt>
                <c:pt idx="75">
                  <c:v>6851.75</c:v>
                </c:pt>
                <c:pt idx="76">
                  <c:v>6922.333333333333</c:v>
                </c:pt>
                <c:pt idx="77">
                  <c:v>6994.25</c:v>
                </c:pt>
                <c:pt idx="78">
                  <c:v>7065.083333333333</c:v>
                </c:pt>
                <c:pt idx="79">
                  <c:v>7137</c:v>
                </c:pt>
                <c:pt idx="80">
                  <c:v>7210.666666666667</c:v>
                </c:pt>
                <c:pt idx="81">
                  <c:v>7283.833333333333</c:v>
                </c:pt>
                <c:pt idx="82">
                  <c:v>7354.416666666667</c:v>
                </c:pt>
                <c:pt idx="83">
                  <c:v>7420.75</c:v>
                </c:pt>
                <c:pt idx="84">
                  <c:v>7485.916666666667</c:v>
                </c:pt>
                <c:pt idx="85">
                  <c:v>7552.333333333333</c:v>
                </c:pt>
                <c:pt idx="86">
                  <c:v>7617.916666666667</c:v>
                </c:pt>
                <c:pt idx="87">
                  <c:v>7684.333333333333</c:v>
                </c:pt>
                <c:pt idx="88">
                  <c:v>7748.5</c:v>
                </c:pt>
                <c:pt idx="89">
                  <c:v>7810.666666666667</c:v>
                </c:pt>
                <c:pt idx="90">
                  <c:v>7872.833333333333</c:v>
                </c:pt>
                <c:pt idx="91">
                  <c:v>7934.666666666667</c:v>
                </c:pt>
                <c:pt idx="92">
                  <c:v>7996.5</c:v>
                </c:pt>
                <c:pt idx="93">
                  <c:v>8058.25</c:v>
                </c:pt>
                <c:pt idx="94">
                  <c:v>8122.333333333333</c:v>
                </c:pt>
                <c:pt idx="95">
                  <c:v>8187.833333333333</c:v>
                </c:pt>
                <c:pt idx="96">
                  <c:v>8257.0833333333339</c:v>
                </c:pt>
                <c:pt idx="97">
                  <c:v>8326.75</c:v>
                </c:pt>
                <c:pt idx="98">
                  <c:v>8394.3333333333339</c:v>
                </c:pt>
                <c:pt idx="99">
                  <c:v>8461.5</c:v>
                </c:pt>
                <c:pt idx="100">
                  <c:v>8530.5</c:v>
                </c:pt>
                <c:pt idx="101">
                  <c:v>8598</c:v>
                </c:pt>
                <c:pt idx="102">
                  <c:v>8666.5</c:v>
                </c:pt>
                <c:pt idx="103">
                  <c:v>8733.5833333333339</c:v>
                </c:pt>
                <c:pt idx="104">
                  <c:v>8800.5</c:v>
                </c:pt>
                <c:pt idx="105">
                  <c:v>8869.75</c:v>
                </c:pt>
                <c:pt idx="106">
                  <c:v>8936.5833333333339</c:v>
                </c:pt>
                <c:pt idx="107">
                  <c:v>9004.5833333333339</c:v>
                </c:pt>
                <c:pt idx="108">
                  <c:v>9075.5833333333339</c:v>
                </c:pt>
                <c:pt idx="109">
                  <c:v>9146.5</c:v>
                </c:pt>
                <c:pt idx="110">
                  <c:v>9219.25</c:v>
                </c:pt>
                <c:pt idx="111">
                  <c:v>9294.1666666666661</c:v>
                </c:pt>
                <c:pt idx="112">
                  <c:v>9369.0833333333339</c:v>
                </c:pt>
                <c:pt idx="113">
                  <c:v>9444.6666666666661</c:v>
                </c:pt>
                <c:pt idx="114">
                  <c:v>9522</c:v>
                </c:pt>
                <c:pt idx="115">
                  <c:v>9602</c:v>
                </c:pt>
                <c:pt idx="116">
                  <c:v>9682.5</c:v>
                </c:pt>
                <c:pt idx="117">
                  <c:v>9762</c:v>
                </c:pt>
                <c:pt idx="118">
                  <c:v>9844.25</c:v>
                </c:pt>
                <c:pt idx="119">
                  <c:v>9925.4166666666661</c:v>
                </c:pt>
                <c:pt idx="120">
                  <c:v>10004.166666666666</c:v>
                </c:pt>
                <c:pt idx="121">
                  <c:v>10084.583333333334</c:v>
                </c:pt>
                <c:pt idx="122">
                  <c:v>10167.75</c:v>
                </c:pt>
                <c:pt idx="123">
                  <c:v>10266.666666666666</c:v>
                </c:pt>
                <c:pt idx="124">
                  <c:v>10368.25</c:v>
                </c:pt>
                <c:pt idx="125">
                  <c:v>10471.25</c:v>
                </c:pt>
                <c:pt idx="126">
                  <c:v>10575.166666666666</c:v>
                </c:pt>
                <c:pt idx="127">
                  <c:v>10680.416666666666</c:v>
                </c:pt>
                <c:pt idx="128">
                  <c:v>10788.416666666666</c:v>
                </c:pt>
                <c:pt idx="129">
                  <c:v>10897.75</c:v>
                </c:pt>
                <c:pt idx="130">
                  <c:v>11006.666666666666</c:v>
                </c:pt>
                <c:pt idx="131">
                  <c:v>11119.583333333334</c:v>
                </c:pt>
                <c:pt idx="132">
                  <c:v>11232.75</c:v>
                </c:pt>
                <c:pt idx="133">
                  <c:v>11349.583333333334</c:v>
                </c:pt>
                <c:pt idx="134">
                  <c:v>11470.416666666666</c:v>
                </c:pt>
                <c:pt idx="135">
                  <c:v>11582.333333333334</c:v>
                </c:pt>
                <c:pt idx="136">
                  <c:v>11691.5</c:v>
                </c:pt>
                <c:pt idx="137">
                  <c:v>11801.333333333334</c:v>
                </c:pt>
                <c:pt idx="138">
                  <c:v>11910.083333333334</c:v>
                </c:pt>
                <c:pt idx="139">
                  <c:v>12021.25</c:v>
                </c:pt>
                <c:pt idx="140">
                  <c:v>12134.583333333334</c:v>
                </c:pt>
                <c:pt idx="141">
                  <c:v>12250.416666666666</c:v>
                </c:pt>
                <c:pt idx="142">
                  <c:v>12370.833333333334</c:v>
                </c:pt>
                <c:pt idx="143">
                  <c:v>12494.166666666666</c:v>
                </c:pt>
                <c:pt idx="144">
                  <c:v>12618.666666666666</c:v>
                </c:pt>
                <c:pt idx="145">
                  <c:v>12743.75</c:v>
                </c:pt>
                <c:pt idx="146">
                  <c:v>12873</c:v>
                </c:pt>
                <c:pt idx="147">
                  <c:v>12998.666666666666</c:v>
                </c:pt>
                <c:pt idx="148">
                  <c:v>13129.333333333334</c:v>
                </c:pt>
                <c:pt idx="149">
                  <c:v>13264.083333333334</c:v>
                </c:pt>
                <c:pt idx="150">
                  <c:v>13398.333333333334</c:v>
                </c:pt>
                <c:pt idx="151">
                  <c:v>13531.166666666666</c:v>
                </c:pt>
                <c:pt idx="152">
                  <c:v>13662.083333333334</c:v>
                </c:pt>
                <c:pt idx="153">
                  <c:v>13791.5</c:v>
                </c:pt>
                <c:pt idx="154">
                  <c:v>13919.5</c:v>
                </c:pt>
                <c:pt idx="155">
                  <c:v>14044.25</c:v>
                </c:pt>
                <c:pt idx="156">
                  <c:v>14168.666666666666</c:v>
                </c:pt>
                <c:pt idx="157">
                  <c:v>14291.25</c:v>
                </c:pt>
                <c:pt idx="158">
                  <c:v>14408.5</c:v>
                </c:pt>
                <c:pt idx="159">
                  <c:v>14523.5</c:v>
                </c:pt>
                <c:pt idx="160">
                  <c:v>14635.75</c:v>
                </c:pt>
                <c:pt idx="161">
                  <c:v>14745.75</c:v>
                </c:pt>
                <c:pt idx="162">
                  <c:v>14857.666666666666</c:v>
                </c:pt>
                <c:pt idx="163">
                  <c:v>14967.5</c:v>
                </c:pt>
                <c:pt idx="164">
                  <c:v>15074.916666666666</c:v>
                </c:pt>
                <c:pt idx="165">
                  <c:v>15185</c:v>
                </c:pt>
                <c:pt idx="166">
                  <c:v>15295.166666666666</c:v>
                </c:pt>
                <c:pt idx="167">
                  <c:v>15406.833333333334</c:v>
                </c:pt>
                <c:pt idx="168">
                  <c:v>15512.166666666666</c:v>
                </c:pt>
                <c:pt idx="169">
                  <c:v>15614.166666666666</c:v>
                </c:pt>
                <c:pt idx="170">
                  <c:v>15713.833333333334</c:v>
                </c:pt>
                <c:pt idx="171">
                  <c:v>15814.166666666666</c:v>
                </c:pt>
                <c:pt idx="172">
                  <c:v>15912.666666666666</c:v>
                </c:pt>
                <c:pt idx="173">
                  <c:v>16010.5</c:v>
                </c:pt>
                <c:pt idx="174">
                  <c:v>16106.833333333334</c:v>
                </c:pt>
                <c:pt idx="175">
                  <c:v>16199.833333333334</c:v>
                </c:pt>
                <c:pt idx="176">
                  <c:v>16292.25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9-431E-9C74-ACA0513A07F7}"/>
            </c:ext>
          </c:extLst>
        </c:ser>
        <c:ser>
          <c:idx val="3"/>
          <c:order val="3"/>
          <c:tx>
            <c:strRef>
              <c:f>'US VC Company Inventory'!$F$7</c:f>
              <c:strCache>
                <c:ptCount val="1"/>
                <c:pt idx="0">
                  <c:v>Smoothed venture-growth company count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'US VC Company Inventory'!$B$8:$B$184</c:f>
              <c:numCache>
                <c:formatCode>m/d/yyyy</c:formatCode>
                <c:ptCount val="177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  <c:pt idx="162">
                  <c:v>45138</c:v>
                </c:pt>
                <c:pt idx="163">
                  <c:v>45169</c:v>
                </c:pt>
                <c:pt idx="164">
                  <c:v>45199</c:v>
                </c:pt>
                <c:pt idx="165">
                  <c:v>45230</c:v>
                </c:pt>
                <c:pt idx="166">
                  <c:v>45260</c:v>
                </c:pt>
                <c:pt idx="167">
                  <c:v>45291</c:v>
                </c:pt>
                <c:pt idx="168">
                  <c:v>45322</c:v>
                </c:pt>
                <c:pt idx="169">
                  <c:v>45351</c:v>
                </c:pt>
                <c:pt idx="170">
                  <c:v>45382</c:v>
                </c:pt>
                <c:pt idx="171">
                  <c:v>45412</c:v>
                </c:pt>
                <c:pt idx="172">
                  <c:v>45443</c:v>
                </c:pt>
                <c:pt idx="173">
                  <c:v>45473</c:v>
                </c:pt>
                <c:pt idx="174">
                  <c:v>45504</c:v>
                </c:pt>
                <c:pt idx="175">
                  <c:v>45535</c:v>
                </c:pt>
                <c:pt idx="176">
                  <c:v>45565</c:v>
                </c:pt>
              </c:numCache>
            </c:numRef>
          </c:cat>
          <c:val>
            <c:numRef>
              <c:f>'US VC Company Inventory'!$F$8:$F$184</c:f>
              <c:numCache>
                <c:formatCode>0</c:formatCode>
                <c:ptCount val="177"/>
                <c:pt idx="0">
                  <c:v>429.75</c:v>
                </c:pt>
                <c:pt idx="1">
                  <c:v>436</c:v>
                </c:pt>
                <c:pt idx="2">
                  <c:v>442.16666666666669</c:v>
                </c:pt>
                <c:pt idx="3">
                  <c:v>448</c:v>
                </c:pt>
                <c:pt idx="4">
                  <c:v>453.25</c:v>
                </c:pt>
                <c:pt idx="5">
                  <c:v>459.08333333333331</c:v>
                </c:pt>
                <c:pt idx="6">
                  <c:v>465.33333333333331</c:v>
                </c:pt>
                <c:pt idx="7">
                  <c:v>471.66666666666669</c:v>
                </c:pt>
                <c:pt idx="8">
                  <c:v>477.66666666666669</c:v>
                </c:pt>
                <c:pt idx="9">
                  <c:v>483.33333333333331</c:v>
                </c:pt>
                <c:pt idx="10">
                  <c:v>488.25</c:v>
                </c:pt>
                <c:pt idx="11">
                  <c:v>492.58333333333331</c:v>
                </c:pt>
                <c:pt idx="12">
                  <c:v>496.33333333333331</c:v>
                </c:pt>
                <c:pt idx="13">
                  <c:v>500.41666666666669</c:v>
                </c:pt>
                <c:pt idx="14">
                  <c:v>504.25</c:v>
                </c:pt>
                <c:pt idx="15">
                  <c:v>507.91666666666669</c:v>
                </c:pt>
                <c:pt idx="16">
                  <c:v>511.91666666666669</c:v>
                </c:pt>
                <c:pt idx="17">
                  <c:v>516.25</c:v>
                </c:pt>
                <c:pt idx="18">
                  <c:v>520.16666666666663</c:v>
                </c:pt>
                <c:pt idx="19">
                  <c:v>523.66666666666663</c:v>
                </c:pt>
                <c:pt idx="20">
                  <c:v>527.25</c:v>
                </c:pt>
                <c:pt idx="21">
                  <c:v>530.5</c:v>
                </c:pt>
                <c:pt idx="22">
                  <c:v>534.75</c:v>
                </c:pt>
                <c:pt idx="23">
                  <c:v>539.5</c:v>
                </c:pt>
                <c:pt idx="24">
                  <c:v>544.58333333333337</c:v>
                </c:pt>
                <c:pt idx="25">
                  <c:v>549.08333333333337</c:v>
                </c:pt>
                <c:pt idx="26">
                  <c:v>553.58333333333337</c:v>
                </c:pt>
                <c:pt idx="27">
                  <c:v>558.58333333333337</c:v>
                </c:pt>
                <c:pt idx="28">
                  <c:v>564.33333333333337</c:v>
                </c:pt>
                <c:pt idx="29">
                  <c:v>569.66666666666663</c:v>
                </c:pt>
                <c:pt idx="30">
                  <c:v>575</c:v>
                </c:pt>
                <c:pt idx="31">
                  <c:v>581.16666666666663</c:v>
                </c:pt>
                <c:pt idx="32">
                  <c:v>587.58333333333337</c:v>
                </c:pt>
                <c:pt idx="33">
                  <c:v>594</c:v>
                </c:pt>
                <c:pt idx="34">
                  <c:v>599.66666666666663</c:v>
                </c:pt>
                <c:pt idx="35">
                  <c:v>605.41666666666663</c:v>
                </c:pt>
                <c:pt idx="36">
                  <c:v>611.08333333333337</c:v>
                </c:pt>
                <c:pt idx="37">
                  <c:v>617</c:v>
                </c:pt>
                <c:pt idx="38">
                  <c:v>622.75</c:v>
                </c:pt>
                <c:pt idx="39">
                  <c:v>628.75</c:v>
                </c:pt>
                <c:pt idx="40">
                  <c:v>634.41666666666663</c:v>
                </c:pt>
                <c:pt idx="41">
                  <c:v>640.58333333333337</c:v>
                </c:pt>
                <c:pt idx="42">
                  <c:v>647.5</c:v>
                </c:pt>
                <c:pt idx="43">
                  <c:v>653.75</c:v>
                </c:pt>
                <c:pt idx="44">
                  <c:v>659.41666666666663</c:v>
                </c:pt>
                <c:pt idx="45">
                  <c:v>666.58333333333337</c:v>
                </c:pt>
                <c:pt idx="46">
                  <c:v>673.91666666666663</c:v>
                </c:pt>
                <c:pt idx="47">
                  <c:v>681.5</c:v>
                </c:pt>
                <c:pt idx="48">
                  <c:v>689.41666666666663</c:v>
                </c:pt>
                <c:pt idx="49">
                  <c:v>697.16666666666663</c:v>
                </c:pt>
                <c:pt idx="50">
                  <c:v>705.08333333333337</c:v>
                </c:pt>
                <c:pt idx="51">
                  <c:v>712.91666666666663</c:v>
                </c:pt>
                <c:pt idx="52">
                  <c:v>720.91666666666663</c:v>
                </c:pt>
                <c:pt idx="53">
                  <c:v>728.75</c:v>
                </c:pt>
                <c:pt idx="54">
                  <c:v>736.08333333333337</c:v>
                </c:pt>
                <c:pt idx="55">
                  <c:v>743.83333333333337</c:v>
                </c:pt>
                <c:pt idx="56">
                  <c:v>751.5</c:v>
                </c:pt>
                <c:pt idx="57">
                  <c:v>758.16666666666663</c:v>
                </c:pt>
                <c:pt idx="58">
                  <c:v>765.08333333333337</c:v>
                </c:pt>
                <c:pt idx="59">
                  <c:v>771.5</c:v>
                </c:pt>
                <c:pt idx="60">
                  <c:v>778.5</c:v>
                </c:pt>
                <c:pt idx="61">
                  <c:v>786.16666666666663</c:v>
                </c:pt>
                <c:pt idx="62">
                  <c:v>793.91666666666663</c:v>
                </c:pt>
                <c:pt idx="63">
                  <c:v>801.75</c:v>
                </c:pt>
                <c:pt idx="64">
                  <c:v>810.16666666666663</c:v>
                </c:pt>
                <c:pt idx="65">
                  <c:v>818.16666666666663</c:v>
                </c:pt>
                <c:pt idx="66">
                  <c:v>825.83333333333337</c:v>
                </c:pt>
                <c:pt idx="67">
                  <c:v>834.33333333333337</c:v>
                </c:pt>
                <c:pt idx="68">
                  <c:v>843.08333333333337</c:v>
                </c:pt>
                <c:pt idx="69">
                  <c:v>851.66666666666663</c:v>
                </c:pt>
                <c:pt idx="70">
                  <c:v>859.83333333333337</c:v>
                </c:pt>
                <c:pt idx="71">
                  <c:v>868.25</c:v>
                </c:pt>
                <c:pt idx="72">
                  <c:v>877</c:v>
                </c:pt>
                <c:pt idx="73">
                  <c:v>885.66666666666663</c:v>
                </c:pt>
                <c:pt idx="74">
                  <c:v>894.41666666666663</c:v>
                </c:pt>
                <c:pt idx="75">
                  <c:v>903.16666666666663</c:v>
                </c:pt>
                <c:pt idx="76">
                  <c:v>911.08333333333337</c:v>
                </c:pt>
                <c:pt idx="77">
                  <c:v>918.83333333333337</c:v>
                </c:pt>
                <c:pt idx="78">
                  <c:v>926.25</c:v>
                </c:pt>
                <c:pt idx="79">
                  <c:v>932.66666666666663</c:v>
                </c:pt>
                <c:pt idx="80">
                  <c:v>938.33333333333337</c:v>
                </c:pt>
                <c:pt idx="81">
                  <c:v>944.08333333333337</c:v>
                </c:pt>
                <c:pt idx="82">
                  <c:v>950</c:v>
                </c:pt>
                <c:pt idx="83">
                  <c:v>956.25</c:v>
                </c:pt>
                <c:pt idx="84">
                  <c:v>962.5</c:v>
                </c:pt>
                <c:pt idx="85">
                  <c:v>968.58333333333337</c:v>
                </c:pt>
                <c:pt idx="86">
                  <c:v>973.75</c:v>
                </c:pt>
                <c:pt idx="87">
                  <c:v>978.75</c:v>
                </c:pt>
                <c:pt idx="88">
                  <c:v>983.66666666666663</c:v>
                </c:pt>
                <c:pt idx="89">
                  <c:v>988.75</c:v>
                </c:pt>
                <c:pt idx="90">
                  <c:v>995.08333333333337</c:v>
                </c:pt>
                <c:pt idx="91">
                  <c:v>1001.8333333333334</c:v>
                </c:pt>
                <c:pt idx="92">
                  <c:v>1009.25</c:v>
                </c:pt>
                <c:pt idx="93">
                  <c:v>1016.1666666666666</c:v>
                </c:pt>
                <c:pt idx="94">
                  <c:v>1023.25</c:v>
                </c:pt>
                <c:pt idx="95">
                  <c:v>1029.75</c:v>
                </c:pt>
                <c:pt idx="96">
                  <c:v>1035.75</c:v>
                </c:pt>
                <c:pt idx="97">
                  <c:v>1041.9166666666667</c:v>
                </c:pt>
                <c:pt idx="98">
                  <c:v>1049.75</c:v>
                </c:pt>
                <c:pt idx="99">
                  <c:v>1057.9166666666667</c:v>
                </c:pt>
                <c:pt idx="100">
                  <c:v>1066</c:v>
                </c:pt>
                <c:pt idx="101">
                  <c:v>1075</c:v>
                </c:pt>
                <c:pt idx="102">
                  <c:v>1083.9166666666667</c:v>
                </c:pt>
                <c:pt idx="103">
                  <c:v>1093.3333333333333</c:v>
                </c:pt>
                <c:pt idx="104">
                  <c:v>1103.3333333333333</c:v>
                </c:pt>
                <c:pt idx="105">
                  <c:v>1114.0833333333333</c:v>
                </c:pt>
                <c:pt idx="106">
                  <c:v>1125.8333333333333</c:v>
                </c:pt>
                <c:pt idx="107">
                  <c:v>1137.3333333333333</c:v>
                </c:pt>
                <c:pt idx="108">
                  <c:v>1149.6666666666667</c:v>
                </c:pt>
                <c:pt idx="109">
                  <c:v>1161.9166666666667</c:v>
                </c:pt>
                <c:pt idx="110">
                  <c:v>1174.0833333333333</c:v>
                </c:pt>
                <c:pt idx="111">
                  <c:v>1187.25</c:v>
                </c:pt>
                <c:pt idx="112">
                  <c:v>1200.6666666666667</c:v>
                </c:pt>
                <c:pt idx="113">
                  <c:v>1214</c:v>
                </c:pt>
                <c:pt idx="114">
                  <c:v>1227.3333333333333</c:v>
                </c:pt>
                <c:pt idx="115">
                  <c:v>1240.4166666666667</c:v>
                </c:pt>
                <c:pt idx="116">
                  <c:v>1253.4166666666667</c:v>
                </c:pt>
                <c:pt idx="117">
                  <c:v>1266.5833333333333</c:v>
                </c:pt>
                <c:pt idx="118">
                  <c:v>1279.8333333333333</c:v>
                </c:pt>
                <c:pt idx="119">
                  <c:v>1294.0833333333333</c:v>
                </c:pt>
                <c:pt idx="120">
                  <c:v>1308.0833333333333</c:v>
                </c:pt>
                <c:pt idx="121">
                  <c:v>1322.6666666666667</c:v>
                </c:pt>
                <c:pt idx="122">
                  <c:v>1337.9166666666667</c:v>
                </c:pt>
                <c:pt idx="123">
                  <c:v>1353.3333333333333</c:v>
                </c:pt>
                <c:pt idx="124">
                  <c:v>1369</c:v>
                </c:pt>
                <c:pt idx="125">
                  <c:v>1384.5</c:v>
                </c:pt>
                <c:pt idx="126">
                  <c:v>1399.9166666666667</c:v>
                </c:pt>
                <c:pt idx="127">
                  <c:v>1416.0833333333333</c:v>
                </c:pt>
                <c:pt idx="128">
                  <c:v>1432.25</c:v>
                </c:pt>
                <c:pt idx="129">
                  <c:v>1449.6666666666667</c:v>
                </c:pt>
                <c:pt idx="130">
                  <c:v>1467.0833333333333</c:v>
                </c:pt>
                <c:pt idx="131">
                  <c:v>1483.25</c:v>
                </c:pt>
                <c:pt idx="132">
                  <c:v>1499.1666666666667</c:v>
                </c:pt>
                <c:pt idx="133">
                  <c:v>1514.75</c:v>
                </c:pt>
                <c:pt idx="134">
                  <c:v>1529.6666666666667</c:v>
                </c:pt>
                <c:pt idx="135">
                  <c:v>1544.9166666666667</c:v>
                </c:pt>
                <c:pt idx="136">
                  <c:v>1561.5833333333333</c:v>
                </c:pt>
                <c:pt idx="137">
                  <c:v>1579.1666666666667</c:v>
                </c:pt>
                <c:pt idx="138">
                  <c:v>1598</c:v>
                </c:pt>
                <c:pt idx="139">
                  <c:v>1616.25</c:v>
                </c:pt>
                <c:pt idx="140">
                  <c:v>1635.5</c:v>
                </c:pt>
                <c:pt idx="141">
                  <c:v>1654.6666666666667</c:v>
                </c:pt>
                <c:pt idx="142">
                  <c:v>1673.5833333333333</c:v>
                </c:pt>
                <c:pt idx="143">
                  <c:v>1693.1666666666667</c:v>
                </c:pt>
                <c:pt idx="144">
                  <c:v>1714.1666666666667</c:v>
                </c:pt>
                <c:pt idx="145">
                  <c:v>1736.5833333333333</c:v>
                </c:pt>
                <c:pt idx="146">
                  <c:v>1759.1666666666667</c:v>
                </c:pt>
                <c:pt idx="147">
                  <c:v>1781.4166666666667</c:v>
                </c:pt>
                <c:pt idx="148">
                  <c:v>1802.5</c:v>
                </c:pt>
                <c:pt idx="149">
                  <c:v>1822.5</c:v>
                </c:pt>
                <c:pt idx="150">
                  <c:v>1842.4166666666667</c:v>
                </c:pt>
                <c:pt idx="151">
                  <c:v>1862.6666666666667</c:v>
                </c:pt>
                <c:pt idx="152">
                  <c:v>1883</c:v>
                </c:pt>
                <c:pt idx="153">
                  <c:v>1902.9166666666667</c:v>
                </c:pt>
                <c:pt idx="154">
                  <c:v>1923.8333333333333</c:v>
                </c:pt>
                <c:pt idx="155">
                  <c:v>1946.4166666666667</c:v>
                </c:pt>
                <c:pt idx="156">
                  <c:v>1968.3333333333333</c:v>
                </c:pt>
                <c:pt idx="157">
                  <c:v>1989.5833333333333</c:v>
                </c:pt>
                <c:pt idx="158">
                  <c:v>2010.8333333333333</c:v>
                </c:pt>
                <c:pt idx="159">
                  <c:v>2032.3333333333333</c:v>
                </c:pt>
                <c:pt idx="160">
                  <c:v>2054.8333333333335</c:v>
                </c:pt>
                <c:pt idx="161">
                  <c:v>2078.75</c:v>
                </c:pt>
                <c:pt idx="162">
                  <c:v>2101.5833333333335</c:v>
                </c:pt>
                <c:pt idx="163">
                  <c:v>2124.25</c:v>
                </c:pt>
                <c:pt idx="164">
                  <c:v>2146.25</c:v>
                </c:pt>
                <c:pt idx="165">
                  <c:v>2168.0833333333335</c:v>
                </c:pt>
                <c:pt idx="166">
                  <c:v>2188.9166666666665</c:v>
                </c:pt>
                <c:pt idx="167">
                  <c:v>2209.0833333333335</c:v>
                </c:pt>
                <c:pt idx="168">
                  <c:v>2229.6666666666665</c:v>
                </c:pt>
                <c:pt idx="169">
                  <c:v>2251</c:v>
                </c:pt>
                <c:pt idx="170">
                  <c:v>2273.3333333333335</c:v>
                </c:pt>
                <c:pt idx="171">
                  <c:v>2295.8333333333335</c:v>
                </c:pt>
                <c:pt idx="172">
                  <c:v>2318.3333333333335</c:v>
                </c:pt>
                <c:pt idx="173">
                  <c:v>2340.75</c:v>
                </c:pt>
                <c:pt idx="174">
                  <c:v>2364</c:v>
                </c:pt>
                <c:pt idx="175">
                  <c:v>2388.9166666666665</c:v>
                </c:pt>
                <c:pt idx="176">
                  <c:v>2413.6666666666665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9-431E-9C74-ACA0513A0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2910687"/>
        <c:axId val="782891135"/>
      </c:areaChart>
      <c:dateAx>
        <c:axId val="782910687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82891135"/>
        <c:crosses val="autoZero"/>
        <c:auto val="1"/>
        <c:lblOffset val="100"/>
        <c:baseTimeUnit val="months"/>
        <c:majorUnit val="1"/>
        <c:majorTimeUnit val="years"/>
      </c:dateAx>
      <c:valAx>
        <c:axId val="782891135"/>
        <c:scaling>
          <c:orientation val="minMax"/>
        </c:scaling>
        <c:delete val="0"/>
        <c:axPos val="l"/>
        <c:numFmt formatCode="#,##0;\-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82910687"/>
        <c:crosses val="autoZero"/>
        <c:crossBetween val="midCat"/>
      </c:valAx>
      <c:spPr>
        <a:ln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4619499093216E-2"/>
          <c:y val="4.9397488005651767E-2"/>
          <c:w val="0.88255453390575578"/>
          <c:h val="0.85000340235248362"/>
        </c:manualLayout>
      </c:layout>
      <c:lineChart>
        <c:grouping val="standard"/>
        <c:varyColors val="0"/>
        <c:ser>
          <c:idx val="10"/>
          <c:order val="0"/>
          <c:tx>
            <c:strRef>
              <c:f>'Price to Sales Multiple'!$C$7</c:f>
              <c:strCache>
                <c:ptCount val="1"/>
                <c:pt idx="0">
                  <c:v>TTM P/S multiple of VC-Backed IPO Index (left axis)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'Price to Sales Multiple'!$B$8:$B$4849</c:f>
              <c:numCache>
                <c:formatCode>m/d/yyyy</c:formatCode>
                <c:ptCount val="4842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  <c:pt idx="4748">
                  <c:v>45472</c:v>
                </c:pt>
                <c:pt idx="4749">
                  <c:v>45473</c:v>
                </c:pt>
                <c:pt idx="4750">
                  <c:v>45474</c:v>
                </c:pt>
                <c:pt idx="4751">
                  <c:v>45475</c:v>
                </c:pt>
                <c:pt idx="4752">
                  <c:v>45476</c:v>
                </c:pt>
                <c:pt idx="4753">
                  <c:v>45477</c:v>
                </c:pt>
                <c:pt idx="4754">
                  <c:v>45478</c:v>
                </c:pt>
                <c:pt idx="4755">
                  <c:v>45479</c:v>
                </c:pt>
                <c:pt idx="4756">
                  <c:v>45480</c:v>
                </c:pt>
                <c:pt idx="4757">
                  <c:v>45481</c:v>
                </c:pt>
                <c:pt idx="4758">
                  <c:v>45482</c:v>
                </c:pt>
                <c:pt idx="4759">
                  <c:v>45483</c:v>
                </c:pt>
                <c:pt idx="4760">
                  <c:v>45484</c:v>
                </c:pt>
                <c:pt idx="4761">
                  <c:v>45485</c:v>
                </c:pt>
                <c:pt idx="4762">
                  <c:v>45486</c:v>
                </c:pt>
                <c:pt idx="4763">
                  <c:v>45487</c:v>
                </c:pt>
                <c:pt idx="4764">
                  <c:v>45488</c:v>
                </c:pt>
                <c:pt idx="4765">
                  <c:v>45489</c:v>
                </c:pt>
                <c:pt idx="4766">
                  <c:v>45490</c:v>
                </c:pt>
                <c:pt idx="4767">
                  <c:v>45491</c:v>
                </c:pt>
                <c:pt idx="4768">
                  <c:v>45492</c:v>
                </c:pt>
                <c:pt idx="4769">
                  <c:v>45493</c:v>
                </c:pt>
                <c:pt idx="4770">
                  <c:v>45494</c:v>
                </c:pt>
                <c:pt idx="4771">
                  <c:v>45495</c:v>
                </c:pt>
                <c:pt idx="4772">
                  <c:v>45496</c:v>
                </c:pt>
                <c:pt idx="4773">
                  <c:v>45497</c:v>
                </c:pt>
                <c:pt idx="4774">
                  <c:v>45498</c:v>
                </c:pt>
                <c:pt idx="4775">
                  <c:v>45499</c:v>
                </c:pt>
                <c:pt idx="4776">
                  <c:v>45500</c:v>
                </c:pt>
                <c:pt idx="4777">
                  <c:v>45501</c:v>
                </c:pt>
                <c:pt idx="4778">
                  <c:v>45502</c:v>
                </c:pt>
                <c:pt idx="4779">
                  <c:v>45503</c:v>
                </c:pt>
                <c:pt idx="4780">
                  <c:v>45504</c:v>
                </c:pt>
                <c:pt idx="4781">
                  <c:v>45505</c:v>
                </c:pt>
                <c:pt idx="4782">
                  <c:v>45506</c:v>
                </c:pt>
                <c:pt idx="4783">
                  <c:v>45507</c:v>
                </c:pt>
                <c:pt idx="4784">
                  <c:v>45508</c:v>
                </c:pt>
                <c:pt idx="4785">
                  <c:v>45509</c:v>
                </c:pt>
                <c:pt idx="4786">
                  <c:v>45510</c:v>
                </c:pt>
                <c:pt idx="4787">
                  <c:v>45511</c:v>
                </c:pt>
                <c:pt idx="4788">
                  <c:v>45512</c:v>
                </c:pt>
                <c:pt idx="4789">
                  <c:v>45513</c:v>
                </c:pt>
                <c:pt idx="4790">
                  <c:v>45514</c:v>
                </c:pt>
                <c:pt idx="4791">
                  <c:v>45515</c:v>
                </c:pt>
                <c:pt idx="4792">
                  <c:v>45516</c:v>
                </c:pt>
                <c:pt idx="4793">
                  <c:v>45517</c:v>
                </c:pt>
                <c:pt idx="4794">
                  <c:v>45518</c:v>
                </c:pt>
                <c:pt idx="4795">
                  <c:v>45519</c:v>
                </c:pt>
                <c:pt idx="4796">
                  <c:v>45520</c:v>
                </c:pt>
                <c:pt idx="4797">
                  <c:v>45521</c:v>
                </c:pt>
                <c:pt idx="4798">
                  <c:v>45522</c:v>
                </c:pt>
                <c:pt idx="4799">
                  <c:v>45523</c:v>
                </c:pt>
                <c:pt idx="4800">
                  <c:v>45524</c:v>
                </c:pt>
                <c:pt idx="4801">
                  <c:v>45525</c:v>
                </c:pt>
                <c:pt idx="4802">
                  <c:v>45526</c:v>
                </c:pt>
                <c:pt idx="4803">
                  <c:v>45527</c:v>
                </c:pt>
                <c:pt idx="4804">
                  <c:v>45528</c:v>
                </c:pt>
                <c:pt idx="4805">
                  <c:v>45529</c:v>
                </c:pt>
                <c:pt idx="4806">
                  <c:v>45530</c:v>
                </c:pt>
                <c:pt idx="4807">
                  <c:v>45531</c:v>
                </c:pt>
                <c:pt idx="4808">
                  <c:v>45532</c:v>
                </c:pt>
                <c:pt idx="4809">
                  <c:v>45533</c:v>
                </c:pt>
                <c:pt idx="4810">
                  <c:v>45534</c:v>
                </c:pt>
                <c:pt idx="4811">
                  <c:v>45535</c:v>
                </c:pt>
                <c:pt idx="4812">
                  <c:v>45536</c:v>
                </c:pt>
                <c:pt idx="4813">
                  <c:v>45537</c:v>
                </c:pt>
                <c:pt idx="4814">
                  <c:v>45538</c:v>
                </c:pt>
                <c:pt idx="4815">
                  <c:v>45539</c:v>
                </c:pt>
                <c:pt idx="4816">
                  <c:v>45540</c:v>
                </c:pt>
                <c:pt idx="4817">
                  <c:v>45541</c:v>
                </c:pt>
                <c:pt idx="4818">
                  <c:v>45542</c:v>
                </c:pt>
                <c:pt idx="4819">
                  <c:v>45543</c:v>
                </c:pt>
                <c:pt idx="4820">
                  <c:v>45544</c:v>
                </c:pt>
                <c:pt idx="4821">
                  <c:v>45545</c:v>
                </c:pt>
                <c:pt idx="4822">
                  <c:v>45546</c:v>
                </c:pt>
                <c:pt idx="4823">
                  <c:v>45547</c:v>
                </c:pt>
                <c:pt idx="4824">
                  <c:v>45548</c:v>
                </c:pt>
                <c:pt idx="4825">
                  <c:v>45549</c:v>
                </c:pt>
                <c:pt idx="4826">
                  <c:v>45550</c:v>
                </c:pt>
                <c:pt idx="4827">
                  <c:v>45551</c:v>
                </c:pt>
                <c:pt idx="4828">
                  <c:v>45552</c:v>
                </c:pt>
                <c:pt idx="4829">
                  <c:v>45553</c:v>
                </c:pt>
                <c:pt idx="4830">
                  <c:v>45554</c:v>
                </c:pt>
                <c:pt idx="4831">
                  <c:v>45555</c:v>
                </c:pt>
                <c:pt idx="4832">
                  <c:v>45556</c:v>
                </c:pt>
                <c:pt idx="4833">
                  <c:v>45557</c:v>
                </c:pt>
                <c:pt idx="4834">
                  <c:v>45558</c:v>
                </c:pt>
                <c:pt idx="4835">
                  <c:v>45559</c:v>
                </c:pt>
                <c:pt idx="4836">
                  <c:v>45560</c:v>
                </c:pt>
                <c:pt idx="4837">
                  <c:v>45561</c:v>
                </c:pt>
                <c:pt idx="4838">
                  <c:v>45562</c:v>
                </c:pt>
                <c:pt idx="4839">
                  <c:v>45563</c:v>
                </c:pt>
                <c:pt idx="4840">
                  <c:v>45564</c:v>
                </c:pt>
                <c:pt idx="4841">
                  <c:v>45565</c:v>
                </c:pt>
              </c:numCache>
            </c:numRef>
          </c:cat>
          <c:val>
            <c:numRef>
              <c:f>'Price to Sales Multiple'!$C$8:$C$4849</c:f>
              <c:numCache>
                <c:formatCode>0.00\x</c:formatCode>
                <c:ptCount val="4842"/>
                <c:pt idx="0">
                  <c:v>9.2539201673738294</c:v>
                </c:pt>
                <c:pt idx="1">
                  <c:v>9.5116450157045307</c:v>
                </c:pt>
                <c:pt idx="2">
                  <c:v>9.5116450157045307</c:v>
                </c:pt>
                <c:pt idx="3">
                  <c:v>9.5116450157045307</c:v>
                </c:pt>
                <c:pt idx="4">
                  <c:v>9.5119437888761809</c:v>
                </c:pt>
                <c:pt idx="5">
                  <c:v>9.4493802779282792</c:v>
                </c:pt>
                <c:pt idx="6">
                  <c:v>9.6011815246709293</c:v>
                </c:pt>
                <c:pt idx="7">
                  <c:v>9.6438687363361808</c:v>
                </c:pt>
                <c:pt idx="8">
                  <c:v>9.9313722688133499</c:v>
                </c:pt>
                <c:pt idx="9">
                  <c:v>9.9313722688133499</c:v>
                </c:pt>
                <c:pt idx="10">
                  <c:v>9.9313722688133499</c:v>
                </c:pt>
                <c:pt idx="11">
                  <c:v>9.8765435158490895</c:v>
                </c:pt>
                <c:pt idx="12">
                  <c:v>9.79455731351878</c:v>
                </c:pt>
                <c:pt idx="13">
                  <c:v>10.1905898625118</c:v>
                </c:pt>
                <c:pt idx="14">
                  <c:v>9.9455545928146893</c:v>
                </c:pt>
                <c:pt idx="15">
                  <c:v>10.2933677626076</c:v>
                </c:pt>
                <c:pt idx="16">
                  <c:v>10.2933677626076</c:v>
                </c:pt>
                <c:pt idx="17">
                  <c:v>10.2933677626076</c:v>
                </c:pt>
                <c:pt idx="18">
                  <c:v>9.9245291122654393</c:v>
                </c:pt>
                <c:pt idx="19">
                  <c:v>9.8654169970457808</c:v>
                </c:pt>
                <c:pt idx="20">
                  <c:v>9.6437918237741798</c:v>
                </c:pt>
                <c:pt idx="21">
                  <c:v>9.7985471312997507</c:v>
                </c:pt>
                <c:pt idx="22">
                  <c:v>9.9188980934297604</c:v>
                </c:pt>
                <c:pt idx="23">
                  <c:v>9.9188980934297604</c:v>
                </c:pt>
                <c:pt idx="24">
                  <c:v>9.9188980934297604</c:v>
                </c:pt>
                <c:pt idx="25">
                  <c:v>9.8733262983718095</c:v>
                </c:pt>
                <c:pt idx="26">
                  <c:v>10.042558554929199</c:v>
                </c:pt>
                <c:pt idx="27">
                  <c:v>9.83070246769792</c:v>
                </c:pt>
                <c:pt idx="28">
                  <c:v>9.6962885793289804</c:v>
                </c:pt>
                <c:pt idx="29">
                  <c:v>9.52924471051859</c:v>
                </c:pt>
                <c:pt idx="30">
                  <c:v>9.52924471051859</c:v>
                </c:pt>
                <c:pt idx="31">
                  <c:v>9.52924471051859</c:v>
                </c:pt>
                <c:pt idx="32">
                  <c:v>9.5842633660748699</c:v>
                </c:pt>
                <c:pt idx="33">
                  <c:v>9.2775177590814799</c:v>
                </c:pt>
                <c:pt idx="34">
                  <c:v>9.3282251347216807</c:v>
                </c:pt>
                <c:pt idx="35">
                  <c:v>8.7133003915457099</c:v>
                </c:pt>
                <c:pt idx="36">
                  <c:v>8.5848670995418708</c:v>
                </c:pt>
                <c:pt idx="37">
                  <c:v>8.5848670995418708</c:v>
                </c:pt>
                <c:pt idx="38">
                  <c:v>8.5848670995418708</c:v>
                </c:pt>
                <c:pt idx="39">
                  <c:v>7.6143023017823497</c:v>
                </c:pt>
                <c:pt idx="40">
                  <c:v>8.2750701130941096</c:v>
                </c:pt>
                <c:pt idx="41">
                  <c:v>8.1913166363046308</c:v>
                </c:pt>
                <c:pt idx="42">
                  <c:v>8.50986201483156</c:v>
                </c:pt>
                <c:pt idx="43">
                  <c:v>8.7163073278491403</c:v>
                </c:pt>
                <c:pt idx="44">
                  <c:v>8.7163073278491403</c:v>
                </c:pt>
                <c:pt idx="45">
                  <c:v>8.7163073278491403</c:v>
                </c:pt>
                <c:pt idx="46">
                  <c:v>8.8285168447321496</c:v>
                </c:pt>
                <c:pt idx="47">
                  <c:v>8.4756839081005992</c:v>
                </c:pt>
                <c:pt idx="48">
                  <c:v>8.31891680678436</c:v>
                </c:pt>
                <c:pt idx="49">
                  <c:v>7.8444649772498796</c:v>
                </c:pt>
                <c:pt idx="50">
                  <c:v>7.7630592960105798</c:v>
                </c:pt>
                <c:pt idx="51">
                  <c:v>7.7630592960105798</c:v>
                </c:pt>
                <c:pt idx="52">
                  <c:v>7.7630592960105798</c:v>
                </c:pt>
                <c:pt idx="53">
                  <c:v>7.51588675813489</c:v>
                </c:pt>
                <c:pt idx="54">
                  <c:v>7.85524279979537</c:v>
                </c:pt>
                <c:pt idx="55">
                  <c:v>7.7218821732777103</c:v>
                </c:pt>
                <c:pt idx="56">
                  <c:v>7.5557191480310504</c:v>
                </c:pt>
                <c:pt idx="57">
                  <c:v>7.6987310970367897</c:v>
                </c:pt>
                <c:pt idx="58">
                  <c:v>7.6987310970367897</c:v>
                </c:pt>
                <c:pt idx="59">
                  <c:v>7.6987310970367897</c:v>
                </c:pt>
                <c:pt idx="60">
                  <c:v>8.2776234531286796</c:v>
                </c:pt>
                <c:pt idx="61">
                  <c:v>8.52500173671182</c:v>
                </c:pt>
                <c:pt idx="62">
                  <c:v>8.4074520950616396</c:v>
                </c:pt>
                <c:pt idx="63">
                  <c:v>8.2432378846726504</c:v>
                </c:pt>
                <c:pt idx="64">
                  <c:v>8.0119946147520302</c:v>
                </c:pt>
                <c:pt idx="65">
                  <c:v>8.0119946147520302</c:v>
                </c:pt>
                <c:pt idx="66">
                  <c:v>8.0119946147520302</c:v>
                </c:pt>
                <c:pt idx="67">
                  <c:v>8.0026468257755301</c:v>
                </c:pt>
                <c:pt idx="68">
                  <c:v>7.8449991015042499</c:v>
                </c:pt>
                <c:pt idx="69">
                  <c:v>8.1636019425839201</c:v>
                </c:pt>
                <c:pt idx="70">
                  <c:v>8.0052987189596791</c:v>
                </c:pt>
                <c:pt idx="71">
                  <c:v>7.7626298709319199</c:v>
                </c:pt>
                <c:pt idx="72">
                  <c:v>7.7626298709319199</c:v>
                </c:pt>
                <c:pt idx="73">
                  <c:v>7.7626298709319199</c:v>
                </c:pt>
                <c:pt idx="74">
                  <c:v>7.7094549828913603</c:v>
                </c:pt>
                <c:pt idx="75">
                  <c:v>7.9634847780482598</c:v>
                </c:pt>
                <c:pt idx="76">
                  <c:v>8.1245101193697895</c:v>
                </c:pt>
                <c:pt idx="77">
                  <c:v>8.1626011945169292</c:v>
                </c:pt>
                <c:pt idx="78">
                  <c:v>8.1816691362787903</c:v>
                </c:pt>
                <c:pt idx="79">
                  <c:v>8.1816691362787903</c:v>
                </c:pt>
                <c:pt idx="80">
                  <c:v>8.1816691362787903</c:v>
                </c:pt>
                <c:pt idx="81">
                  <c:v>8.0407805295768799</c:v>
                </c:pt>
                <c:pt idx="82">
                  <c:v>7.6747755752990301</c:v>
                </c:pt>
                <c:pt idx="83">
                  <c:v>7.3892966280390997</c:v>
                </c:pt>
                <c:pt idx="84">
                  <c:v>7.0600620348906604</c:v>
                </c:pt>
                <c:pt idx="85">
                  <c:v>7.0936261581866198</c:v>
                </c:pt>
                <c:pt idx="86">
                  <c:v>7.0936261581866198</c:v>
                </c:pt>
                <c:pt idx="87">
                  <c:v>7.0936261581866198</c:v>
                </c:pt>
                <c:pt idx="88">
                  <c:v>7.3297094229062303</c:v>
                </c:pt>
                <c:pt idx="89">
                  <c:v>7.4994042454722196</c:v>
                </c:pt>
                <c:pt idx="90">
                  <c:v>7.2457612250278496</c:v>
                </c:pt>
                <c:pt idx="91">
                  <c:v>7.2963310323492099</c:v>
                </c:pt>
                <c:pt idx="92">
                  <c:v>6.5462664373840997</c:v>
                </c:pt>
                <c:pt idx="93">
                  <c:v>6.5462664373840997</c:v>
                </c:pt>
                <c:pt idx="94">
                  <c:v>6.5462664373840997</c:v>
                </c:pt>
                <c:pt idx="95">
                  <c:v>6.3033229242631599</c:v>
                </c:pt>
                <c:pt idx="96">
                  <c:v>6.3919112471034998</c:v>
                </c:pt>
                <c:pt idx="97">
                  <c:v>6.4779305975740504</c:v>
                </c:pt>
                <c:pt idx="98">
                  <c:v>6.6495314756673398</c:v>
                </c:pt>
                <c:pt idx="99">
                  <c:v>6.5557499909879304</c:v>
                </c:pt>
                <c:pt idx="100">
                  <c:v>6.5557499909879304</c:v>
                </c:pt>
                <c:pt idx="101">
                  <c:v>6.5557499909879304</c:v>
                </c:pt>
                <c:pt idx="102">
                  <c:v>6.6738978219232896</c:v>
                </c:pt>
                <c:pt idx="103">
                  <c:v>6.6806925322861002</c:v>
                </c:pt>
                <c:pt idx="104">
                  <c:v>6.9028377302759996</c:v>
                </c:pt>
                <c:pt idx="105">
                  <c:v>6.9927950152881504</c:v>
                </c:pt>
                <c:pt idx="106">
                  <c:v>7.2706419422780604</c:v>
                </c:pt>
                <c:pt idx="107">
                  <c:v>7.2706419422780604</c:v>
                </c:pt>
                <c:pt idx="108">
                  <c:v>7.2706419422780604</c:v>
                </c:pt>
                <c:pt idx="109">
                  <c:v>7.0259298974145903</c:v>
                </c:pt>
                <c:pt idx="110">
                  <c:v>7.1381383262074802</c:v>
                </c:pt>
                <c:pt idx="111">
                  <c:v>6.9947124174411996</c:v>
                </c:pt>
                <c:pt idx="112">
                  <c:v>6.9207379738360597</c:v>
                </c:pt>
                <c:pt idx="113">
                  <c:v>7.0478663408062001</c:v>
                </c:pt>
                <c:pt idx="114">
                  <c:v>7.0478663408062001</c:v>
                </c:pt>
                <c:pt idx="115">
                  <c:v>7.0478663408062001</c:v>
                </c:pt>
                <c:pt idx="116">
                  <c:v>7.3481506683708302</c:v>
                </c:pt>
                <c:pt idx="117">
                  <c:v>7.0963242208356201</c:v>
                </c:pt>
                <c:pt idx="118">
                  <c:v>7.1329769756669403</c:v>
                </c:pt>
                <c:pt idx="119">
                  <c:v>7.3471187812143803</c:v>
                </c:pt>
                <c:pt idx="120">
                  <c:v>7.51342793928709</c:v>
                </c:pt>
                <c:pt idx="121">
                  <c:v>7.51342793928709</c:v>
                </c:pt>
                <c:pt idx="122">
                  <c:v>7.51342793928709</c:v>
                </c:pt>
                <c:pt idx="123">
                  <c:v>7.2085251319687798</c:v>
                </c:pt>
                <c:pt idx="124">
                  <c:v>7.0885290998348802</c:v>
                </c:pt>
                <c:pt idx="125">
                  <c:v>7.0426228893185998</c:v>
                </c:pt>
                <c:pt idx="126">
                  <c:v>7.2494848097585596</c:v>
                </c:pt>
                <c:pt idx="127">
                  <c:v>7.1303559081928896</c:v>
                </c:pt>
                <c:pt idx="128">
                  <c:v>7.1303559081928896</c:v>
                </c:pt>
                <c:pt idx="129">
                  <c:v>7.1303559081928896</c:v>
                </c:pt>
                <c:pt idx="130">
                  <c:v>7.0506763855298002</c:v>
                </c:pt>
                <c:pt idx="131">
                  <c:v>7.0349861336517501</c:v>
                </c:pt>
                <c:pt idx="132">
                  <c:v>6.6695167145991201</c:v>
                </c:pt>
                <c:pt idx="133">
                  <c:v>6.6929574380376904</c:v>
                </c:pt>
                <c:pt idx="134">
                  <c:v>6.8527179729289101</c:v>
                </c:pt>
                <c:pt idx="135">
                  <c:v>6.8527179729289101</c:v>
                </c:pt>
                <c:pt idx="136">
                  <c:v>6.8527179729289101</c:v>
                </c:pt>
                <c:pt idx="137">
                  <c:v>6.8544472621080201</c:v>
                </c:pt>
                <c:pt idx="138">
                  <c:v>6.8854804952763802</c:v>
                </c:pt>
                <c:pt idx="139">
                  <c:v>6.8330637149040196</c:v>
                </c:pt>
                <c:pt idx="140">
                  <c:v>6.9364259892659801</c:v>
                </c:pt>
                <c:pt idx="141">
                  <c:v>6.8115992608997704</c:v>
                </c:pt>
                <c:pt idx="142">
                  <c:v>6.8115992608997704</c:v>
                </c:pt>
                <c:pt idx="143">
                  <c:v>6.8115992608997704</c:v>
                </c:pt>
                <c:pt idx="144">
                  <c:v>6.5542459171104603</c:v>
                </c:pt>
                <c:pt idx="145">
                  <c:v>6.3220079929111703</c:v>
                </c:pt>
                <c:pt idx="146">
                  <c:v>6.0252222137519604</c:v>
                </c:pt>
                <c:pt idx="147">
                  <c:v>6.0257535423196602</c:v>
                </c:pt>
                <c:pt idx="148">
                  <c:v>5.9238117541769801</c:v>
                </c:pt>
                <c:pt idx="149">
                  <c:v>5.9238117541769801</c:v>
                </c:pt>
                <c:pt idx="150">
                  <c:v>5.9238117541769801</c:v>
                </c:pt>
                <c:pt idx="151">
                  <c:v>5.9287873669470601</c:v>
                </c:pt>
                <c:pt idx="152">
                  <c:v>5.9075641931023801</c:v>
                </c:pt>
                <c:pt idx="153">
                  <c:v>6.1673178544335396</c:v>
                </c:pt>
                <c:pt idx="154">
                  <c:v>6.1331918939477097</c:v>
                </c:pt>
                <c:pt idx="155">
                  <c:v>6.1779355798071496</c:v>
                </c:pt>
                <c:pt idx="156">
                  <c:v>6.1779355798071496</c:v>
                </c:pt>
                <c:pt idx="157">
                  <c:v>6.1779355798071496</c:v>
                </c:pt>
                <c:pt idx="158">
                  <c:v>6.31905847845149</c:v>
                </c:pt>
                <c:pt idx="159">
                  <c:v>6.3363909531493103</c:v>
                </c:pt>
                <c:pt idx="160">
                  <c:v>6.3312598070942396</c:v>
                </c:pt>
                <c:pt idx="161">
                  <c:v>6.1453508724309804</c:v>
                </c:pt>
                <c:pt idx="162">
                  <c:v>6.2012949166923299</c:v>
                </c:pt>
                <c:pt idx="163">
                  <c:v>6.2012949166923299</c:v>
                </c:pt>
                <c:pt idx="164">
                  <c:v>6.2012949166923299</c:v>
                </c:pt>
                <c:pt idx="165">
                  <c:v>6.0936380198366704</c:v>
                </c:pt>
                <c:pt idx="166">
                  <c:v>5.9079560889135996</c:v>
                </c:pt>
                <c:pt idx="167">
                  <c:v>5.7103959522516599</c:v>
                </c:pt>
                <c:pt idx="168">
                  <c:v>5.7139098773016004</c:v>
                </c:pt>
                <c:pt idx="169">
                  <c:v>5.7559258985314399</c:v>
                </c:pt>
                <c:pt idx="170">
                  <c:v>5.7559258985314399</c:v>
                </c:pt>
                <c:pt idx="171">
                  <c:v>5.7559258985314399</c:v>
                </c:pt>
                <c:pt idx="172">
                  <c:v>5.5537559543247204</c:v>
                </c:pt>
                <c:pt idx="173">
                  <c:v>5.6467527176554198</c:v>
                </c:pt>
                <c:pt idx="174">
                  <c:v>5.5680141708919999</c:v>
                </c:pt>
                <c:pt idx="175">
                  <c:v>5.6783447676756698</c:v>
                </c:pt>
                <c:pt idx="176">
                  <c:v>5.6648529842411497</c:v>
                </c:pt>
                <c:pt idx="177">
                  <c:v>5.6648529842411497</c:v>
                </c:pt>
                <c:pt idx="178">
                  <c:v>5.6648529842411497</c:v>
                </c:pt>
                <c:pt idx="179">
                  <c:v>5.6647898387792397</c:v>
                </c:pt>
                <c:pt idx="180">
                  <c:v>5.6847010455180298</c:v>
                </c:pt>
                <c:pt idx="181">
                  <c:v>5.6185381513498296</c:v>
                </c:pt>
                <c:pt idx="182">
                  <c:v>5.6610156987015499</c:v>
                </c:pt>
                <c:pt idx="183">
                  <c:v>5.6570309712114897</c:v>
                </c:pt>
                <c:pt idx="184">
                  <c:v>6.7714098751285299</c:v>
                </c:pt>
                <c:pt idx="185">
                  <c:v>6.9184119950798602</c:v>
                </c:pt>
                <c:pt idx="186">
                  <c:v>6.9190833200496202</c:v>
                </c:pt>
                <c:pt idx="187">
                  <c:v>6.8554108903619904</c:v>
                </c:pt>
                <c:pt idx="188">
                  <c:v>6.7475654308414397</c:v>
                </c:pt>
                <c:pt idx="189">
                  <c:v>6.6478559637311001</c:v>
                </c:pt>
                <c:pt idx="190">
                  <c:v>6.6185937257790002</c:v>
                </c:pt>
                <c:pt idx="191">
                  <c:v>6.6185937257790002</c:v>
                </c:pt>
                <c:pt idx="192">
                  <c:v>6.6185937257790002</c:v>
                </c:pt>
                <c:pt idx="193">
                  <c:v>6.5826882000303302</c:v>
                </c:pt>
                <c:pt idx="194">
                  <c:v>6.8041718793605099</c:v>
                </c:pt>
                <c:pt idx="195">
                  <c:v>6.8672034286505799</c:v>
                </c:pt>
                <c:pt idx="196">
                  <c:v>6.9494989777703298</c:v>
                </c:pt>
                <c:pt idx="197">
                  <c:v>7.0102576788758499</c:v>
                </c:pt>
                <c:pt idx="198">
                  <c:v>7.0102576788758499</c:v>
                </c:pt>
                <c:pt idx="199">
                  <c:v>7.0102576788758499</c:v>
                </c:pt>
                <c:pt idx="200">
                  <c:v>7.00713675149471</c:v>
                </c:pt>
                <c:pt idx="201">
                  <c:v>7.1194162075074896</c:v>
                </c:pt>
                <c:pt idx="202">
                  <c:v>7.2280672781776101</c:v>
                </c:pt>
                <c:pt idx="203">
                  <c:v>7.3553891213116698</c:v>
                </c:pt>
                <c:pt idx="204">
                  <c:v>7.3949777467125797</c:v>
                </c:pt>
                <c:pt idx="205">
                  <c:v>7.3949777467125797</c:v>
                </c:pt>
                <c:pt idx="206">
                  <c:v>7.3949777467125797</c:v>
                </c:pt>
                <c:pt idx="207">
                  <c:v>7.4010953654592004</c:v>
                </c:pt>
                <c:pt idx="208">
                  <c:v>7.4714386872664402</c:v>
                </c:pt>
                <c:pt idx="209">
                  <c:v>7.3010325376917304</c:v>
                </c:pt>
                <c:pt idx="210">
                  <c:v>7.2078872892513397</c:v>
                </c:pt>
                <c:pt idx="211">
                  <c:v>7.4573771939456197</c:v>
                </c:pt>
                <c:pt idx="212">
                  <c:v>7.4573771939456197</c:v>
                </c:pt>
                <c:pt idx="213">
                  <c:v>7.4573771939456197</c:v>
                </c:pt>
                <c:pt idx="214">
                  <c:v>7.4246172105103101</c:v>
                </c:pt>
                <c:pt idx="215">
                  <c:v>7.47698666337552</c:v>
                </c:pt>
                <c:pt idx="216">
                  <c:v>7.5891728939097201</c:v>
                </c:pt>
                <c:pt idx="217">
                  <c:v>8.0980901306303092</c:v>
                </c:pt>
                <c:pt idx="218">
                  <c:v>8.4833510049756296</c:v>
                </c:pt>
                <c:pt idx="219">
                  <c:v>8.4833510049756296</c:v>
                </c:pt>
                <c:pt idx="220">
                  <c:v>8.4833510049756296</c:v>
                </c:pt>
                <c:pt idx="221">
                  <c:v>8.3387091215511102</c:v>
                </c:pt>
                <c:pt idx="222">
                  <c:v>8.4127955734554796</c:v>
                </c:pt>
                <c:pt idx="223">
                  <c:v>8.4642077552484292</c:v>
                </c:pt>
                <c:pt idx="224">
                  <c:v>8.0628479152103605</c:v>
                </c:pt>
                <c:pt idx="225">
                  <c:v>8.2841183206146791</c:v>
                </c:pt>
                <c:pt idx="226">
                  <c:v>8.2841183206146791</c:v>
                </c:pt>
                <c:pt idx="227">
                  <c:v>8.2841183206146791</c:v>
                </c:pt>
                <c:pt idx="228">
                  <c:v>8.1074849499838706</c:v>
                </c:pt>
                <c:pt idx="229">
                  <c:v>8.1744085690977499</c:v>
                </c:pt>
                <c:pt idx="230">
                  <c:v>7.9434833350994403</c:v>
                </c:pt>
                <c:pt idx="231">
                  <c:v>8.1413704240150295</c:v>
                </c:pt>
                <c:pt idx="232">
                  <c:v>8.2973622107536098</c:v>
                </c:pt>
                <c:pt idx="233">
                  <c:v>8.2973622107536098</c:v>
                </c:pt>
                <c:pt idx="234">
                  <c:v>8.2973622107536098</c:v>
                </c:pt>
                <c:pt idx="235">
                  <c:v>8.29831874267507</c:v>
                </c:pt>
                <c:pt idx="236">
                  <c:v>8.1973649096460708</c:v>
                </c:pt>
                <c:pt idx="237">
                  <c:v>8.0668947629760694</c:v>
                </c:pt>
                <c:pt idx="238">
                  <c:v>8.1195124084211407</c:v>
                </c:pt>
                <c:pt idx="239">
                  <c:v>8.18580389538063</c:v>
                </c:pt>
                <c:pt idx="240">
                  <c:v>8.18580389538063</c:v>
                </c:pt>
                <c:pt idx="241">
                  <c:v>8.18580389538063</c:v>
                </c:pt>
                <c:pt idx="242">
                  <c:v>8.1721018694543996</c:v>
                </c:pt>
                <c:pt idx="243">
                  <c:v>8.24325581959061</c:v>
                </c:pt>
                <c:pt idx="244">
                  <c:v>8.2234878139161101</c:v>
                </c:pt>
                <c:pt idx="245">
                  <c:v>8.3978801534750698</c:v>
                </c:pt>
                <c:pt idx="246">
                  <c:v>8.5181442241170995</c:v>
                </c:pt>
                <c:pt idx="247">
                  <c:v>8.5181442241170995</c:v>
                </c:pt>
                <c:pt idx="248">
                  <c:v>8.5181442241170995</c:v>
                </c:pt>
                <c:pt idx="249">
                  <c:v>8.2417245130114498</c:v>
                </c:pt>
                <c:pt idx="250">
                  <c:v>8.1817340851790696</c:v>
                </c:pt>
                <c:pt idx="251">
                  <c:v>8.0787297022231606</c:v>
                </c:pt>
                <c:pt idx="252">
                  <c:v>8.17165721627536</c:v>
                </c:pt>
                <c:pt idx="253">
                  <c:v>8.2555573876291</c:v>
                </c:pt>
                <c:pt idx="254">
                  <c:v>8.2555573876291</c:v>
                </c:pt>
                <c:pt idx="255">
                  <c:v>8.2555573876291</c:v>
                </c:pt>
                <c:pt idx="256">
                  <c:v>8.3559548227083695</c:v>
                </c:pt>
                <c:pt idx="257">
                  <c:v>8.49603408781757</c:v>
                </c:pt>
                <c:pt idx="258">
                  <c:v>8.3845253456543301</c:v>
                </c:pt>
                <c:pt idx="259">
                  <c:v>8.4943744499641305</c:v>
                </c:pt>
                <c:pt idx="260">
                  <c:v>8.4771789207691199</c:v>
                </c:pt>
                <c:pt idx="261">
                  <c:v>8.4771789207691199</c:v>
                </c:pt>
                <c:pt idx="262">
                  <c:v>8.4771789207691199</c:v>
                </c:pt>
                <c:pt idx="263">
                  <c:v>8.4535792409194102</c:v>
                </c:pt>
                <c:pt idx="264">
                  <c:v>8.4243501978328794</c:v>
                </c:pt>
                <c:pt idx="265">
                  <c:v>8.5650205984572292</c:v>
                </c:pt>
                <c:pt idx="266">
                  <c:v>8.5432371123329194</c:v>
                </c:pt>
                <c:pt idx="267">
                  <c:v>8.5487144761689997</c:v>
                </c:pt>
                <c:pt idx="268">
                  <c:v>8.5487144761689997</c:v>
                </c:pt>
                <c:pt idx="269">
                  <c:v>8.5487144761689997</c:v>
                </c:pt>
                <c:pt idx="270">
                  <c:v>8.6381992351362005</c:v>
                </c:pt>
                <c:pt idx="271">
                  <c:v>8.7495118435676797</c:v>
                </c:pt>
                <c:pt idx="272">
                  <c:v>8.5234920785102108</c:v>
                </c:pt>
                <c:pt idx="273">
                  <c:v>8.5953112800026297</c:v>
                </c:pt>
                <c:pt idx="274">
                  <c:v>8.7068923538556202</c:v>
                </c:pt>
                <c:pt idx="275">
                  <c:v>6.7674201360067601</c:v>
                </c:pt>
                <c:pt idx="276">
                  <c:v>6.7674201360067601</c:v>
                </c:pt>
                <c:pt idx="277">
                  <c:v>6.5237240284418503</c:v>
                </c:pt>
                <c:pt idx="278">
                  <c:v>6.3989184101270196</c:v>
                </c:pt>
                <c:pt idx="279">
                  <c:v>6.2441709858824197</c:v>
                </c:pt>
                <c:pt idx="280">
                  <c:v>6.1818774280760902</c:v>
                </c:pt>
                <c:pt idx="281">
                  <c:v>6.1815857336579096</c:v>
                </c:pt>
                <c:pt idx="282">
                  <c:v>6.1815857336579096</c:v>
                </c:pt>
                <c:pt idx="283">
                  <c:v>6.1815857336579096</c:v>
                </c:pt>
                <c:pt idx="284">
                  <c:v>6.1371444910980602</c:v>
                </c:pt>
                <c:pt idx="285">
                  <c:v>5.9808780700547803</c:v>
                </c:pt>
                <c:pt idx="286">
                  <c:v>5.9854483088636696</c:v>
                </c:pt>
                <c:pt idx="287">
                  <c:v>6.2595571696044603</c:v>
                </c:pt>
                <c:pt idx="288">
                  <c:v>6.1896067055748096</c:v>
                </c:pt>
                <c:pt idx="289">
                  <c:v>6.1896067055748096</c:v>
                </c:pt>
                <c:pt idx="290">
                  <c:v>6.1896067055748096</c:v>
                </c:pt>
                <c:pt idx="291">
                  <c:v>5.9850845553824703</c:v>
                </c:pt>
                <c:pt idx="292">
                  <c:v>6.0162909253613401</c:v>
                </c:pt>
                <c:pt idx="293">
                  <c:v>5.98665510497396</c:v>
                </c:pt>
                <c:pt idx="294">
                  <c:v>5.9023021312366497</c:v>
                </c:pt>
                <c:pt idx="295">
                  <c:v>5.7909595525545301</c:v>
                </c:pt>
                <c:pt idx="296">
                  <c:v>5.7909595525545301</c:v>
                </c:pt>
                <c:pt idx="297">
                  <c:v>5.7909595525545301</c:v>
                </c:pt>
                <c:pt idx="298">
                  <c:v>5.7094189941634799</c:v>
                </c:pt>
                <c:pt idx="299">
                  <c:v>5.6530483970920802</c:v>
                </c:pt>
                <c:pt idx="300">
                  <c:v>5.7972265811519401</c:v>
                </c:pt>
                <c:pt idx="301">
                  <c:v>5.8718481921744701</c:v>
                </c:pt>
                <c:pt idx="302">
                  <c:v>6.11899291336705</c:v>
                </c:pt>
                <c:pt idx="303">
                  <c:v>6.11899291336705</c:v>
                </c:pt>
                <c:pt idx="304">
                  <c:v>6.11899291336705</c:v>
                </c:pt>
                <c:pt idx="305">
                  <c:v>5.9993158711589096</c:v>
                </c:pt>
                <c:pt idx="306">
                  <c:v>5.9900371036960802</c:v>
                </c:pt>
                <c:pt idx="307">
                  <c:v>6.0198579535260199</c:v>
                </c:pt>
                <c:pt idx="308">
                  <c:v>5.9579437383104299</c:v>
                </c:pt>
                <c:pt idx="309">
                  <c:v>5.9711010701337504</c:v>
                </c:pt>
                <c:pt idx="310">
                  <c:v>5.9711010701337504</c:v>
                </c:pt>
                <c:pt idx="311">
                  <c:v>5.9711010701337504</c:v>
                </c:pt>
                <c:pt idx="312">
                  <c:v>5.6951262613275198</c:v>
                </c:pt>
                <c:pt idx="313">
                  <c:v>5.5646783049127304</c:v>
                </c:pt>
                <c:pt idx="314">
                  <c:v>5.5084808800666902</c:v>
                </c:pt>
                <c:pt idx="315">
                  <c:v>5.44026494387903</c:v>
                </c:pt>
                <c:pt idx="316">
                  <c:v>5.3914314599512796</c:v>
                </c:pt>
                <c:pt idx="317">
                  <c:v>5.3914314599512796</c:v>
                </c:pt>
                <c:pt idx="318">
                  <c:v>5.3914314599512796</c:v>
                </c:pt>
                <c:pt idx="319">
                  <c:v>5.5731166566114796</c:v>
                </c:pt>
                <c:pt idx="320">
                  <c:v>5.6483398145575201</c:v>
                </c:pt>
                <c:pt idx="321">
                  <c:v>5.6928902562748904</c:v>
                </c:pt>
                <c:pt idx="322">
                  <c:v>5.4809151259014897</c:v>
                </c:pt>
                <c:pt idx="323">
                  <c:v>10.3718874365714</c:v>
                </c:pt>
                <c:pt idx="324">
                  <c:v>10.3718874365714</c:v>
                </c:pt>
                <c:pt idx="325">
                  <c:v>10.3718874365714</c:v>
                </c:pt>
                <c:pt idx="326">
                  <c:v>9.7013062131207697</c:v>
                </c:pt>
                <c:pt idx="327">
                  <c:v>9.1773266334389003</c:v>
                </c:pt>
                <c:pt idx="328">
                  <c:v>9.3790650768107504</c:v>
                </c:pt>
                <c:pt idx="329">
                  <c:v>9.52793576958112</c:v>
                </c:pt>
                <c:pt idx="330">
                  <c:v>9.3280727255705997</c:v>
                </c:pt>
                <c:pt idx="331">
                  <c:v>9.3280727255705997</c:v>
                </c:pt>
                <c:pt idx="332">
                  <c:v>9.3280727255705997</c:v>
                </c:pt>
                <c:pt idx="333">
                  <c:v>9.3270253484612198</c:v>
                </c:pt>
                <c:pt idx="334">
                  <c:v>8.7906487976105403</c:v>
                </c:pt>
                <c:pt idx="335">
                  <c:v>8.58417777760679</c:v>
                </c:pt>
                <c:pt idx="336">
                  <c:v>8.8087600535305395</c:v>
                </c:pt>
                <c:pt idx="337">
                  <c:v>8.2773275898456404</c:v>
                </c:pt>
                <c:pt idx="338">
                  <c:v>8.2773275898456404</c:v>
                </c:pt>
                <c:pt idx="339">
                  <c:v>8.2773275898456404</c:v>
                </c:pt>
                <c:pt idx="340">
                  <c:v>8.0488455593000801</c:v>
                </c:pt>
                <c:pt idx="341">
                  <c:v>7.9529539493010297</c:v>
                </c:pt>
                <c:pt idx="342">
                  <c:v>8.2540409949368492</c:v>
                </c:pt>
                <c:pt idx="343">
                  <c:v>8.1647592583147706</c:v>
                </c:pt>
                <c:pt idx="344">
                  <c:v>8.3434180963967606</c:v>
                </c:pt>
                <c:pt idx="345">
                  <c:v>8.3434180963967606</c:v>
                </c:pt>
                <c:pt idx="346">
                  <c:v>8.3434180963967606</c:v>
                </c:pt>
                <c:pt idx="347">
                  <c:v>8.2483286477658506</c:v>
                </c:pt>
                <c:pt idx="348">
                  <c:v>8.2824480863813204</c:v>
                </c:pt>
                <c:pt idx="349">
                  <c:v>8.2638242932990504</c:v>
                </c:pt>
                <c:pt idx="350">
                  <c:v>8.4879046570613195</c:v>
                </c:pt>
                <c:pt idx="351">
                  <c:v>8.9306941644442599</c:v>
                </c:pt>
                <c:pt idx="352">
                  <c:v>8.9306941644442599</c:v>
                </c:pt>
                <c:pt idx="353">
                  <c:v>8.9306941644442599</c:v>
                </c:pt>
                <c:pt idx="354">
                  <c:v>9.29521550386238</c:v>
                </c:pt>
                <c:pt idx="355">
                  <c:v>9.4132179698804492</c:v>
                </c:pt>
                <c:pt idx="356">
                  <c:v>9.3395300489942308</c:v>
                </c:pt>
                <c:pt idx="357">
                  <c:v>9.2765853789671002</c:v>
                </c:pt>
                <c:pt idx="358">
                  <c:v>9.5512944514621907</c:v>
                </c:pt>
                <c:pt idx="359">
                  <c:v>9.5512944514621907</c:v>
                </c:pt>
                <c:pt idx="360">
                  <c:v>9.5512944514621907</c:v>
                </c:pt>
                <c:pt idx="361">
                  <c:v>9.2846898773555893</c:v>
                </c:pt>
                <c:pt idx="362">
                  <c:v>9.5195829206021898</c:v>
                </c:pt>
                <c:pt idx="363">
                  <c:v>9.3656688994808999</c:v>
                </c:pt>
                <c:pt idx="364">
                  <c:v>9.1406377417638307</c:v>
                </c:pt>
                <c:pt idx="365">
                  <c:v>9.2233751657534295</c:v>
                </c:pt>
                <c:pt idx="366">
                  <c:v>8.4581967291384093</c:v>
                </c:pt>
                <c:pt idx="367">
                  <c:v>8.4581967291384093</c:v>
                </c:pt>
                <c:pt idx="368">
                  <c:v>8.3878949793058908</c:v>
                </c:pt>
                <c:pt idx="369">
                  <c:v>8.4432012399140195</c:v>
                </c:pt>
                <c:pt idx="370">
                  <c:v>8.4443224824078396</c:v>
                </c:pt>
                <c:pt idx="371">
                  <c:v>8.5023860203184505</c:v>
                </c:pt>
                <c:pt idx="372">
                  <c:v>8.4686603072986006</c:v>
                </c:pt>
                <c:pt idx="373">
                  <c:v>8.4686603072986006</c:v>
                </c:pt>
                <c:pt idx="374">
                  <c:v>8.4686603072986006</c:v>
                </c:pt>
                <c:pt idx="375">
                  <c:v>8.4495994719544001</c:v>
                </c:pt>
                <c:pt idx="376">
                  <c:v>8.2326000341938403</c:v>
                </c:pt>
                <c:pt idx="377">
                  <c:v>8.1181910953848195</c:v>
                </c:pt>
                <c:pt idx="378">
                  <c:v>8.1304428913918407</c:v>
                </c:pt>
                <c:pt idx="379">
                  <c:v>8.1552985428563893</c:v>
                </c:pt>
                <c:pt idx="380">
                  <c:v>8.1552985428563893</c:v>
                </c:pt>
                <c:pt idx="381">
                  <c:v>8.1552985428563893</c:v>
                </c:pt>
                <c:pt idx="382">
                  <c:v>7.7428892507426399</c:v>
                </c:pt>
                <c:pt idx="383">
                  <c:v>7.6715361028521096</c:v>
                </c:pt>
                <c:pt idx="384">
                  <c:v>7.8598631884398804</c:v>
                </c:pt>
                <c:pt idx="385">
                  <c:v>7.8998767972153896</c:v>
                </c:pt>
                <c:pt idx="386">
                  <c:v>7.8246520171506102</c:v>
                </c:pt>
                <c:pt idx="387">
                  <c:v>7.8246520171506102</c:v>
                </c:pt>
                <c:pt idx="388">
                  <c:v>7.8246520171506102</c:v>
                </c:pt>
                <c:pt idx="389">
                  <c:v>7.7801200325481297</c:v>
                </c:pt>
                <c:pt idx="390">
                  <c:v>7.6768396161098096</c:v>
                </c:pt>
                <c:pt idx="391">
                  <c:v>7.81832027534728</c:v>
                </c:pt>
                <c:pt idx="392">
                  <c:v>7.3182689264647296</c:v>
                </c:pt>
                <c:pt idx="393">
                  <c:v>6.9793961977084003</c:v>
                </c:pt>
                <c:pt idx="394">
                  <c:v>6.9793961977084003</c:v>
                </c:pt>
                <c:pt idx="395">
                  <c:v>6.9793961977084003</c:v>
                </c:pt>
                <c:pt idx="396">
                  <c:v>6.8454761291911597</c:v>
                </c:pt>
                <c:pt idx="397">
                  <c:v>6.5876608425645697</c:v>
                </c:pt>
                <c:pt idx="398">
                  <c:v>6.3445427617587002</c:v>
                </c:pt>
                <c:pt idx="399">
                  <c:v>6.1914370031727204</c:v>
                </c:pt>
                <c:pt idx="400">
                  <c:v>6.5096592844113399</c:v>
                </c:pt>
                <c:pt idx="401">
                  <c:v>6.5096592844113399</c:v>
                </c:pt>
                <c:pt idx="402">
                  <c:v>6.5096592844113399</c:v>
                </c:pt>
                <c:pt idx="403">
                  <c:v>6.7772378309267296</c:v>
                </c:pt>
                <c:pt idx="404">
                  <c:v>6.6140227842589203</c:v>
                </c:pt>
                <c:pt idx="405">
                  <c:v>6.5521790198886896</c:v>
                </c:pt>
                <c:pt idx="406">
                  <c:v>6.6055706803186602</c:v>
                </c:pt>
                <c:pt idx="407">
                  <c:v>6.8198746542445203</c:v>
                </c:pt>
                <c:pt idx="408">
                  <c:v>6.8198746542445203</c:v>
                </c:pt>
                <c:pt idx="409">
                  <c:v>6.8198746542445203</c:v>
                </c:pt>
                <c:pt idx="410">
                  <c:v>6.7570198374684498</c:v>
                </c:pt>
                <c:pt idx="411">
                  <c:v>6.42806063418886</c:v>
                </c:pt>
                <c:pt idx="412">
                  <c:v>6.5581058550287201</c:v>
                </c:pt>
                <c:pt idx="413">
                  <c:v>6.3944420851737798</c:v>
                </c:pt>
                <c:pt idx="414">
                  <c:v>6.2469189607021303</c:v>
                </c:pt>
                <c:pt idx="415">
                  <c:v>6.2469189607021303</c:v>
                </c:pt>
                <c:pt idx="416">
                  <c:v>6.2469189607021303</c:v>
                </c:pt>
                <c:pt idx="417">
                  <c:v>6.3667227953398102</c:v>
                </c:pt>
                <c:pt idx="418">
                  <c:v>6.2315136273173302</c:v>
                </c:pt>
                <c:pt idx="419">
                  <c:v>6.2883172921622998</c:v>
                </c:pt>
                <c:pt idx="420">
                  <c:v>6.2773897901116804</c:v>
                </c:pt>
                <c:pt idx="421">
                  <c:v>6.2638042901182898</c:v>
                </c:pt>
                <c:pt idx="422">
                  <c:v>6.2638042901182898</c:v>
                </c:pt>
                <c:pt idx="423">
                  <c:v>6.2638042901182898</c:v>
                </c:pt>
                <c:pt idx="424">
                  <c:v>6.22293595465369</c:v>
                </c:pt>
                <c:pt idx="425">
                  <c:v>6.2868466021573104</c:v>
                </c:pt>
                <c:pt idx="426">
                  <c:v>6.2738198890400403</c:v>
                </c:pt>
                <c:pt idx="427">
                  <c:v>6.2193108959563403</c:v>
                </c:pt>
                <c:pt idx="428">
                  <c:v>6.10310754769516</c:v>
                </c:pt>
                <c:pt idx="429">
                  <c:v>6.10310754769516</c:v>
                </c:pt>
                <c:pt idx="430">
                  <c:v>6.10310754769516</c:v>
                </c:pt>
                <c:pt idx="431">
                  <c:v>6.1040726790280697</c:v>
                </c:pt>
                <c:pt idx="432">
                  <c:v>6.0895689756848403</c:v>
                </c:pt>
                <c:pt idx="433">
                  <c:v>6.2809210427934801</c:v>
                </c:pt>
                <c:pt idx="434">
                  <c:v>6.4225844780070602</c:v>
                </c:pt>
                <c:pt idx="435">
                  <c:v>6.3968020917042097</c:v>
                </c:pt>
                <c:pt idx="436">
                  <c:v>6.3968020917042097</c:v>
                </c:pt>
                <c:pt idx="437">
                  <c:v>6.3968020917042097</c:v>
                </c:pt>
                <c:pt idx="438">
                  <c:v>6.3307898039804398</c:v>
                </c:pt>
                <c:pt idx="439">
                  <c:v>6.44815189778343</c:v>
                </c:pt>
                <c:pt idx="440">
                  <c:v>6.7391710169494097</c:v>
                </c:pt>
                <c:pt idx="441">
                  <c:v>6.75574588971834</c:v>
                </c:pt>
                <c:pt idx="442">
                  <c:v>7.0611340478588103</c:v>
                </c:pt>
                <c:pt idx="443">
                  <c:v>7.0611340478588103</c:v>
                </c:pt>
                <c:pt idx="444">
                  <c:v>7.0611340478588103</c:v>
                </c:pt>
                <c:pt idx="445">
                  <c:v>6.9381061372220003</c:v>
                </c:pt>
                <c:pt idx="446">
                  <c:v>6.9705040932233997</c:v>
                </c:pt>
                <c:pt idx="447">
                  <c:v>7.2667542914029397</c:v>
                </c:pt>
                <c:pt idx="448">
                  <c:v>7.1479734726945603</c:v>
                </c:pt>
                <c:pt idx="449">
                  <c:v>7.2125387977008497</c:v>
                </c:pt>
                <c:pt idx="450">
                  <c:v>7.2125387977008497</c:v>
                </c:pt>
                <c:pt idx="451">
                  <c:v>7.2125387977008497</c:v>
                </c:pt>
                <c:pt idx="452">
                  <c:v>6.8658790515921</c:v>
                </c:pt>
                <c:pt idx="453">
                  <c:v>6.7025792743144796</c:v>
                </c:pt>
                <c:pt idx="454">
                  <c:v>6.71216641901378</c:v>
                </c:pt>
                <c:pt idx="455">
                  <c:v>6.7348162732992902</c:v>
                </c:pt>
                <c:pt idx="456">
                  <c:v>6.9318527969034198</c:v>
                </c:pt>
                <c:pt idx="457">
                  <c:v>6.9318527969034198</c:v>
                </c:pt>
                <c:pt idx="458">
                  <c:v>6.5393922284405299</c:v>
                </c:pt>
                <c:pt idx="459">
                  <c:v>6.5535645370755802</c:v>
                </c:pt>
                <c:pt idx="460">
                  <c:v>6.6051585745691703</c:v>
                </c:pt>
                <c:pt idx="461">
                  <c:v>6.58773492877752</c:v>
                </c:pt>
                <c:pt idx="462">
                  <c:v>6.6150468187151201</c:v>
                </c:pt>
                <c:pt idx="463">
                  <c:v>6.4343896197599904</c:v>
                </c:pt>
                <c:pt idx="464">
                  <c:v>6.4343896197599904</c:v>
                </c:pt>
                <c:pt idx="465">
                  <c:v>6.4343896197599904</c:v>
                </c:pt>
                <c:pt idx="466">
                  <c:v>6.35603071349842</c:v>
                </c:pt>
                <c:pt idx="467">
                  <c:v>6.2613738142155899</c:v>
                </c:pt>
                <c:pt idx="468">
                  <c:v>6.13866117384842</c:v>
                </c:pt>
                <c:pt idx="469">
                  <c:v>6.1894495888569097</c:v>
                </c:pt>
                <c:pt idx="470">
                  <c:v>6.1430698967977397</c:v>
                </c:pt>
                <c:pt idx="471">
                  <c:v>6.1430698967977397</c:v>
                </c:pt>
                <c:pt idx="472">
                  <c:v>6.1430698967977397</c:v>
                </c:pt>
                <c:pt idx="473">
                  <c:v>6.15580115987109</c:v>
                </c:pt>
                <c:pt idx="474">
                  <c:v>6.1542185677447696</c:v>
                </c:pt>
                <c:pt idx="475">
                  <c:v>6.1644889581597804</c:v>
                </c:pt>
                <c:pt idx="476">
                  <c:v>5.9915768984331699</c:v>
                </c:pt>
                <c:pt idx="477">
                  <c:v>5.9136363198573703</c:v>
                </c:pt>
                <c:pt idx="478">
                  <c:v>5.9136363198573703</c:v>
                </c:pt>
                <c:pt idx="479">
                  <c:v>5.9136363198573703</c:v>
                </c:pt>
                <c:pt idx="480">
                  <c:v>5.9394906840471604</c:v>
                </c:pt>
                <c:pt idx="481">
                  <c:v>5.9325657630847504</c:v>
                </c:pt>
                <c:pt idx="482">
                  <c:v>6.4703031182330699</c:v>
                </c:pt>
                <c:pt idx="483">
                  <c:v>6.3538061471566802</c:v>
                </c:pt>
                <c:pt idx="484">
                  <c:v>6.2400539367333199</c:v>
                </c:pt>
                <c:pt idx="485">
                  <c:v>6.2400539367333199</c:v>
                </c:pt>
                <c:pt idx="486">
                  <c:v>6.2400539367333199</c:v>
                </c:pt>
                <c:pt idx="487">
                  <c:v>6.2406083748494998</c:v>
                </c:pt>
                <c:pt idx="488">
                  <c:v>6.2415784234531504</c:v>
                </c:pt>
                <c:pt idx="489">
                  <c:v>6.1269384659536001</c:v>
                </c:pt>
                <c:pt idx="490">
                  <c:v>6.1933895306569298</c:v>
                </c:pt>
                <c:pt idx="491">
                  <c:v>6.0718828306408801</c:v>
                </c:pt>
                <c:pt idx="492">
                  <c:v>6.0718828306408801</c:v>
                </c:pt>
                <c:pt idx="493">
                  <c:v>6.0718828306408801</c:v>
                </c:pt>
                <c:pt idx="494">
                  <c:v>6.0827158104674099</c:v>
                </c:pt>
                <c:pt idx="495">
                  <c:v>6.0479199639821202</c:v>
                </c:pt>
                <c:pt idx="496">
                  <c:v>5.8677019875597196</c:v>
                </c:pt>
                <c:pt idx="497">
                  <c:v>5.7258408314768801</c:v>
                </c:pt>
                <c:pt idx="498">
                  <c:v>5.5746876065105297</c:v>
                </c:pt>
                <c:pt idx="499">
                  <c:v>5.5746876065105297</c:v>
                </c:pt>
                <c:pt idx="500">
                  <c:v>5.5746876065105297</c:v>
                </c:pt>
                <c:pt idx="501">
                  <c:v>5.6810872344587597</c:v>
                </c:pt>
                <c:pt idx="502">
                  <c:v>5.6564244542094597</c:v>
                </c:pt>
                <c:pt idx="503">
                  <c:v>5.9540064863574598</c:v>
                </c:pt>
                <c:pt idx="504">
                  <c:v>5.9617624028852001</c:v>
                </c:pt>
                <c:pt idx="505">
                  <c:v>6.1867425338616497</c:v>
                </c:pt>
                <c:pt idx="506">
                  <c:v>6.1867425338616497</c:v>
                </c:pt>
                <c:pt idx="507">
                  <c:v>6.1867425338616497</c:v>
                </c:pt>
                <c:pt idx="508">
                  <c:v>6.1731336600139999</c:v>
                </c:pt>
                <c:pt idx="509">
                  <c:v>6.2025792502795403</c:v>
                </c:pt>
                <c:pt idx="510">
                  <c:v>6.4240414049123897</c:v>
                </c:pt>
                <c:pt idx="511">
                  <c:v>6.4236192094926396</c:v>
                </c:pt>
                <c:pt idx="512">
                  <c:v>6.4001061439195004</c:v>
                </c:pt>
                <c:pt idx="513">
                  <c:v>6.4001061439195004</c:v>
                </c:pt>
                <c:pt idx="514">
                  <c:v>6.4001061439195004</c:v>
                </c:pt>
                <c:pt idx="515">
                  <c:v>6.6613797233624501</c:v>
                </c:pt>
                <c:pt idx="516">
                  <c:v>6.6608540032204502</c:v>
                </c:pt>
                <c:pt idx="517">
                  <c:v>6.72997154607501</c:v>
                </c:pt>
                <c:pt idx="518">
                  <c:v>6.8991987669145196</c:v>
                </c:pt>
                <c:pt idx="519">
                  <c:v>6.9637714404388404</c:v>
                </c:pt>
                <c:pt idx="520">
                  <c:v>6.9637714404388404</c:v>
                </c:pt>
                <c:pt idx="521">
                  <c:v>6.9637714404388404</c:v>
                </c:pt>
                <c:pt idx="522">
                  <c:v>6.7797008282924001</c:v>
                </c:pt>
                <c:pt idx="523">
                  <c:v>6.8033470666611802</c:v>
                </c:pt>
                <c:pt idx="524">
                  <c:v>6.8226496983728504</c:v>
                </c:pt>
                <c:pt idx="525">
                  <c:v>6.7313044539267297</c:v>
                </c:pt>
                <c:pt idx="526">
                  <c:v>6.8334742448124999</c:v>
                </c:pt>
                <c:pt idx="527">
                  <c:v>6.8334742448124999</c:v>
                </c:pt>
                <c:pt idx="528">
                  <c:v>6.8334742448124999</c:v>
                </c:pt>
                <c:pt idx="529">
                  <c:v>6.8498146784113496</c:v>
                </c:pt>
                <c:pt idx="530">
                  <c:v>6.9155466659931104</c:v>
                </c:pt>
                <c:pt idx="531">
                  <c:v>6.87750578567129</c:v>
                </c:pt>
                <c:pt idx="532">
                  <c:v>6.9632093785409204</c:v>
                </c:pt>
                <c:pt idx="533">
                  <c:v>6.7880800138134001</c:v>
                </c:pt>
                <c:pt idx="534">
                  <c:v>6.7880800138134001</c:v>
                </c:pt>
                <c:pt idx="535">
                  <c:v>6.7880800138134001</c:v>
                </c:pt>
                <c:pt idx="536">
                  <c:v>6.7975967955781504</c:v>
                </c:pt>
                <c:pt idx="537">
                  <c:v>6.97473590596422</c:v>
                </c:pt>
                <c:pt idx="538">
                  <c:v>6.9429510270741801</c:v>
                </c:pt>
                <c:pt idx="539">
                  <c:v>6.9558458745451697</c:v>
                </c:pt>
                <c:pt idx="540">
                  <c:v>6.80533635846552</c:v>
                </c:pt>
                <c:pt idx="541">
                  <c:v>6.80533635846552</c:v>
                </c:pt>
                <c:pt idx="542">
                  <c:v>6.80533635846552</c:v>
                </c:pt>
                <c:pt idx="543">
                  <c:v>6.8820173820996597</c:v>
                </c:pt>
                <c:pt idx="544">
                  <c:v>6.8820173820996597</c:v>
                </c:pt>
                <c:pt idx="545">
                  <c:v>6.8136207523584504</c:v>
                </c:pt>
                <c:pt idx="546">
                  <c:v>6.7351723508754402</c:v>
                </c:pt>
                <c:pt idx="547">
                  <c:v>6.6962444668737398</c:v>
                </c:pt>
                <c:pt idx="548">
                  <c:v>6.6962444668737398</c:v>
                </c:pt>
                <c:pt idx="549">
                  <c:v>6.6962444668737398</c:v>
                </c:pt>
                <c:pt idx="550">
                  <c:v>6.7942102682621996</c:v>
                </c:pt>
                <c:pt idx="551">
                  <c:v>6.7941816526372003</c:v>
                </c:pt>
                <c:pt idx="552">
                  <c:v>6.9894923204293997</c:v>
                </c:pt>
                <c:pt idx="553">
                  <c:v>6.9381686137849199</c:v>
                </c:pt>
                <c:pt idx="554">
                  <c:v>7.0813368155218601</c:v>
                </c:pt>
                <c:pt idx="555">
                  <c:v>7.0813368155218601</c:v>
                </c:pt>
                <c:pt idx="556">
                  <c:v>7.0813368155218601</c:v>
                </c:pt>
                <c:pt idx="557">
                  <c:v>7.1575104134589003</c:v>
                </c:pt>
                <c:pt idx="558">
                  <c:v>7.0812140760853302</c:v>
                </c:pt>
                <c:pt idx="559">
                  <c:v>7.2999153782886399</c:v>
                </c:pt>
                <c:pt idx="560">
                  <c:v>7.4282175979032701</c:v>
                </c:pt>
                <c:pt idx="561">
                  <c:v>7.5151799464302398</c:v>
                </c:pt>
                <c:pt idx="562">
                  <c:v>7.5151799464302398</c:v>
                </c:pt>
                <c:pt idx="563">
                  <c:v>7.5151799464302398</c:v>
                </c:pt>
                <c:pt idx="564">
                  <c:v>7.4072259626576704</c:v>
                </c:pt>
                <c:pt idx="565">
                  <c:v>7.3449498953746097</c:v>
                </c:pt>
                <c:pt idx="566">
                  <c:v>7.300933260111</c:v>
                </c:pt>
                <c:pt idx="567">
                  <c:v>7.3539176264691601</c:v>
                </c:pt>
                <c:pt idx="568">
                  <c:v>7.3012309801051902</c:v>
                </c:pt>
                <c:pt idx="569">
                  <c:v>7.3012309801051902</c:v>
                </c:pt>
                <c:pt idx="570">
                  <c:v>7.3012309801051902</c:v>
                </c:pt>
                <c:pt idx="571">
                  <c:v>7.3015322571066701</c:v>
                </c:pt>
                <c:pt idx="572">
                  <c:v>7.4150190879281803</c:v>
                </c:pt>
                <c:pt idx="573">
                  <c:v>7.4633420090794997</c:v>
                </c:pt>
                <c:pt idx="574">
                  <c:v>7.5247175472714902</c:v>
                </c:pt>
                <c:pt idx="575">
                  <c:v>7.6205191845964499</c:v>
                </c:pt>
                <c:pt idx="576">
                  <c:v>7.6205191845964499</c:v>
                </c:pt>
                <c:pt idx="577">
                  <c:v>7.6205191845964499</c:v>
                </c:pt>
                <c:pt idx="578">
                  <c:v>7.79575408325171</c:v>
                </c:pt>
                <c:pt idx="579">
                  <c:v>7.5289183833577598</c:v>
                </c:pt>
                <c:pt idx="580">
                  <c:v>7.5168263593922697</c:v>
                </c:pt>
                <c:pt idx="581">
                  <c:v>7.5214340866351401</c:v>
                </c:pt>
                <c:pt idx="582">
                  <c:v>7.72928864778026</c:v>
                </c:pt>
                <c:pt idx="583">
                  <c:v>7.72928864778026</c:v>
                </c:pt>
                <c:pt idx="584">
                  <c:v>7.72928864778026</c:v>
                </c:pt>
                <c:pt idx="585">
                  <c:v>7.45653193887326</c:v>
                </c:pt>
                <c:pt idx="586">
                  <c:v>7.5370262047622001</c:v>
                </c:pt>
                <c:pt idx="587">
                  <c:v>7.6312128248272399</c:v>
                </c:pt>
                <c:pt idx="588">
                  <c:v>7.5614447278478201</c:v>
                </c:pt>
                <c:pt idx="589">
                  <c:v>7.7537599878099899</c:v>
                </c:pt>
                <c:pt idx="590">
                  <c:v>7.7537599878099899</c:v>
                </c:pt>
                <c:pt idx="591">
                  <c:v>7.7537599878099899</c:v>
                </c:pt>
                <c:pt idx="592">
                  <c:v>7.7594929991877697</c:v>
                </c:pt>
                <c:pt idx="593">
                  <c:v>7.6454515224511796</c:v>
                </c:pt>
                <c:pt idx="594">
                  <c:v>7.7321860715615802</c:v>
                </c:pt>
                <c:pt idx="595">
                  <c:v>7.8705181047555204</c:v>
                </c:pt>
                <c:pt idx="596">
                  <c:v>7.8507649237610497</c:v>
                </c:pt>
                <c:pt idx="597">
                  <c:v>7.8439211416032402</c:v>
                </c:pt>
                <c:pt idx="598">
                  <c:v>7.8439211416032402</c:v>
                </c:pt>
                <c:pt idx="599">
                  <c:v>7.8436645575399497</c:v>
                </c:pt>
                <c:pt idx="600">
                  <c:v>7.9365976462646701</c:v>
                </c:pt>
                <c:pt idx="601">
                  <c:v>7.8037689480126504</c:v>
                </c:pt>
                <c:pt idx="602">
                  <c:v>7.6553184795577804</c:v>
                </c:pt>
                <c:pt idx="603">
                  <c:v>7.7180545416087796</c:v>
                </c:pt>
                <c:pt idx="604">
                  <c:v>7.7180545416087796</c:v>
                </c:pt>
                <c:pt idx="605">
                  <c:v>7.7180545416087796</c:v>
                </c:pt>
                <c:pt idx="606">
                  <c:v>7.7207679601820498</c:v>
                </c:pt>
                <c:pt idx="607">
                  <c:v>7.7244173215471896</c:v>
                </c:pt>
                <c:pt idx="608">
                  <c:v>7.7982086952725798</c:v>
                </c:pt>
                <c:pt idx="609">
                  <c:v>7.8046253716979903</c:v>
                </c:pt>
                <c:pt idx="610">
                  <c:v>7.9534525148396797</c:v>
                </c:pt>
                <c:pt idx="611">
                  <c:v>7.9534525148396797</c:v>
                </c:pt>
                <c:pt idx="612">
                  <c:v>7.9534525148396797</c:v>
                </c:pt>
                <c:pt idx="613">
                  <c:v>8.0439435176398799</c:v>
                </c:pt>
                <c:pt idx="614">
                  <c:v>8.0395227972064003</c:v>
                </c:pt>
                <c:pt idx="615">
                  <c:v>8.0279705454564105</c:v>
                </c:pt>
                <c:pt idx="616">
                  <c:v>8.1684032297379492</c:v>
                </c:pt>
                <c:pt idx="617">
                  <c:v>8.1340299246230394</c:v>
                </c:pt>
                <c:pt idx="618">
                  <c:v>8.1340299246230394</c:v>
                </c:pt>
                <c:pt idx="619">
                  <c:v>8.1340299246230394</c:v>
                </c:pt>
                <c:pt idx="620">
                  <c:v>8.1875857790969704</c:v>
                </c:pt>
                <c:pt idx="621">
                  <c:v>8.1044853104920396</c:v>
                </c:pt>
                <c:pt idx="622">
                  <c:v>8.0652614730676895</c:v>
                </c:pt>
                <c:pt idx="623">
                  <c:v>8.0920371624462799</c:v>
                </c:pt>
                <c:pt idx="624">
                  <c:v>8.0342022320135396</c:v>
                </c:pt>
                <c:pt idx="625">
                  <c:v>8.1257044162149796</c:v>
                </c:pt>
                <c:pt idx="626">
                  <c:v>8.1257044162149796</c:v>
                </c:pt>
                <c:pt idx="627">
                  <c:v>8.0585214117513697</c:v>
                </c:pt>
                <c:pt idx="628">
                  <c:v>8.0225111507428206</c:v>
                </c:pt>
                <c:pt idx="629">
                  <c:v>7.9661856928881702</c:v>
                </c:pt>
                <c:pt idx="630">
                  <c:v>7.9630946424240099</c:v>
                </c:pt>
                <c:pt idx="631">
                  <c:v>8.0230199301059599</c:v>
                </c:pt>
                <c:pt idx="632">
                  <c:v>8.0230199301059599</c:v>
                </c:pt>
                <c:pt idx="633">
                  <c:v>8.0230199301059599</c:v>
                </c:pt>
                <c:pt idx="634">
                  <c:v>7.925356317985</c:v>
                </c:pt>
                <c:pt idx="635">
                  <c:v>7.9306578678338902</c:v>
                </c:pt>
                <c:pt idx="636">
                  <c:v>8.0859907717436794</c:v>
                </c:pt>
                <c:pt idx="637">
                  <c:v>7.9930917653357101</c:v>
                </c:pt>
                <c:pt idx="638">
                  <c:v>7.9883511035931001</c:v>
                </c:pt>
                <c:pt idx="639">
                  <c:v>7.9883511035931001</c:v>
                </c:pt>
                <c:pt idx="640">
                  <c:v>7.5110610417697101</c:v>
                </c:pt>
                <c:pt idx="641">
                  <c:v>7.4304073825783599</c:v>
                </c:pt>
                <c:pt idx="642">
                  <c:v>7.3985098344212998</c:v>
                </c:pt>
                <c:pt idx="643">
                  <c:v>7.3997959270683697</c:v>
                </c:pt>
                <c:pt idx="644">
                  <c:v>7.5490343329760998</c:v>
                </c:pt>
                <c:pt idx="645">
                  <c:v>7.6049734275813297</c:v>
                </c:pt>
                <c:pt idx="646">
                  <c:v>7.6049734275813297</c:v>
                </c:pt>
                <c:pt idx="647">
                  <c:v>7.6049734275813297</c:v>
                </c:pt>
                <c:pt idx="648">
                  <c:v>7.5389816012373903</c:v>
                </c:pt>
                <c:pt idx="649">
                  <c:v>7.5075837101458198</c:v>
                </c:pt>
                <c:pt idx="650">
                  <c:v>7.7025817449798897</c:v>
                </c:pt>
                <c:pt idx="651">
                  <c:v>7.7858549149432799</c:v>
                </c:pt>
                <c:pt idx="652">
                  <c:v>7.7601000456664497</c:v>
                </c:pt>
                <c:pt idx="653">
                  <c:v>7.7601000456664497</c:v>
                </c:pt>
                <c:pt idx="654">
                  <c:v>7.7601000456664497</c:v>
                </c:pt>
                <c:pt idx="655">
                  <c:v>7.5017926681665896</c:v>
                </c:pt>
                <c:pt idx="656">
                  <c:v>7.6503387390930797</c:v>
                </c:pt>
                <c:pt idx="657">
                  <c:v>7.5589128881399104</c:v>
                </c:pt>
                <c:pt idx="658">
                  <c:v>7.3795668847320499</c:v>
                </c:pt>
                <c:pt idx="659">
                  <c:v>7.4217667394031297</c:v>
                </c:pt>
                <c:pt idx="660">
                  <c:v>7.4217667394031297</c:v>
                </c:pt>
                <c:pt idx="661">
                  <c:v>7.4217667394031297</c:v>
                </c:pt>
                <c:pt idx="662">
                  <c:v>7.4726858587696601</c:v>
                </c:pt>
                <c:pt idx="663">
                  <c:v>7.5910643503219797</c:v>
                </c:pt>
                <c:pt idx="664">
                  <c:v>7.5869407393946204</c:v>
                </c:pt>
                <c:pt idx="665">
                  <c:v>7.6703022435299903</c:v>
                </c:pt>
                <c:pt idx="666">
                  <c:v>7.8016335144816198</c:v>
                </c:pt>
                <c:pt idx="667">
                  <c:v>7.8016335144816198</c:v>
                </c:pt>
                <c:pt idx="668">
                  <c:v>7.8016335144816198</c:v>
                </c:pt>
                <c:pt idx="669">
                  <c:v>7.8421920104112797</c:v>
                </c:pt>
                <c:pt idx="670">
                  <c:v>7.9279386168923596</c:v>
                </c:pt>
                <c:pt idx="671">
                  <c:v>7.8603627747618301</c:v>
                </c:pt>
                <c:pt idx="672">
                  <c:v>8.1528779516582599</c:v>
                </c:pt>
                <c:pt idx="673">
                  <c:v>7.9943587313870204</c:v>
                </c:pt>
                <c:pt idx="674">
                  <c:v>7.9943587313870204</c:v>
                </c:pt>
                <c:pt idx="675">
                  <c:v>7.9943587313870204</c:v>
                </c:pt>
                <c:pt idx="676">
                  <c:v>7.9367766368071502</c:v>
                </c:pt>
                <c:pt idx="677">
                  <c:v>7.8279946058038101</c:v>
                </c:pt>
                <c:pt idx="678">
                  <c:v>7.8174129440990496</c:v>
                </c:pt>
                <c:pt idx="679">
                  <c:v>7.82732883814659</c:v>
                </c:pt>
                <c:pt idx="680">
                  <c:v>7.8119631187338996</c:v>
                </c:pt>
                <c:pt idx="681">
                  <c:v>7.8119631187338996</c:v>
                </c:pt>
                <c:pt idx="682">
                  <c:v>7.8119631187338996</c:v>
                </c:pt>
                <c:pt idx="683">
                  <c:v>7.8348456133756601</c:v>
                </c:pt>
                <c:pt idx="684">
                  <c:v>7.997312760822</c:v>
                </c:pt>
                <c:pt idx="685">
                  <c:v>7.9494286104951097</c:v>
                </c:pt>
                <c:pt idx="686">
                  <c:v>7.8831507165314401</c:v>
                </c:pt>
                <c:pt idx="687">
                  <c:v>7.9301189326627597</c:v>
                </c:pt>
                <c:pt idx="688">
                  <c:v>7.9301189326627597</c:v>
                </c:pt>
                <c:pt idx="689">
                  <c:v>7.9301189326627597</c:v>
                </c:pt>
                <c:pt idx="690">
                  <c:v>7.8932654817969103</c:v>
                </c:pt>
                <c:pt idx="691">
                  <c:v>7.9005972148101202</c:v>
                </c:pt>
                <c:pt idx="692">
                  <c:v>7.7406985907325501</c:v>
                </c:pt>
                <c:pt idx="693">
                  <c:v>7.7260250954412699</c:v>
                </c:pt>
                <c:pt idx="694">
                  <c:v>7.6412616811595804</c:v>
                </c:pt>
                <c:pt idx="695">
                  <c:v>7.6412616811595804</c:v>
                </c:pt>
                <c:pt idx="696">
                  <c:v>7.6412616811595804</c:v>
                </c:pt>
                <c:pt idx="697">
                  <c:v>7.6418341968504304</c:v>
                </c:pt>
                <c:pt idx="698">
                  <c:v>7.6047075222530198</c:v>
                </c:pt>
                <c:pt idx="699">
                  <c:v>7.4939274490501502</c:v>
                </c:pt>
                <c:pt idx="700">
                  <c:v>7.6809151535693196</c:v>
                </c:pt>
                <c:pt idx="701">
                  <c:v>7.6198823936837696</c:v>
                </c:pt>
                <c:pt idx="702">
                  <c:v>7.6198823936837696</c:v>
                </c:pt>
                <c:pt idx="703">
                  <c:v>7.6198823936837696</c:v>
                </c:pt>
                <c:pt idx="704">
                  <c:v>7.4371476176582503</c:v>
                </c:pt>
                <c:pt idx="705">
                  <c:v>7.38547353478112</c:v>
                </c:pt>
                <c:pt idx="706">
                  <c:v>7.3155083208092204</c:v>
                </c:pt>
                <c:pt idx="707">
                  <c:v>7.4155384520030498</c:v>
                </c:pt>
                <c:pt idx="708">
                  <c:v>7.5462776893758896</c:v>
                </c:pt>
                <c:pt idx="709">
                  <c:v>7.5462776893758896</c:v>
                </c:pt>
                <c:pt idx="710">
                  <c:v>7.5462776893758896</c:v>
                </c:pt>
                <c:pt idx="711">
                  <c:v>7.7478633134593098</c:v>
                </c:pt>
                <c:pt idx="712">
                  <c:v>7.63032118790884</c:v>
                </c:pt>
                <c:pt idx="713">
                  <c:v>7.5523302328878197</c:v>
                </c:pt>
                <c:pt idx="714">
                  <c:v>7.5791760493354401</c:v>
                </c:pt>
                <c:pt idx="715">
                  <c:v>7.6122224594371204</c:v>
                </c:pt>
                <c:pt idx="716">
                  <c:v>7.6122224594371204</c:v>
                </c:pt>
                <c:pt idx="717">
                  <c:v>7.6122224594371204</c:v>
                </c:pt>
                <c:pt idx="718">
                  <c:v>7.7279483237817601</c:v>
                </c:pt>
                <c:pt idx="719">
                  <c:v>7.7716881183131399</c:v>
                </c:pt>
                <c:pt idx="720">
                  <c:v>7.8038738902357903</c:v>
                </c:pt>
                <c:pt idx="721">
                  <c:v>7.6706976150581898</c:v>
                </c:pt>
                <c:pt idx="722">
                  <c:v>7.75873414090354</c:v>
                </c:pt>
                <c:pt idx="723">
                  <c:v>7.75873414090354</c:v>
                </c:pt>
                <c:pt idx="724">
                  <c:v>7.75873414090354</c:v>
                </c:pt>
                <c:pt idx="725">
                  <c:v>7.6556679907763998</c:v>
                </c:pt>
                <c:pt idx="726">
                  <c:v>7.7945393709312096</c:v>
                </c:pt>
                <c:pt idx="727">
                  <c:v>7.8739106225487099</c:v>
                </c:pt>
                <c:pt idx="728">
                  <c:v>8.0005178063843196</c:v>
                </c:pt>
                <c:pt idx="729">
                  <c:v>8.0116952581974399</c:v>
                </c:pt>
                <c:pt idx="730">
                  <c:v>8.0116952581974399</c:v>
                </c:pt>
                <c:pt idx="731">
                  <c:v>7.4458629048570799</c:v>
                </c:pt>
                <c:pt idx="732">
                  <c:v>7.4748972470553801</c:v>
                </c:pt>
                <c:pt idx="733">
                  <c:v>7.4302531227329496</c:v>
                </c:pt>
                <c:pt idx="734">
                  <c:v>7.5047690561323597</c:v>
                </c:pt>
                <c:pt idx="735">
                  <c:v>7.50687359879851</c:v>
                </c:pt>
                <c:pt idx="736">
                  <c:v>7.5467128074636003</c:v>
                </c:pt>
                <c:pt idx="737">
                  <c:v>7.5467128074636003</c:v>
                </c:pt>
                <c:pt idx="738">
                  <c:v>7.5467128074636003</c:v>
                </c:pt>
                <c:pt idx="739">
                  <c:v>7.5697098276431198</c:v>
                </c:pt>
                <c:pt idx="740">
                  <c:v>7.6716160096974502</c:v>
                </c:pt>
                <c:pt idx="741">
                  <c:v>7.7388806041270399</c:v>
                </c:pt>
                <c:pt idx="742">
                  <c:v>7.7786874339670202</c:v>
                </c:pt>
                <c:pt idx="743">
                  <c:v>7.8386957624333196</c:v>
                </c:pt>
                <c:pt idx="744">
                  <c:v>7.8386957624333196</c:v>
                </c:pt>
                <c:pt idx="745">
                  <c:v>7.8386957624333196</c:v>
                </c:pt>
                <c:pt idx="746">
                  <c:v>7.9169619423585802</c:v>
                </c:pt>
                <c:pt idx="747">
                  <c:v>7.86780677738978</c:v>
                </c:pt>
                <c:pt idx="748">
                  <c:v>7.9658081750825902</c:v>
                </c:pt>
                <c:pt idx="749">
                  <c:v>7.9118659319929296</c:v>
                </c:pt>
                <c:pt idx="750">
                  <c:v>7.8813640929045299</c:v>
                </c:pt>
                <c:pt idx="751">
                  <c:v>7.8813640929045299</c:v>
                </c:pt>
                <c:pt idx="752">
                  <c:v>7.8813640929045299</c:v>
                </c:pt>
                <c:pt idx="753">
                  <c:v>7.8939029267460201</c:v>
                </c:pt>
                <c:pt idx="754">
                  <c:v>7.9031604973023102</c:v>
                </c:pt>
                <c:pt idx="755">
                  <c:v>7.9763768949251697</c:v>
                </c:pt>
                <c:pt idx="756">
                  <c:v>9.1146623883408697</c:v>
                </c:pt>
                <c:pt idx="757">
                  <c:v>9.0765414647309903</c:v>
                </c:pt>
                <c:pt idx="758">
                  <c:v>9.0765414647309903</c:v>
                </c:pt>
                <c:pt idx="759">
                  <c:v>9.0765414647309903</c:v>
                </c:pt>
                <c:pt idx="760">
                  <c:v>9.2255359763465208</c:v>
                </c:pt>
                <c:pt idx="761">
                  <c:v>9.4979455088175495</c:v>
                </c:pt>
                <c:pt idx="762">
                  <c:v>9.4222957018313398</c:v>
                </c:pt>
                <c:pt idx="763">
                  <c:v>9.6603464026984405</c:v>
                </c:pt>
                <c:pt idx="764">
                  <c:v>9.8168680796157997</c:v>
                </c:pt>
                <c:pt idx="765">
                  <c:v>9.8168680796157997</c:v>
                </c:pt>
                <c:pt idx="766">
                  <c:v>9.8168680796157997</c:v>
                </c:pt>
                <c:pt idx="767">
                  <c:v>9.9892792410489992</c:v>
                </c:pt>
                <c:pt idx="768">
                  <c:v>9.8673079217073898</c:v>
                </c:pt>
                <c:pt idx="769">
                  <c:v>9.8311152290525197</c:v>
                </c:pt>
                <c:pt idx="770">
                  <c:v>9.9291810961774996</c:v>
                </c:pt>
                <c:pt idx="771">
                  <c:v>10.0001567037729</c:v>
                </c:pt>
                <c:pt idx="772">
                  <c:v>10.0001567037729</c:v>
                </c:pt>
                <c:pt idx="773">
                  <c:v>10.0001567037729</c:v>
                </c:pt>
                <c:pt idx="774">
                  <c:v>9.9937276932126693</c:v>
                </c:pt>
                <c:pt idx="775">
                  <c:v>9.8234005007320899</c:v>
                </c:pt>
                <c:pt idx="776">
                  <c:v>9.7571202677377808</c:v>
                </c:pt>
                <c:pt idx="777">
                  <c:v>9.60751639936327</c:v>
                </c:pt>
                <c:pt idx="778">
                  <c:v>9.7005758123919303</c:v>
                </c:pt>
                <c:pt idx="779">
                  <c:v>9.7005758123919303</c:v>
                </c:pt>
                <c:pt idx="780">
                  <c:v>9.7005758123919303</c:v>
                </c:pt>
                <c:pt idx="781">
                  <c:v>9.7318912675048406</c:v>
                </c:pt>
                <c:pt idx="782">
                  <c:v>9.7975280018171595</c:v>
                </c:pt>
                <c:pt idx="783">
                  <c:v>9.8034372691922709</c:v>
                </c:pt>
                <c:pt idx="784">
                  <c:v>9.8944940707345008</c:v>
                </c:pt>
                <c:pt idx="785">
                  <c:v>10.185635812762699</c:v>
                </c:pt>
                <c:pt idx="786">
                  <c:v>10.185635812762699</c:v>
                </c:pt>
                <c:pt idx="787">
                  <c:v>10.185635812762699</c:v>
                </c:pt>
                <c:pt idx="788">
                  <c:v>10.3347316886131</c:v>
                </c:pt>
                <c:pt idx="789">
                  <c:v>10.0063589488733</c:v>
                </c:pt>
                <c:pt idx="790">
                  <c:v>10.138050531253199</c:v>
                </c:pt>
                <c:pt idx="791">
                  <c:v>10.3285429632357</c:v>
                </c:pt>
                <c:pt idx="792">
                  <c:v>10.3268366325101</c:v>
                </c:pt>
                <c:pt idx="793">
                  <c:v>10.3268366325101</c:v>
                </c:pt>
                <c:pt idx="794">
                  <c:v>10.3268366325101</c:v>
                </c:pt>
                <c:pt idx="795">
                  <c:v>10.330102664260901</c:v>
                </c:pt>
                <c:pt idx="796">
                  <c:v>10.438433492710599</c:v>
                </c:pt>
                <c:pt idx="797">
                  <c:v>10.466835188533899</c:v>
                </c:pt>
                <c:pt idx="798">
                  <c:v>10.633787503663401</c:v>
                </c:pt>
                <c:pt idx="799">
                  <c:v>10.8598381588529</c:v>
                </c:pt>
                <c:pt idx="800">
                  <c:v>10.8598381588529</c:v>
                </c:pt>
                <c:pt idx="801">
                  <c:v>10.8598381588529</c:v>
                </c:pt>
                <c:pt idx="802">
                  <c:v>11.0035276079377</c:v>
                </c:pt>
                <c:pt idx="803">
                  <c:v>11.0050157679142</c:v>
                </c:pt>
                <c:pt idx="804">
                  <c:v>11.2314883687228</c:v>
                </c:pt>
                <c:pt idx="805">
                  <c:v>11.1828484743848</c:v>
                </c:pt>
                <c:pt idx="806">
                  <c:v>11.1150176070306</c:v>
                </c:pt>
                <c:pt idx="807">
                  <c:v>11.1150176070306</c:v>
                </c:pt>
                <c:pt idx="808">
                  <c:v>11.1150176070306</c:v>
                </c:pt>
                <c:pt idx="809">
                  <c:v>10.847815287820801</c:v>
                </c:pt>
                <c:pt idx="810">
                  <c:v>11.270409627277299</c:v>
                </c:pt>
                <c:pt idx="811">
                  <c:v>11.427528967166401</c:v>
                </c:pt>
                <c:pt idx="812">
                  <c:v>11.6307063857275</c:v>
                </c:pt>
                <c:pt idx="813">
                  <c:v>11.7983179282334</c:v>
                </c:pt>
                <c:pt idx="814">
                  <c:v>11.7983179282334</c:v>
                </c:pt>
                <c:pt idx="815">
                  <c:v>11.7983179282334</c:v>
                </c:pt>
                <c:pt idx="816">
                  <c:v>11.6561767515276</c:v>
                </c:pt>
                <c:pt idx="817">
                  <c:v>11.822335676224901</c:v>
                </c:pt>
                <c:pt idx="818">
                  <c:v>11.979315230589201</c:v>
                </c:pt>
                <c:pt idx="819">
                  <c:v>12.142906744117001</c:v>
                </c:pt>
                <c:pt idx="820">
                  <c:v>12.2147953504951</c:v>
                </c:pt>
                <c:pt idx="821">
                  <c:v>12.2147953504951</c:v>
                </c:pt>
                <c:pt idx="822">
                  <c:v>12.2147953504951</c:v>
                </c:pt>
                <c:pt idx="823">
                  <c:v>11.099339959917099</c:v>
                </c:pt>
                <c:pt idx="824">
                  <c:v>11.2053217475308</c:v>
                </c:pt>
                <c:pt idx="825">
                  <c:v>11.2203204868177</c:v>
                </c:pt>
                <c:pt idx="826">
                  <c:v>11.025709669982501</c:v>
                </c:pt>
                <c:pt idx="827">
                  <c:v>11.3304196516338</c:v>
                </c:pt>
                <c:pt idx="828">
                  <c:v>11.3304196516338</c:v>
                </c:pt>
                <c:pt idx="829">
                  <c:v>11.3304196516338</c:v>
                </c:pt>
                <c:pt idx="830">
                  <c:v>11.1783377602942</c:v>
                </c:pt>
                <c:pt idx="831">
                  <c:v>10.526753484241</c:v>
                </c:pt>
                <c:pt idx="832">
                  <c:v>10.4377065001469</c:v>
                </c:pt>
                <c:pt idx="833">
                  <c:v>10.9326318229759</c:v>
                </c:pt>
                <c:pt idx="834">
                  <c:v>11.0061102867508</c:v>
                </c:pt>
                <c:pt idx="835">
                  <c:v>11.0061102867508</c:v>
                </c:pt>
                <c:pt idx="836">
                  <c:v>11.0061102867508</c:v>
                </c:pt>
                <c:pt idx="837">
                  <c:v>11.057819304712</c:v>
                </c:pt>
                <c:pt idx="838">
                  <c:v>10.997138482172099</c:v>
                </c:pt>
                <c:pt idx="839">
                  <c:v>11.2881700566296</c:v>
                </c:pt>
                <c:pt idx="840">
                  <c:v>11.441341024384499</c:v>
                </c:pt>
                <c:pt idx="841">
                  <c:v>11.7283360339938</c:v>
                </c:pt>
                <c:pt idx="842">
                  <c:v>11.7283360339938</c:v>
                </c:pt>
                <c:pt idx="843">
                  <c:v>11.7283360339938</c:v>
                </c:pt>
                <c:pt idx="844">
                  <c:v>11.696645472126599</c:v>
                </c:pt>
                <c:pt idx="845">
                  <c:v>11.464190703179399</c:v>
                </c:pt>
                <c:pt idx="846">
                  <c:v>11.2563167974908</c:v>
                </c:pt>
                <c:pt idx="847">
                  <c:v>11.4393434173711</c:v>
                </c:pt>
                <c:pt idx="848">
                  <c:v>11.3046542722469</c:v>
                </c:pt>
                <c:pt idx="849">
                  <c:v>11.3046542722469</c:v>
                </c:pt>
                <c:pt idx="850">
                  <c:v>11.3046542722469</c:v>
                </c:pt>
                <c:pt idx="851">
                  <c:v>11.008690280850599</c:v>
                </c:pt>
                <c:pt idx="852">
                  <c:v>10.9436088636478</c:v>
                </c:pt>
                <c:pt idx="853">
                  <c:v>10.814167999513799</c:v>
                </c:pt>
                <c:pt idx="854">
                  <c:v>10.9666274382308</c:v>
                </c:pt>
                <c:pt idx="855">
                  <c:v>10.9664337726712</c:v>
                </c:pt>
                <c:pt idx="856">
                  <c:v>10.9664337726712</c:v>
                </c:pt>
                <c:pt idx="857">
                  <c:v>10.9664337726712</c:v>
                </c:pt>
                <c:pt idx="858">
                  <c:v>10.8961572999716</c:v>
                </c:pt>
                <c:pt idx="859">
                  <c:v>11.1630741536174</c:v>
                </c:pt>
                <c:pt idx="860">
                  <c:v>11.0061930488418</c:v>
                </c:pt>
                <c:pt idx="861">
                  <c:v>11.5793699528445</c:v>
                </c:pt>
                <c:pt idx="862">
                  <c:v>11.534707556161401</c:v>
                </c:pt>
                <c:pt idx="863">
                  <c:v>11.534707556161401</c:v>
                </c:pt>
                <c:pt idx="864">
                  <c:v>11.534707556161401</c:v>
                </c:pt>
                <c:pt idx="865">
                  <c:v>11.438561427143799</c:v>
                </c:pt>
                <c:pt idx="866">
                  <c:v>11.531094799519501</c:v>
                </c:pt>
                <c:pt idx="867">
                  <c:v>11.917596534836401</c:v>
                </c:pt>
                <c:pt idx="868">
                  <c:v>12.0185459869827</c:v>
                </c:pt>
                <c:pt idx="869">
                  <c:v>12.0861596594071</c:v>
                </c:pt>
                <c:pt idx="870">
                  <c:v>12.0861596594071</c:v>
                </c:pt>
                <c:pt idx="871">
                  <c:v>12.0861596594071</c:v>
                </c:pt>
                <c:pt idx="872">
                  <c:v>11.4818767530726</c:v>
                </c:pt>
                <c:pt idx="873">
                  <c:v>11.4745806760452</c:v>
                </c:pt>
                <c:pt idx="874">
                  <c:v>11.398826435621</c:v>
                </c:pt>
                <c:pt idx="875">
                  <c:v>11.5432615499937</c:v>
                </c:pt>
                <c:pt idx="876">
                  <c:v>11.5231541107783</c:v>
                </c:pt>
                <c:pt idx="877">
                  <c:v>11.5231541107783</c:v>
                </c:pt>
                <c:pt idx="878">
                  <c:v>11.5231541107783</c:v>
                </c:pt>
                <c:pt idx="879">
                  <c:v>11.222977852957699</c:v>
                </c:pt>
                <c:pt idx="880">
                  <c:v>11.580823419727199</c:v>
                </c:pt>
                <c:pt idx="881">
                  <c:v>11.6443869067798</c:v>
                </c:pt>
                <c:pt idx="882">
                  <c:v>11.6463692684392</c:v>
                </c:pt>
                <c:pt idx="883">
                  <c:v>11.720524616376601</c:v>
                </c:pt>
                <c:pt idx="884">
                  <c:v>11.720524616376601</c:v>
                </c:pt>
                <c:pt idx="885">
                  <c:v>11.720524616376601</c:v>
                </c:pt>
                <c:pt idx="886">
                  <c:v>11.655324041746599</c:v>
                </c:pt>
                <c:pt idx="887">
                  <c:v>11.600702073535301</c:v>
                </c:pt>
                <c:pt idx="888">
                  <c:v>11.9298285945153</c:v>
                </c:pt>
                <c:pt idx="889">
                  <c:v>11.983708811488</c:v>
                </c:pt>
                <c:pt idx="890">
                  <c:v>11.9173652616645</c:v>
                </c:pt>
                <c:pt idx="891">
                  <c:v>11.9173652616645</c:v>
                </c:pt>
                <c:pt idx="892">
                  <c:v>11.9173652616645</c:v>
                </c:pt>
                <c:pt idx="893">
                  <c:v>12.107511026424801</c:v>
                </c:pt>
                <c:pt idx="894">
                  <c:v>12.354963669936501</c:v>
                </c:pt>
                <c:pt idx="895">
                  <c:v>12.1662857208941</c:v>
                </c:pt>
                <c:pt idx="896">
                  <c:v>12.5461651040135</c:v>
                </c:pt>
                <c:pt idx="897">
                  <c:v>12.8664794109506</c:v>
                </c:pt>
                <c:pt idx="898">
                  <c:v>12.8664794109506</c:v>
                </c:pt>
                <c:pt idx="899">
                  <c:v>12.8664794109506</c:v>
                </c:pt>
                <c:pt idx="900">
                  <c:v>12.8934643153704</c:v>
                </c:pt>
                <c:pt idx="901">
                  <c:v>13.067132805206199</c:v>
                </c:pt>
                <c:pt idx="902">
                  <c:v>13.142986187934399</c:v>
                </c:pt>
                <c:pt idx="903">
                  <c:v>13.178439768925699</c:v>
                </c:pt>
                <c:pt idx="904">
                  <c:v>13.3513060945352</c:v>
                </c:pt>
                <c:pt idx="905">
                  <c:v>13.3513060945352</c:v>
                </c:pt>
                <c:pt idx="906">
                  <c:v>13.3513060945352</c:v>
                </c:pt>
                <c:pt idx="907">
                  <c:v>13.8408242375237</c:v>
                </c:pt>
                <c:pt idx="908">
                  <c:v>14.0155510478809</c:v>
                </c:pt>
                <c:pt idx="909">
                  <c:v>14.0152122241608</c:v>
                </c:pt>
                <c:pt idx="910">
                  <c:v>14.0881594566165</c:v>
                </c:pt>
                <c:pt idx="911">
                  <c:v>13.556100501178401</c:v>
                </c:pt>
                <c:pt idx="912">
                  <c:v>13.556100501178401</c:v>
                </c:pt>
                <c:pt idx="913">
                  <c:v>13.556100501178401</c:v>
                </c:pt>
                <c:pt idx="914">
                  <c:v>13.2652343046892</c:v>
                </c:pt>
                <c:pt idx="915">
                  <c:v>13.5475734489749</c:v>
                </c:pt>
                <c:pt idx="916">
                  <c:v>13.546448384361</c:v>
                </c:pt>
                <c:pt idx="917">
                  <c:v>13.6017090994605</c:v>
                </c:pt>
                <c:pt idx="918">
                  <c:v>13.738608927009301</c:v>
                </c:pt>
                <c:pt idx="919">
                  <c:v>13.738608927009301</c:v>
                </c:pt>
                <c:pt idx="920">
                  <c:v>13.738608927009301</c:v>
                </c:pt>
                <c:pt idx="921">
                  <c:v>14.0173312787367</c:v>
                </c:pt>
                <c:pt idx="922">
                  <c:v>14.172211199148601</c:v>
                </c:pt>
                <c:pt idx="923">
                  <c:v>14.1725260058796</c:v>
                </c:pt>
                <c:pt idx="924">
                  <c:v>13.9584366401085</c:v>
                </c:pt>
                <c:pt idx="925">
                  <c:v>14.0683700920787</c:v>
                </c:pt>
                <c:pt idx="926">
                  <c:v>14.0683700920787</c:v>
                </c:pt>
                <c:pt idx="927">
                  <c:v>14.0683700920787</c:v>
                </c:pt>
                <c:pt idx="928">
                  <c:v>13.7418458737262</c:v>
                </c:pt>
                <c:pt idx="929">
                  <c:v>14.122578795939299</c:v>
                </c:pt>
                <c:pt idx="930">
                  <c:v>14.3631125078271</c:v>
                </c:pt>
                <c:pt idx="931">
                  <c:v>14.4536021503099</c:v>
                </c:pt>
                <c:pt idx="932">
                  <c:v>14.359582070308001</c:v>
                </c:pt>
                <c:pt idx="933">
                  <c:v>14.359582070308001</c:v>
                </c:pt>
                <c:pt idx="934">
                  <c:v>14.359582070308001</c:v>
                </c:pt>
                <c:pt idx="935">
                  <c:v>14.357004916185399</c:v>
                </c:pt>
                <c:pt idx="936">
                  <c:v>14.611468793919901</c:v>
                </c:pt>
                <c:pt idx="937">
                  <c:v>14.531571475167301</c:v>
                </c:pt>
                <c:pt idx="938">
                  <c:v>14.3573409782719</c:v>
                </c:pt>
                <c:pt idx="939">
                  <c:v>13.8469455571053</c:v>
                </c:pt>
                <c:pt idx="940">
                  <c:v>13.8469455571053</c:v>
                </c:pt>
                <c:pt idx="941">
                  <c:v>13.8469455571053</c:v>
                </c:pt>
                <c:pt idx="942">
                  <c:v>13.5243095160347</c:v>
                </c:pt>
                <c:pt idx="943">
                  <c:v>13.953686054463899</c:v>
                </c:pt>
                <c:pt idx="944">
                  <c:v>13.60781417964</c:v>
                </c:pt>
                <c:pt idx="945">
                  <c:v>14.779051875502899</c:v>
                </c:pt>
                <c:pt idx="946">
                  <c:v>15.2034883123825</c:v>
                </c:pt>
                <c:pt idx="947">
                  <c:v>15.2034883123825</c:v>
                </c:pt>
                <c:pt idx="948">
                  <c:v>15.2034883123825</c:v>
                </c:pt>
                <c:pt idx="949">
                  <c:v>14.8573931685087</c:v>
                </c:pt>
                <c:pt idx="950">
                  <c:v>15.090271614311501</c:v>
                </c:pt>
                <c:pt idx="951">
                  <c:v>14.957023279408901</c:v>
                </c:pt>
                <c:pt idx="952">
                  <c:v>14.704432569567301</c:v>
                </c:pt>
                <c:pt idx="953">
                  <c:v>15.239114193062001</c:v>
                </c:pt>
                <c:pt idx="954">
                  <c:v>15.239114193062001</c:v>
                </c:pt>
                <c:pt idx="955">
                  <c:v>15.239114193062001</c:v>
                </c:pt>
                <c:pt idx="956">
                  <c:v>15.185212936769799</c:v>
                </c:pt>
                <c:pt idx="957">
                  <c:v>15.4119386164095</c:v>
                </c:pt>
                <c:pt idx="958">
                  <c:v>15.414122672612701</c:v>
                </c:pt>
                <c:pt idx="959">
                  <c:v>15.896697107425901</c:v>
                </c:pt>
                <c:pt idx="960">
                  <c:v>15.8687499446581</c:v>
                </c:pt>
                <c:pt idx="961">
                  <c:v>15.8687499446581</c:v>
                </c:pt>
                <c:pt idx="962">
                  <c:v>15.8687499446581</c:v>
                </c:pt>
                <c:pt idx="963">
                  <c:v>15.870195829421</c:v>
                </c:pt>
                <c:pt idx="964">
                  <c:v>15.9897941664291</c:v>
                </c:pt>
                <c:pt idx="965">
                  <c:v>15.972769238489001</c:v>
                </c:pt>
                <c:pt idx="966">
                  <c:v>16.271629335418499</c:v>
                </c:pt>
                <c:pt idx="967">
                  <c:v>16.165847805609701</c:v>
                </c:pt>
                <c:pt idx="968">
                  <c:v>16.165847805609701</c:v>
                </c:pt>
                <c:pt idx="969">
                  <c:v>16.165847805609701</c:v>
                </c:pt>
                <c:pt idx="970">
                  <c:v>16.5176925374288</c:v>
                </c:pt>
                <c:pt idx="971">
                  <c:v>16.487675193031301</c:v>
                </c:pt>
                <c:pt idx="972">
                  <c:v>16.556687380532001</c:v>
                </c:pt>
                <c:pt idx="973">
                  <c:v>16.8139875386852</c:v>
                </c:pt>
                <c:pt idx="974">
                  <c:v>16.6252158714111</c:v>
                </c:pt>
                <c:pt idx="975">
                  <c:v>16.6252158714111</c:v>
                </c:pt>
                <c:pt idx="976">
                  <c:v>16.6252158714111</c:v>
                </c:pt>
                <c:pt idx="977">
                  <c:v>16.470038066247799</c:v>
                </c:pt>
                <c:pt idx="978">
                  <c:v>17.024579284580199</c:v>
                </c:pt>
                <c:pt idx="979">
                  <c:v>17.3681168534421</c:v>
                </c:pt>
                <c:pt idx="980">
                  <c:v>17.325956819244201</c:v>
                </c:pt>
                <c:pt idx="981">
                  <c:v>17.027032644597401</c:v>
                </c:pt>
                <c:pt idx="982">
                  <c:v>17.027032644597401</c:v>
                </c:pt>
                <c:pt idx="983">
                  <c:v>17.027032644597401</c:v>
                </c:pt>
                <c:pt idx="984">
                  <c:v>17.147755602853302</c:v>
                </c:pt>
                <c:pt idx="985">
                  <c:v>16.791902956873901</c:v>
                </c:pt>
                <c:pt idx="986">
                  <c:v>17.0204224551971</c:v>
                </c:pt>
                <c:pt idx="987">
                  <c:v>16.604058295769001</c:v>
                </c:pt>
                <c:pt idx="988">
                  <c:v>16.4062243893657</c:v>
                </c:pt>
                <c:pt idx="989">
                  <c:v>16.4062243893657</c:v>
                </c:pt>
                <c:pt idx="990">
                  <c:v>16.4062243893657</c:v>
                </c:pt>
                <c:pt idx="991">
                  <c:v>16.594586439526399</c:v>
                </c:pt>
                <c:pt idx="992">
                  <c:v>16.7836463035623</c:v>
                </c:pt>
                <c:pt idx="993">
                  <c:v>16.5133127676201</c:v>
                </c:pt>
                <c:pt idx="994">
                  <c:v>16.1745748016283</c:v>
                </c:pt>
                <c:pt idx="995">
                  <c:v>16.051316132011799</c:v>
                </c:pt>
                <c:pt idx="996">
                  <c:v>16.051316132011799</c:v>
                </c:pt>
                <c:pt idx="997">
                  <c:v>16.051316132011799</c:v>
                </c:pt>
                <c:pt idx="998">
                  <c:v>15.373002685953301</c:v>
                </c:pt>
                <c:pt idx="999">
                  <c:v>15.3751330190105</c:v>
                </c:pt>
                <c:pt idx="1000">
                  <c:v>14.5552752656585</c:v>
                </c:pt>
                <c:pt idx="1001">
                  <c:v>14.6225937050434</c:v>
                </c:pt>
                <c:pt idx="1002">
                  <c:v>14.553950447414501</c:v>
                </c:pt>
                <c:pt idx="1003">
                  <c:v>14.553950447414501</c:v>
                </c:pt>
                <c:pt idx="1004">
                  <c:v>14.553950447414501</c:v>
                </c:pt>
                <c:pt idx="1005">
                  <c:v>15.3439558535113</c:v>
                </c:pt>
                <c:pt idx="1006">
                  <c:v>15.9201986453039</c:v>
                </c:pt>
                <c:pt idx="1007">
                  <c:v>15.760994304058499</c:v>
                </c:pt>
                <c:pt idx="1008">
                  <c:v>14.8908462815684</c:v>
                </c:pt>
                <c:pt idx="1009">
                  <c:v>14.247298303591799</c:v>
                </c:pt>
                <c:pt idx="1010">
                  <c:v>14.247298303591799</c:v>
                </c:pt>
                <c:pt idx="1011">
                  <c:v>14.247298303591799</c:v>
                </c:pt>
                <c:pt idx="1012">
                  <c:v>14.0526238272124</c:v>
                </c:pt>
                <c:pt idx="1013">
                  <c:v>14.3244148366578</c:v>
                </c:pt>
                <c:pt idx="1014">
                  <c:v>15.123500891762999</c:v>
                </c:pt>
                <c:pt idx="1015">
                  <c:v>14.271383749776099</c:v>
                </c:pt>
                <c:pt idx="1016">
                  <c:v>13.9752324767157</c:v>
                </c:pt>
                <c:pt idx="1017">
                  <c:v>13.9752324767157</c:v>
                </c:pt>
                <c:pt idx="1018">
                  <c:v>13.9752324767157</c:v>
                </c:pt>
                <c:pt idx="1019">
                  <c:v>14.0680891514951</c:v>
                </c:pt>
                <c:pt idx="1020">
                  <c:v>14.3352579316317</c:v>
                </c:pt>
                <c:pt idx="1021">
                  <c:v>14.4518724962606</c:v>
                </c:pt>
                <c:pt idx="1022">
                  <c:v>14.446178052473099</c:v>
                </c:pt>
                <c:pt idx="1023">
                  <c:v>14.4512043623293</c:v>
                </c:pt>
                <c:pt idx="1024">
                  <c:v>14.4512043623293</c:v>
                </c:pt>
                <c:pt idx="1025">
                  <c:v>14.4512043623293</c:v>
                </c:pt>
                <c:pt idx="1026">
                  <c:v>14.748152517844501</c:v>
                </c:pt>
                <c:pt idx="1027">
                  <c:v>15.148550976027</c:v>
                </c:pt>
                <c:pt idx="1028">
                  <c:v>14.7472189152854</c:v>
                </c:pt>
                <c:pt idx="1029">
                  <c:v>14.4518986752039</c:v>
                </c:pt>
                <c:pt idx="1030">
                  <c:v>13.6912682979158</c:v>
                </c:pt>
                <c:pt idx="1031">
                  <c:v>13.6912682979158</c:v>
                </c:pt>
                <c:pt idx="1032">
                  <c:v>13.6912682979158</c:v>
                </c:pt>
                <c:pt idx="1033">
                  <c:v>13.325174469901301</c:v>
                </c:pt>
                <c:pt idx="1034">
                  <c:v>13.7422672947097</c:v>
                </c:pt>
                <c:pt idx="1035">
                  <c:v>13.8661133241055</c:v>
                </c:pt>
                <c:pt idx="1036">
                  <c:v>14.178897350610301</c:v>
                </c:pt>
                <c:pt idx="1037">
                  <c:v>14.1025008552446</c:v>
                </c:pt>
                <c:pt idx="1038">
                  <c:v>14.1025008552446</c:v>
                </c:pt>
                <c:pt idx="1039">
                  <c:v>14.1025008552446</c:v>
                </c:pt>
                <c:pt idx="1040">
                  <c:v>14.2063720591193</c:v>
                </c:pt>
                <c:pt idx="1041">
                  <c:v>13.439184583846901</c:v>
                </c:pt>
                <c:pt idx="1042">
                  <c:v>12.8607006439351</c:v>
                </c:pt>
                <c:pt idx="1043">
                  <c:v>12.7727997199004</c:v>
                </c:pt>
                <c:pt idx="1044">
                  <c:v>12.812606258813901</c:v>
                </c:pt>
                <c:pt idx="1045">
                  <c:v>12.812606258813901</c:v>
                </c:pt>
                <c:pt idx="1046">
                  <c:v>12.812606258813901</c:v>
                </c:pt>
                <c:pt idx="1047">
                  <c:v>13.409600504041901</c:v>
                </c:pt>
                <c:pt idx="1048">
                  <c:v>13.321671393835601</c:v>
                </c:pt>
                <c:pt idx="1049">
                  <c:v>13.261984104374299</c:v>
                </c:pt>
                <c:pt idx="1050">
                  <c:v>13.0777184660366</c:v>
                </c:pt>
                <c:pt idx="1051">
                  <c:v>13.113745451312701</c:v>
                </c:pt>
                <c:pt idx="1052">
                  <c:v>13.113745451312701</c:v>
                </c:pt>
                <c:pt idx="1053">
                  <c:v>13.113745451312701</c:v>
                </c:pt>
                <c:pt idx="1054">
                  <c:v>13.358693408634601</c:v>
                </c:pt>
                <c:pt idx="1055">
                  <c:v>13.2759034003236</c:v>
                </c:pt>
                <c:pt idx="1056">
                  <c:v>13.577740247534701</c:v>
                </c:pt>
                <c:pt idx="1057">
                  <c:v>13.688685779064</c:v>
                </c:pt>
                <c:pt idx="1058">
                  <c:v>13.8578006994709</c:v>
                </c:pt>
                <c:pt idx="1059">
                  <c:v>13.8578006994709</c:v>
                </c:pt>
                <c:pt idx="1060">
                  <c:v>13.8578006994709</c:v>
                </c:pt>
                <c:pt idx="1061">
                  <c:v>13.858242010593401</c:v>
                </c:pt>
                <c:pt idx="1062">
                  <c:v>14.2742073830825</c:v>
                </c:pt>
                <c:pt idx="1063">
                  <c:v>14.373220353860701</c:v>
                </c:pt>
                <c:pt idx="1064">
                  <c:v>14.459417002361601</c:v>
                </c:pt>
                <c:pt idx="1065">
                  <c:v>14.140178454572</c:v>
                </c:pt>
                <c:pt idx="1066">
                  <c:v>14.140178454572</c:v>
                </c:pt>
                <c:pt idx="1067">
                  <c:v>14.140178454572</c:v>
                </c:pt>
                <c:pt idx="1068">
                  <c:v>14.0002470383826</c:v>
                </c:pt>
                <c:pt idx="1069">
                  <c:v>13.975052458986699</c:v>
                </c:pt>
                <c:pt idx="1070">
                  <c:v>14.056000181005</c:v>
                </c:pt>
                <c:pt idx="1071">
                  <c:v>14.220259292628899</c:v>
                </c:pt>
                <c:pt idx="1072">
                  <c:v>14.2062463566788</c:v>
                </c:pt>
                <c:pt idx="1073">
                  <c:v>14.2062463566788</c:v>
                </c:pt>
                <c:pt idx="1074">
                  <c:v>14.2062463566788</c:v>
                </c:pt>
                <c:pt idx="1075">
                  <c:v>14.352044469474199</c:v>
                </c:pt>
                <c:pt idx="1076">
                  <c:v>14.7569497169033</c:v>
                </c:pt>
                <c:pt idx="1077">
                  <c:v>14.8701693610505</c:v>
                </c:pt>
                <c:pt idx="1078">
                  <c:v>14.743842310782499</c:v>
                </c:pt>
                <c:pt idx="1079">
                  <c:v>14.8605021001413</c:v>
                </c:pt>
                <c:pt idx="1080">
                  <c:v>14.8605021001413</c:v>
                </c:pt>
                <c:pt idx="1081">
                  <c:v>14.8605021001413</c:v>
                </c:pt>
                <c:pt idx="1082">
                  <c:v>14.987040130508399</c:v>
                </c:pt>
                <c:pt idx="1083">
                  <c:v>15.043031874236799</c:v>
                </c:pt>
                <c:pt idx="1084">
                  <c:v>15.2731056418622</c:v>
                </c:pt>
                <c:pt idx="1085">
                  <c:v>15.083338508380701</c:v>
                </c:pt>
                <c:pt idx="1086">
                  <c:v>15.094331737926201</c:v>
                </c:pt>
                <c:pt idx="1087">
                  <c:v>15.094331737926201</c:v>
                </c:pt>
                <c:pt idx="1088">
                  <c:v>15.094331737926201</c:v>
                </c:pt>
                <c:pt idx="1089">
                  <c:v>15.2840652012748</c:v>
                </c:pt>
                <c:pt idx="1090">
                  <c:v>15.268315567682199</c:v>
                </c:pt>
                <c:pt idx="1091">
                  <c:v>15.602912003505599</c:v>
                </c:pt>
                <c:pt idx="1092">
                  <c:v>15.6687274212521</c:v>
                </c:pt>
                <c:pt idx="1093">
                  <c:v>15.7216745628069</c:v>
                </c:pt>
                <c:pt idx="1094">
                  <c:v>15.7216745628069</c:v>
                </c:pt>
                <c:pt idx="1095">
                  <c:v>15.7216745628069</c:v>
                </c:pt>
                <c:pt idx="1096">
                  <c:v>6.5606320258320796</c:v>
                </c:pt>
                <c:pt idx="1097">
                  <c:v>6.7244329638441203</c:v>
                </c:pt>
                <c:pt idx="1098">
                  <c:v>6.6233163609000201</c:v>
                </c:pt>
                <c:pt idx="1099">
                  <c:v>6.5563372934218096</c:v>
                </c:pt>
                <c:pt idx="1100">
                  <c:v>6.5561601065548203</c:v>
                </c:pt>
                <c:pt idx="1101">
                  <c:v>6.5561601065548203</c:v>
                </c:pt>
                <c:pt idx="1102">
                  <c:v>6.5561601065548203</c:v>
                </c:pt>
                <c:pt idx="1103">
                  <c:v>6.4030854182021502</c:v>
                </c:pt>
                <c:pt idx="1104">
                  <c:v>6.0795862265040999</c:v>
                </c:pt>
                <c:pt idx="1105">
                  <c:v>6.1204396081221697</c:v>
                </c:pt>
                <c:pt idx="1106">
                  <c:v>6.1238533491090603</c:v>
                </c:pt>
                <c:pt idx="1107">
                  <c:v>6.1248419060019703</c:v>
                </c:pt>
                <c:pt idx="1108">
                  <c:v>6.1248419060019703</c:v>
                </c:pt>
                <c:pt idx="1109">
                  <c:v>6.1248419060019703</c:v>
                </c:pt>
                <c:pt idx="1110">
                  <c:v>6.1892888574973002</c:v>
                </c:pt>
                <c:pt idx="1111">
                  <c:v>6.1269110048515101</c:v>
                </c:pt>
                <c:pt idx="1112">
                  <c:v>6.1566019121976101</c:v>
                </c:pt>
                <c:pt idx="1113">
                  <c:v>5.9856036009557796</c:v>
                </c:pt>
                <c:pt idx="1114">
                  <c:v>6.0550797004824597</c:v>
                </c:pt>
                <c:pt idx="1115">
                  <c:v>6.0550797004824597</c:v>
                </c:pt>
                <c:pt idx="1116">
                  <c:v>6.0550797004824597</c:v>
                </c:pt>
                <c:pt idx="1117">
                  <c:v>6.12590015567209</c:v>
                </c:pt>
                <c:pt idx="1118">
                  <c:v>6.2086156670252501</c:v>
                </c:pt>
                <c:pt idx="1119">
                  <c:v>6.1389595289557803</c:v>
                </c:pt>
                <c:pt idx="1120">
                  <c:v>6.2845375012015499</c:v>
                </c:pt>
                <c:pt idx="1121">
                  <c:v>6.2681180376200203</c:v>
                </c:pt>
                <c:pt idx="1122">
                  <c:v>6.2681180376200203</c:v>
                </c:pt>
                <c:pt idx="1123">
                  <c:v>6.2681180376200203</c:v>
                </c:pt>
                <c:pt idx="1124">
                  <c:v>6.27346464537227</c:v>
                </c:pt>
                <c:pt idx="1125">
                  <c:v>6.2985253679414601</c:v>
                </c:pt>
                <c:pt idx="1126">
                  <c:v>6.5281564171870796</c:v>
                </c:pt>
                <c:pt idx="1127">
                  <c:v>6.3682562382261496</c:v>
                </c:pt>
                <c:pt idx="1128">
                  <c:v>6.2498941319748198</c:v>
                </c:pt>
                <c:pt idx="1129">
                  <c:v>6.2498941319748198</c:v>
                </c:pt>
                <c:pt idx="1130">
                  <c:v>6.2498941319748198</c:v>
                </c:pt>
                <c:pt idx="1131">
                  <c:v>6.3134714459999604</c:v>
                </c:pt>
                <c:pt idx="1132">
                  <c:v>6.2907900687903302</c:v>
                </c:pt>
                <c:pt idx="1133">
                  <c:v>6.2375066687461702</c:v>
                </c:pt>
                <c:pt idx="1134">
                  <c:v>6.2425132407803696</c:v>
                </c:pt>
                <c:pt idx="1135">
                  <c:v>6.2909458993600298</c:v>
                </c:pt>
                <c:pt idx="1136">
                  <c:v>6.2909458993600298</c:v>
                </c:pt>
                <c:pt idx="1137">
                  <c:v>6.2909458993600298</c:v>
                </c:pt>
                <c:pt idx="1138">
                  <c:v>6.4078694420467697</c:v>
                </c:pt>
                <c:pt idx="1139">
                  <c:v>6.4250317061869104</c:v>
                </c:pt>
                <c:pt idx="1140">
                  <c:v>6.5816559823919896</c:v>
                </c:pt>
                <c:pt idx="1141">
                  <c:v>6.5819503122743503</c:v>
                </c:pt>
                <c:pt idx="1142">
                  <c:v>6.5306798990515897</c:v>
                </c:pt>
                <c:pt idx="1143">
                  <c:v>6.5306798990515897</c:v>
                </c:pt>
                <c:pt idx="1144">
                  <c:v>6.5306798990515897</c:v>
                </c:pt>
                <c:pt idx="1145">
                  <c:v>6.6106285574225598</c:v>
                </c:pt>
                <c:pt idx="1146">
                  <c:v>6.6152055662267397</c:v>
                </c:pt>
                <c:pt idx="1147">
                  <c:v>6.6178461150182502</c:v>
                </c:pt>
                <c:pt idx="1148">
                  <c:v>6.5940083186604701</c:v>
                </c:pt>
                <c:pt idx="1149">
                  <c:v>6.6466854417885202</c:v>
                </c:pt>
                <c:pt idx="1150">
                  <c:v>6.6466854417885202</c:v>
                </c:pt>
                <c:pt idx="1151">
                  <c:v>6.6466854417885202</c:v>
                </c:pt>
                <c:pt idx="1152">
                  <c:v>6.6579786663705596</c:v>
                </c:pt>
                <c:pt idx="1153">
                  <c:v>6.7901147037947798</c:v>
                </c:pt>
                <c:pt idx="1154">
                  <c:v>6.7940597987498403</c:v>
                </c:pt>
                <c:pt idx="1155">
                  <c:v>6.7258333963571504</c:v>
                </c:pt>
                <c:pt idx="1156">
                  <c:v>6.8616734476737404</c:v>
                </c:pt>
                <c:pt idx="1157">
                  <c:v>6.8616734476737404</c:v>
                </c:pt>
                <c:pt idx="1158">
                  <c:v>6.8616734476737404</c:v>
                </c:pt>
                <c:pt idx="1159">
                  <c:v>6.8613815112310004</c:v>
                </c:pt>
                <c:pt idx="1160">
                  <c:v>6.9494599724788504</c:v>
                </c:pt>
                <c:pt idx="1161">
                  <c:v>6.8658999009466797</c:v>
                </c:pt>
                <c:pt idx="1162">
                  <c:v>6.8360713980675296</c:v>
                </c:pt>
                <c:pt idx="1163">
                  <c:v>6.8479925621953903</c:v>
                </c:pt>
                <c:pt idx="1164">
                  <c:v>6.8479925621953903</c:v>
                </c:pt>
                <c:pt idx="1165">
                  <c:v>6.8479925621953903</c:v>
                </c:pt>
                <c:pt idx="1166">
                  <c:v>6.9755349483457296</c:v>
                </c:pt>
                <c:pt idx="1167">
                  <c:v>6.8778169882396103</c:v>
                </c:pt>
                <c:pt idx="1168">
                  <c:v>6.9531309103506702</c:v>
                </c:pt>
                <c:pt idx="1169">
                  <c:v>7.0454268695441797</c:v>
                </c:pt>
                <c:pt idx="1170">
                  <c:v>7.0196985741954396</c:v>
                </c:pt>
                <c:pt idx="1171">
                  <c:v>7.0196985741954396</c:v>
                </c:pt>
                <c:pt idx="1172">
                  <c:v>7.0196985741954396</c:v>
                </c:pt>
                <c:pt idx="1173">
                  <c:v>6.7457799552181896</c:v>
                </c:pt>
                <c:pt idx="1174">
                  <c:v>6.7608775267756203</c:v>
                </c:pt>
                <c:pt idx="1175">
                  <c:v>6.7746755124824301</c:v>
                </c:pt>
                <c:pt idx="1176">
                  <c:v>6.85032948621161</c:v>
                </c:pt>
                <c:pt idx="1177">
                  <c:v>6.8356864802470998</c:v>
                </c:pt>
                <c:pt idx="1178">
                  <c:v>6.8356864802470998</c:v>
                </c:pt>
                <c:pt idx="1179">
                  <c:v>6.8356864802470998</c:v>
                </c:pt>
                <c:pt idx="1180">
                  <c:v>6.6368942551501098</c:v>
                </c:pt>
                <c:pt idx="1181">
                  <c:v>6.6286011171731802</c:v>
                </c:pt>
                <c:pt idx="1182">
                  <c:v>6.7673029775644302</c:v>
                </c:pt>
                <c:pt idx="1183">
                  <c:v>6.6248588874743302</c:v>
                </c:pt>
                <c:pt idx="1184">
                  <c:v>6.6777580874535696</c:v>
                </c:pt>
                <c:pt idx="1185">
                  <c:v>6.6777580874535696</c:v>
                </c:pt>
                <c:pt idx="1186">
                  <c:v>6.6777580874535696</c:v>
                </c:pt>
                <c:pt idx="1187">
                  <c:v>6.7104428217892202</c:v>
                </c:pt>
                <c:pt idx="1188">
                  <c:v>5.80861819941022</c:v>
                </c:pt>
                <c:pt idx="1189">
                  <c:v>5.6347127988046104</c:v>
                </c:pt>
                <c:pt idx="1190">
                  <c:v>5.7224152753710502</c:v>
                </c:pt>
                <c:pt idx="1191">
                  <c:v>5.8300864643108099</c:v>
                </c:pt>
                <c:pt idx="1192">
                  <c:v>5.8300864643108099</c:v>
                </c:pt>
                <c:pt idx="1193">
                  <c:v>5.8300864643108099</c:v>
                </c:pt>
                <c:pt idx="1194">
                  <c:v>5.8102086617183701</c:v>
                </c:pt>
                <c:pt idx="1195">
                  <c:v>5.7317628100540796</c:v>
                </c:pt>
                <c:pt idx="1196">
                  <c:v>5.8534274291596304</c:v>
                </c:pt>
                <c:pt idx="1197">
                  <c:v>5.7477562554300698</c:v>
                </c:pt>
                <c:pt idx="1198">
                  <c:v>5.4867486956787896</c:v>
                </c:pt>
                <c:pt idx="1199">
                  <c:v>5.4867486956787896</c:v>
                </c:pt>
                <c:pt idx="1200">
                  <c:v>5.4867486956787896</c:v>
                </c:pt>
                <c:pt idx="1201">
                  <c:v>5.3400279829841599</c:v>
                </c:pt>
                <c:pt idx="1202">
                  <c:v>5.3563138156147296</c:v>
                </c:pt>
                <c:pt idx="1203">
                  <c:v>5.4624436970580996</c:v>
                </c:pt>
                <c:pt idx="1204">
                  <c:v>5.5233428240690001</c:v>
                </c:pt>
                <c:pt idx="1205">
                  <c:v>5.5577523696004398</c:v>
                </c:pt>
                <c:pt idx="1206">
                  <c:v>5.5577523696004398</c:v>
                </c:pt>
                <c:pt idx="1207">
                  <c:v>5.5577523696004398</c:v>
                </c:pt>
                <c:pt idx="1208">
                  <c:v>5.6249429069090198</c:v>
                </c:pt>
                <c:pt idx="1209">
                  <c:v>5.6795320656189796</c:v>
                </c:pt>
                <c:pt idx="1210">
                  <c:v>5.5697935074582698</c:v>
                </c:pt>
                <c:pt idx="1211">
                  <c:v>5.61547253257846</c:v>
                </c:pt>
                <c:pt idx="1212">
                  <c:v>5.5938676527110296</c:v>
                </c:pt>
                <c:pt idx="1213">
                  <c:v>5.5938676527110296</c:v>
                </c:pt>
                <c:pt idx="1214">
                  <c:v>5.5938676527110296</c:v>
                </c:pt>
                <c:pt idx="1215">
                  <c:v>5.53030079044398</c:v>
                </c:pt>
                <c:pt idx="1216">
                  <c:v>5.5855559330914799</c:v>
                </c:pt>
                <c:pt idx="1217">
                  <c:v>5.4664311480798098</c:v>
                </c:pt>
                <c:pt idx="1218">
                  <c:v>5.5067086964941598</c:v>
                </c:pt>
                <c:pt idx="1219">
                  <c:v>5.6396826959766599</c:v>
                </c:pt>
                <c:pt idx="1220">
                  <c:v>5.6396826959766599</c:v>
                </c:pt>
                <c:pt idx="1221">
                  <c:v>5.6396826959766599</c:v>
                </c:pt>
                <c:pt idx="1222">
                  <c:v>5.67174554658129</c:v>
                </c:pt>
                <c:pt idx="1223">
                  <c:v>5.66497336786429</c:v>
                </c:pt>
                <c:pt idx="1224">
                  <c:v>5.4841121976744596</c:v>
                </c:pt>
                <c:pt idx="1225">
                  <c:v>5.5889257232379999</c:v>
                </c:pt>
                <c:pt idx="1226">
                  <c:v>5.5999186280784299</c:v>
                </c:pt>
                <c:pt idx="1227">
                  <c:v>5.5999186280784299</c:v>
                </c:pt>
                <c:pt idx="1228">
                  <c:v>5.5999186280784299</c:v>
                </c:pt>
                <c:pt idx="1229">
                  <c:v>5.6951304002533396</c:v>
                </c:pt>
                <c:pt idx="1230">
                  <c:v>5.66600687692622</c:v>
                </c:pt>
                <c:pt idx="1231">
                  <c:v>5.8582955273296102</c:v>
                </c:pt>
                <c:pt idx="1232">
                  <c:v>5.7698988025412898</c:v>
                </c:pt>
                <c:pt idx="1233">
                  <c:v>5.8401175405949601</c:v>
                </c:pt>
                <c:pt idx="1234">
                  <c:v>5.8401175405949601</c:v>
                </c:pt>
                <c:pt idx="1235">
                  <c:v>5.8401175405949601</c:v>
                </c:pt>
                <c:pt idx="1236">
                  <c:v>5.6713673522486499</c:v>
                </c:pt>
                <c:pt idx="1237">
                  <c:v>5.68930444954891</c:v>
                </c:pt>
                <c:pt idx="1238">
                  <c:v>5.5506183297741503</c:v>
                </c:pt>
                <c:pt idx="1239">
                  <c:v>5.4904696454935698</c:v>
                </c:pt>
                <c:pt idx="1240">
                  <c:v>5.5340664146157996</c:v>
                </c:pt>
                <c:pt idx="1241">
                  <c:v>5.5340664146157996</c:v>
                </c:pt>
                <c:pt idx="1242">
                  <c:v>5.5340664146157996</c:v>
                </c:pt>
                <c:pt idx="1243">
                  <c:v>5.5707484556071902</c:v>
                </c:pt>
                <c:pt idx="1244">
                  <c:v>5.5315306682186796</c:v>
                </c:pt>
                <c:pt idx="1245">
                  <c:v>5.6049663838278496</c:v>
                </c:pt>
                <c:pt idx="1246">
                  <c:v>5.6046247913334</c:v>
                </c:pt>
                <c:pt idx="1247">
                  <c:v>5.57794928036735</c:v>
                </c:pt>
                <c:pt idx="1248">
                  <c:v>5.57794928036735</c:v>
                </c:pt>
                <c:pt idx="1249">
                  <c:v>5.57794928036735</c:v>
                </c:pt>
                <c:pt idx="1250">
                  <c:v>5.34491343234144</c:v>
                </c:pt>
                <c:pt idx="1251">
                  <c:v>5.4221256707176604</c:v>
                </c:pt>
                <c:pt idx="1252">
                  <c:v>5.4620601933187896</c:v>
                </c:pt>
                <c:pt idx="1253">
                  <c:v>5.4154911111223099</c:v>
                </c:pt>
                <c:pt idx="1254">
                  <c:v>5.4011669947137699</c:v>
                </c:pt>
                <c:pt idx="1255">
                  <c:v>5.4011669947137699</c:v>
                </c:pt>
                <c:pt idx="1256">
                  <c:v>5.4011669947137699</c:v>
                </c:pt>
                <c:pt idx="1257">
                  <c:v>5.2283596851562404</c:v>
                </c:pt>
                <c:pt idx="1258">
                  <c:v>5.3794182092081497</c:v>
                </c:pt>
                <c:pt idx="1259">
                  <c:v>5.2630972360682904</c:v>
                </c:pt>
                <c:pt idx="1260">
                  <c:v>5.2642568431337997</c:v>
                </c:pt>
                <c:pt idx="1261">
                  <c:v>5.1992862934104798</c:v>
                </c:pt>
                <c:pt idx="1262">
                  <c:v>5.1992862934104798</c:v>
                </c:pt>
                <c:pt idx="1263">
                  <c:v>5.1992862934104798</c:v>
                </c:pt>
                <c:pt idx="1264">
                  <c:v>5.1102959026979304</c:v>
                </c:pt>
                <c:pt idx="1265">
                  <c:v>5.0240493352601296</c:v>
                </c:pt>
                <c:pt idx="1266">
                  <c:v>5.1399348891421202</c:v>
                </c:pt>
                <c:pt idx="1267">
                  <c:v>5.2923136937644104</c:v>
                </c:pt>
                <c:pt idx="1268">
                  <c:v>5.3493316163360198</c:v>
                </c:pt>
                <c:pt idx="1269">
                  <c:v>5.3493316163360198</c:v>
                </c:pt>
                <c:pt idx="1270">
                  <c:v>5.3493316163360198</c:v>
                </c:pt>
                <c:pt idx="1271">
                  <c:v>5.4049848883748597</c:v>
                </c:pt>
                <c:pt idx="1272">
                  <c:v>5.3849424492037699</c:v>
                </c:pt>
                <c:pt idx="1273">
                  <c:v>5.41017646402205</c:v>
                </c:pt>
                <c:pt idx="1274">
                  <c:v>5.4096749120806704</c:v>
                </c:pt>
                <c:pt idx="1275">
                  <c:v>5.4472003641195101</c:v>
                </c:pt>
                <c:pt idx="1276">
                  <c:v>5.4472003641195101</c:v>
                </c:pt>
                <c:pt idx="1277">
                  <c:v>5.4472003641195101</c:v>
                </c:pt>
                <c:pt idx="1278">
                  <c:v>5.3324093651903297</c:v>
                </c:pt>
                <c:pt idx="1279">
                  <c:v>5.2607022338004796</c:v>
                </c:pt>
                <c:pt idx="1280">
                  <c:v>4.3069848906402903</c:v>
                </c:pt>
                <c:pt idx="1281">
                  <c:v>4.3066982961595697</c:v>
                </c:pt>
                <c:pt idx="1282">
                  <c:v>4.3767699448290296</c:v>
                </c:pt>
                <c:pt idx="1283">
                  <c:v>4.3767699448290296</c:v>
                </c:pt>
                <c:pt idx="1284">
                  <c:v>4.3767699448290296</c:v>
                </c:pt>
                <c:pt idx="1285">
                  <c:v>4.3884986029903503</c:v>
                </c:pt>
                <c:pt idx="1286">
                  <c:v>4.38100795623044</c:v>
                </c:pt>
                <c:pt idx="1287">
                  <c:v>4.3703066370727299</c:v>
                </c:pt>
                <c:pt idx="1288">
                  <c:v>4.4676454544725299</c:v>
                </c:pt>
                <c:pt idx="1289">
                  <c:v>4.48055469295935</c:v>
                </c:pt>
                <c:pt idx="1290">
                  <c:v>4.48055469295935</c:v>
                </c:pt>
                <c:pt idx="1291">
                  <c:v>4.48055469295935</c:v>
                </c:pt>
                <c:pt idx="1292">
                  <c:v>4.4054853085676697</c:v>
                </c:pt>
                <c:pt idx="1293">
                  <c:v>4.3412653532131502</c:v>
                </c:pt>
                <c:pt idx="1294">
                  <c:v>4.3385953568749702</c:v>
                </c:pt>
                <c:pt idx="1295">
                  <c:v>4.1821733230536502</c:v>
                </c:pt>
                <c:pt idx="1296">
                  <c:v>4.23411697765013</c:v>
                </c:pt>
                <c:pt idx="1297">
                  <c:v>4.23411697765013</c:v>
                </c:pt>
                <c:pt idx="1298">
                  <c:v>4.23411697765013</c:v>
                </c:pt>
                <c:pt idx="1299">
                  <c:v>4.2346272659615796</c:v>
                </c:pt>
                <c:pt idx="1300">
                  <c:v>4.24634078521823</c:v>
                </c:pt>
                <c:pt idx="1301">
                  <c:v>4.2484282124145603</c:v>
                </c:pt>
                <c:pt idx="1302">
                  <c:v>4.2727913499527999</c:v>
                </c:pt>
                <c:pt idx="1303">
                  <c:v>4.3276944252261798</c:v>
                </c:pt>
                <c:pt idx="1304">
                  <c:v>4.3276944252261798</c:v>
                </c:pt>
                <c:pt idx="1305">
                  <c:v>4.3276944252261798</c:v>
                </c:pt>
                <c:pt idx="1306">
                  <c:v>4.3555660983318196</c:v>
                </c:pt>
                <c:pt idx="1307">
                  <c:v>4.3300182402372398</c:v>
                </c:pt>
                <c:pt idx="1308">
                  <c:v>4.2787462434238304</c:v>
                </c:pt>
                <c:pt idx="1309">
                  <c:v>4.2238516592662796</c:v>
                </c:pt>
                <c:pt idx="1310">
                  <c:v>4.2118602473814803</c:v>
                </c:pt>
                <c:pt idx="1311">
                  <c:v>4.2118602473814803</c:v>
                </c:pt>
                <c:pt idx="1312">
                  <c:v>4.2118602473814803</c:v>
                </c:pt>
                <c:pt idx="1313">
                  <c:v>4.2465794899256801</c:v>
                </c:pt>
                <c:pt idx="1314">
                  <c:v>4.3725047347866104</c:v>
                </c:pt>
                <c:pt idx="1315">
                  <c:v>4.4058285199494502</c:v>
                </c:pt>
                <c:pt idx="1316">
                  <c:v>4.5067084304217797</c:v>
                </c:pt>
                <c:pt idx="1317">
                  <c:v>4.56117632452038</c:v>
                </c:pt>
                <c:pt idx="1318">
                  <c:v>4.56117632452038</c:v>
                </c:pt>
                <c:pt idx="1319">
                  <c:v>4.56117632452038</c:v>
                </c:pt>
                <c:pt idx="1320">
                  <c:v>4.51882596598921</c:v>
                </c:pt>
                <c:pt idx="1321">
                  <c:v>4.5190122725777799</c:v>
                </c:pt>
                <c:pt idx="1322">
                  <c:v>4.5379749392159399</c:v>
                </c:pt>
                <c:pt idx="1323">
                  <c:v>4.5795663468251897</c:v>
                </c:pt>
                <c:pt idx="1324">
                  <c:v>4.6273124554946099</c:v>
                </c:pt>
                <c:pt idx="1325">
                  <c:v>4.6273124554946099</c:v>
                </c:pt>
                <c:pt idx="1326">
                  <c:v>4.6273124554946099</c:v>
                </c:pt>
                <c:pt idx="1327">
                  <c:v>4.6286054127435996</c:v>
                </c:pt>
                <c:pt idx="1328">
                  <c:v>4.6999130607110997</c:v>
                </c:pt>
                <c:pt idx="1329">
                  <c:v>4.7187612804479997</c:v>
                </c:pt>
                <c:pt idx="1330">
                  <c:v>4.7485622582871496</c:v>
                </c:pt>
                <c:pt idx="1331">
                  <c:v>4.7825052070244096</c:v>
                </c:pt>
                <c:pt idx="1332">
                  <c:v>4.7825052070244096</c:v>
                </c:pt>
                <c:pt idx="1333">
                  <c:v>4.7825052070244096</c:v>
                </c:pt>
                <c:pt idx="1334">
                  <c:v>4.7206308869370401</c:v>
                </c:pt>
                <c:pt idx="1335">
                  <c:v>4.7136927820864702</c:v>
                </c:pt>
                <c:pt idx="1336">
                  <c:v>4.7483525840665104</c:v>
                </c:pt>
                <c:pt idx="1337">
                  <c:v>4.8032435609198396</c:v>
                </c:pt>
                <c:pt idx="1338">
                  <c:v>4.7387803767359404</c:v>
                </c:pt>
                <c:pt idx="1339">
                  <c:v>4.7387803767359404</c:v>
                </c:pt>
                <c:pt idx="1340">
                  <c:v>4.7387803767359404</c:v>
                </c:pt>
                <c:pt idx="1341">
                  <c:v>4.8040914266403201</c:v>
                </c:pt>
                <c:pt idx="1342">
                  <c:v>4.7574520797265398</c:v>
                </c:pt>
                <c:pt idx="1343">
                  <c:v>4.7445807608578203</c:v>
                </c:pt>
                <c:pt idx="1344">
                  <c:v>4.8042223046473902</c:v>
                </c:pt>
                <c:pt idx="1345">
                  <c:v>4.7430317673323996</c:v>
                </c:pt>
                <c:pt idx="1346">
                  <c:v>4.7430317673323996</c:v>
                </c:pt>
                <c:pt idx="1347">
                  <c:v>4.7430317673323996</c:v>
                </c:pt>
                <c:pt idx="1348">
                  <c:v>4.7727280753372998</c:v>
                </c:pt>
                <c:pt idx="1349">
                  <c:v>4.6705837107102699</c:v>
                </c:pt>
                <c:pt idx="1350">
                  <c:v>4.6657754623137802</c:v>
                </c:pt>
                <c:pt idx="1351">
                  <c:v>4.7699689078418297</c:v>
                </c:pt>
                <c:pt idx="1352">
                  <c:v>4.7463330979388898</c:v>
                </c:pt>
                <c:pt idx="1353">
                  <c:v>4.7463330979388898</c:v>
                </c:pt>
                <c:pt idx="1354">
                  <c:v>4.7463330979388898</c:v>
                </c:pt>
                <c:pt idx="1355">
                  <c:v>4.7405945265599199</c:v>
                </c:pt>
                <c:pt idx="1356">
                  <c:v>4.7991836240481396</c:v>
                </c:pt>
                <c:pt idx="1357">
                  <c:v>4.8413936032471296</c:v>
                </c:pt>
                <c:pt idx="1358">
                  <c:v>4.8719021047541204</c:v>
                </c:pt>
                <c:pt idx="1359">
                  <c:v>4.8753019775023203</c:v>
                </c:pt>
                <c:pt idx="1360">
                  <c:v>4.8753019775023203</c:v>
                </c:pt>
                <c:pt idx="1361">
                  <c:v>4.8753019775023203</c:v>
                </c:pt>
                <c:pt idx="1362">
                  <c:v>4.9063482271663004</c:v>
                </c:pt>
                <c:pt idx="1363">
                  <c:v>4.9775749393393198</c:v>
                </c:pt>
                <c:pt idx="1364">
                  <c:v>4.8735857343609403</c:v>
                </c:pt>
                <c:pt idx="1365">
                  <c:v>4.8894829064482099</c:v>
                </c:pt>
                <c:pt idx="1366">
                  <c:v>4.9221667120427099</c:v>
                </c:pt>
                <c:pt idx="1367">
                  <c:v>4.9221667120427099</c:v>
                </c:pt>
                <c:pt idx="1368">
                  <c:v>4.9221667120427099</c:v>
                </c:pt>
                <c:pt idx="1369">
                  <c:v>4.9215994900642999</c:v>
                </c:pt>
                <c:pt idx="1370">
                  <c:v>4.4249522523503702</c:v>
                </c:pt>
                <c:pt idx="1371">
                  <c:v>4.3875450176122603</c:v>
                </c:pt>
                <c:pt idx="1372">
                  <c:v>4.4103404934219501</c:v>
                </c:pt>
                <c:pt idx="1373">
                  <c:v>4.4111700030051502</c:v>
                </c:pt>
                <c:pt idx="1374">
                  <c:v>4.4111700030051502</c:v>
                </c:pt>
                <c:pt idx="1375">
                  <c:v>4.4111700030051502</c:v>
                </c:pt>
                <c:pt idx="1376">
                  <c:v>4.4646744828370499</c:v>
                </c:pt>
                <c:pt idx="1377">
                  <c:v>4.5678095489647204</c:v>
                </c:pt>
                <c:pt idx="1378">
                  <c:v>4.6693139875765501</c:v>
                </c:pt>
                <c:pt idx="1379">
                  <c:v>4.6610899956683802</c:v>
                </c:pt>
                <c:pt idx="1380">
                  <c:v>4.7067395840408999</c:v>
                </c:pt>
                <c:pt idx="1381">
                  <c:v>4.7067395840408999</c:v>
                </c:pt>
                <c:pt idx="1382">
                  <c:v>4.7067395840408999</c:v>
                </c:pt>
                <c:pt idx="1383">
                  <c:v>4.7163588949670503</c:v>
                </c:pt>
                <c:pt idx="1384">
                  <c:v>4.7193685122828404</c:v>
                </c:pt>
                <c:pt idx="1385">
                  <c:v>4.7650828091360502</c:v>
                </c:pt>
                <c:pt idx="1386">
                  <c:v>4.8167272273529198</c:v>
                </c:pt>
                <c:pt idx="1387">
                  <c:v>4.7263780201897596</c:v>
                </c:pt>
                <c:pt idx="1388">
                  <c:v>4.7263780201897596</c:v>
                </c:pt>
                <c:pt idx="1389">
                  <c:v>4.7263780201897596</c:v>
                </c:pt>
                <c:pt idx="1390">
                  <c:v>4.7605076771707697</c:v>
                </c:pt>
                <c:pt idx="1391">
                  <c:v>4.8106661700806796</c:v>
                </c:pt>
                <c:pt idx="1392">
                  <c:v>4.8440859534726703</c:v>
                </c:pt>
                <c:pt idx="1393">
                  <c:v>4.8557973679444801</c:v>
                </c:pt>
                <c:pt idx="1394">
                  <c:v>4.8915919313022602</c:v>
                </c:pt>
                <c:pt idx="1395">
                  <c:v>4.8915919313022602</c:v>
                </c:pt>
                <c:pt idx="1396">
                  <c:v>4.8915919313022602</c:v>
                </c:pt>
                <c:pt idx="1397">
                  <c:v>4.94962100160076</c:v>
                </c:pt>
                <c:pt idx="1398">
                  <c:v>4.7888349944606103</c:v>
                </c:pt>
                <c:pt idx="1399">
                  <c:v>4.6613326658880103</c:v>
                </c:pt>
                <c:pt idx="1400">
                  <c:v>4.5886429769414097</c:v>
                </c:pt>
                <c:pt idx="1401">
                  <c:v>4.58511091059174</c:v>
                </c:pt>
                <c:pt idx="1402">
                  <c:v>4.58511091059174</c:v>
                </c:pt>
                <c:pt idx="1403">
                  <c:v>4.58511091059174</c:v>
                </c:pt>
                <c:pt idx="1404">
                  <c:v>4.6261210850379602</c:v>
                </c:pt>
                <c:pt idx="1405">
                  <c:v>4.5510832759311297</c:v>
                </c:pt>
                <c:pt idx="1406">
                  <c:v>4.5035804171522003</c:v>
                </c:pt>
                <c:pt idx="1407">
                  <c:v>4.5668427666025702</c:v>
                </c:pt>
                <c:pt idx="1408">
                  <c:v>4.6550154438898304</c:v>
                </c:pt>
                <c:pt idx="1409">
                  <c:v>4.6550154438898304</c:v>
                </c:pt>
                <c:pt idx="1410">
                  <c:v>4.6550154438898304</c:v>
                </c:pt>
                <c:pt idx="1411">
                  <c:v>4.7071932390640896</c:v>
                </c:pt>
                <c:pt idx="1412">
                  <c:v>4.6445365767843301</c:v>
                </c:pt>
                <c:pt idx="1413">
                  <c:v>4.6677182750276698</c:v>
                </c:pt>
                <c:pt idx="1414">
                  <c:v>4.720740060922</c:v>
                </c:pt>
                <c:pt idx="1415">
                  <c:v>4.7155375230711103</c:v>
                </c:pt>
                <c:pt idx="1416">
                  <c:v>4.7155375230711103</c:v>
                </c:pt>
                <c:pt idx="1417">
                  <c:v>4.7155375230711103</c:v>
                </c:pt>
                <c:pt idx="1418">
                  <c:v>4.7578377065192301</c:v>
                </c:pt>
                <c:pt idx="1419">
                  <c:v>4.8065784714842801</c:v>
                </c:pt>
                <c:pt idx="1420">
                  <c:v>4.8058452471289002</c:v>
                </c:pt>
                <c:pt idx="1421">
                  <c:v>4.8223270967138099</c:v>
                </c:pt>
                <c:pt idx="1422">
                  <c:v>4.8803102658400901</c:v>
                </c:pt>
                <c:pt idx="1423">
                  <c:v>4.8803102658400901</c:v>
                </c:pt>
                <c:pt idx="1424">
                  <c:v>4.8803102658400901</c:v>
                </c:pt>
                <c:pt idx="1425">
                  <c:v>4.8822380094301101</c:v>
                </c:pt>
                <c:pt idx="1426">
                  <c:v>4.8298124650650403</c:v>
                </c:pt>
                <c:pt idx="1427">
                  <c:v>4.8499037176458604</c:v>
                </c:pt>
                <c:pt idx="1428">
                  <c:v>4.8614816726069199</c:v>
                </c:pt>
                <c:pt idx="1429">
                  <c:v>4.83253613380624</c:v>
                </c:pt>
                <c:pt idx="1430">
                  <c:v>4.83253613380624</c:v>
                </c:pt>
                <c:pt idx="1431">
                  <c:v>4.83253613380624</c:v>
                </c:pt>
                <c:pt idx="1432">
                  <c:v>4.8785685632845999</c:v>
                </c:pt>
                <c:pt idx="1433">
                  <c:v>4.8908187791737703</c:v>
                </c:pt>
                <c:pt idx="1434">
                  <c:v>4.9575996765029</c:v>
                </c:pt>
                <c:pt idx="1435">
                  <c:v>4.9114780112359604</c:v>
                </c:pt>
                <c:pt idx="1436">
                  <c:v>5.0462618835403799</c:v>
                </c:pt>
                <c:pt idx="1437">
                  <c:v>5.0462618835403799</c:v>
                </c:pt>
                <c:pt idx="1438">
                  <c:v>5.0462618835403799</c:v>
                </c:pt>
                <c:pt idx="1439">
                  <c:v>5.0423834435146997</c:v>
                </c:pt>
                <c:pt idx="1440">
                  <c:v>5.0141083385537097</c:v>
                </c:pt>
                <c:pt idx="1441">
                  <c:v>5.0318989313170697</c:v>
                </c:pt>
                <c:pt idx="1442">
                  <c:v>5.0491324756999196</c:v>
                </c:pt>
                <c:pt idx="1443">
                  <c:v>5.1236918021468796</c:v>
                </c:pt>
                <c:pt idx="1444">
                  <c:v>5.1236918021468796</c:v>
                </c:pt>
                <c:pt idx="1445">
                  <c:v>5.1236918021468796</c:v>
                </c:pt>
                <c:pt idx="1446">
                  <c:v>5.0784481284409404</c:v>
                </c:pt>
                <c:pt idx="1447">
                  <c:v>5.0766049160036104</c:v>
                </c:pt>
                <c:pt idx="1448">
                  <c:v>5.0783476827016196</c:v>
                </c:pt>
                <c:pt idx="1449">
                  <c:v>5.1022260062339901</c:v>
                </c:pt>
                <c:pt idx="1450">
                  <c:v>5.0621250990175</c:v>
                </c:pt>
                <c:pt idx="1451">
                  <c:v>5.0621250990175</c:v>
                </c:pt>
                <c:pt idx="1452">
                  <c:v>5.0621250990175</c:v>
                </c:pt>
                <c:pt idx="1453">
                  <c:v>5.0339566363342998</c:v>
                </c:pt>
                <c:pt idx="1454">
                  <c:v>5.0619595577017202</c:v>
                </c:pt>
                <c:pt idx="1455">
                  <c:v>5.0186586952278498</c:v>
                </c:pt>
                <c:pt idx="1456">
                  <c:v>4.9977844843692099</c:v>
                </c:pt>
                <c:pt idx="1457">
                  <c:v>4.8922096112550699</c:v>
                </c:pt>
                <c:pt idx="1458">
                  <c:v>4.8922096112550699</c:v>
                </c:pt>
                <c:pt idx="1459">
                  <c:v>4.8922096112550699</c:v>
                </c:pt>
                <c:pt idx="1460">
                  <c:v>4.7421028333949904</c:v>
                </c:pt>
                <c:pt idx="1461">
                  <c:v>4.3983344706039196</c:v>
                </c:pt>
                <c:pt idx="1462">
                  <c:v>4.3329398319039996</c:v>
                </c:pt>
                <c:pt idx="1463">
                  <c:v>4.3085289282906398</c:v>
                </c:pt>
                <c:pt idx="1464">
                  <c:v>4.3096288681534904</c:v>
                </c:pt>
                <c:pt idx="1465">
                  <c:v>4.3096288681534904</c:v>
                </c:pt>
                <c:pt idx="1466">
                  <c:v>4.3096288681534904</c:v>
                </c:pt>
                <c:pt idx="1467">
                  <c:v>4.21024606732664</c:v>
                </c:pt>
                <c:pt idx="1468">
                  <c:v>4.1147365498977901</c:v>
                </c:pt>
                <c:pt idx="1469">
                  <c:v>4.0650038750131596</c:v>
                </c:pt>
                <c:pt idx="1470">
                  <c:v>4.2016122604111503</c:v>
                </c:pt>
                <c:pt idx="1471">
                  <c:v>4.2268898699845296</c:v>
                </c:pt>
                <c:pt idx="1472">
                  <c:v>4.2268898699845296</c:v>
                </c:pt>
                <c:pt idx="1473">
                  <c:v>4.2268898699845296</c:v>
                </c:pt>
                <c:pt idx="1474">
                  <c:v>4.3122526877701697</c:v>
                </c:pt>
                <c:pt idx="1475">
                  <c:v>4.3622666476713201</c:v>
                </c:pt>
                <c:pt idx="1476">
                  <c:v>4.2577446230525302</c:v>
                </c:pt>
                <c:pt idx="1477">
                  <c:v>4.3419900711765003</c:v>
                </c:pt>
                <c:pt idx="1478">
                  <c:v>4.4120259913561801</c:v>
                </c:pt>
                <c:pt idx="1479">
                  <c:v>4.4120259913561801</c:v>
                </c:pt>
                <c:pt idx="1480">
                  <c:v>4.4120259913561801</c:v>
                </c:pt>
                <c:pt idx="1481">
                  <c:v>4.3908279063993696</c:v>
                </c:pt>
                <c:pt idx="1482">
                  <c:v>4.4283575158534401</c:v>
                </c:pt>
                <c:pt idx="1483">
                  <c:v>4.4261677658809697</c:v>
                </c:pt>
                <c:pt idx="1484">
                  <c:v>4.4329871709764896</c:v>
                </c:pt>
                <c:pt idx="1485">
                  <c:v>4.3662173204387598</c:v>
                </c:pt>
                <c:pt idx="1486">
                  <c:v>4.3662173204387598</c:v>
                </c:pt>
                <c:pt idx="1487">
                  <c:v>4.3662173204387598</c:v>
                </c:pt>
                <c:pt idx="1488">
                  <c:v>4.2060454431940704</c:v>
                </c:pt>
                <c:pt idx="1489">
                  <c:v>4.26169829779049</c:v>
                </c:pt>
                <c:pt idx="1490">
                  <c:v>4.2051485533702699</c:v>
                </c:pt>
                <c:pt idx="1491">
                  <c:v>4.2330979049260602</c:v>
                </c:pt>
                <c:pt idx="1492">
                  <c:v>4.2262192772105598</c:v>
                </c:pt>
                <c:pt idx="1493">
                  <c:v>4.2262192772105598</c:v>
                </c:pt>
                <c:pt idx="1494">
                  <c:v>4.2262192772105598</c:v>
                </c:pt>
                <c:pt idx="1495">
                  <c:v>4.15732613132875</c:v>
                </c:pt>
                <c:pt idx="1496">
                  <c:v>4.1908251861619599</c:v>
                </c:pt>
                <c:pt idx="1497">
                  <c:v>4.1753435270847401</c:v>
                </c:pt>
                <c:pt idx="1498">
                  <c:v>4.0725686612944001</c:v>
                </c:pt>
                <c:pt idx="1499">
                  <c:v>4.0607955576063999</c:v>
                </c:pt>
                <c:pt idx="1500">
                  <c:v>4.0607955576063999</c:v>
                </c:pt>
                <c:pt idx="1501">
                  <c:v>4.0607955576063999</c:v>
                </c:pt>
                <c:pt idx="1502">
                  <c:v>4.0808752440776601</c:v>
                </c:pt>
                <c:pt idx="1503">
                  <c:v>3.9552507281412699</c:v>
                </c:pt>
                <c:pt idx="1504">
                  <c:v>3.9087032694891701</c:v>
                </c:pt>
                <c:pt idx="1505">
                  <c:v>3.9193997389247799</c:v>
                </c:pt>
                <c:pt idx="1506">
                  <c:v>3.9567990284608499</c:v>
                </c:pt>
                <c:pt idx="1507">
                  <c:v>3.9567990284608499</c:v>
                </c:pt>
                <c:pt idx="1508">
                  <c:v>3.9567990284608499</c:v>
                </c:pt>
                <c:pt idx="1509">
                  <c:v>3.9826180144102898</c:v>
                </c:pt>
                <c:pt idx="1510">
                  <c:v>3.90423282130714</c:v>
                </c:pt>
                <c:pt idx="1511">
                  <c:v>3.8498804012350401</c:v>
                </c:pt>
                <c:pt idx="1512">
                  <c:v>3.6359878996876702</c:v>
                </c:pt>
                <c:pt idx="1513">
                  <c:v>3.5982667917247602</c:v>
                </c:pt>
                <c:pt idx="1514">
                  <c:v>3.5982667917247602</c:v>
                </c:pt>
                <c:pt idx="1515">
                  <c:v>3.5982667917247602</c:v>
                </c:pt>
                <c:pt idx="1516">
                  <c:v>3.4357479812990701</c:v>
                </c:pt>
                <c:pt idx="1517">
                  <c:v>3.4743645825213898</c:v>
                </c:pt>
                <c:pt idx="1518">
                  <c:v>3.5300041177005599</c:v>
                </c:pt>
                <c:pt idx="1519">
                  <c:v>3.6627475685241899</c:v>
                </c:pt>
                <c:pt idx="1520">
                  <c:v>3.6849488948068099</c:v>
                </c:pt>
                <c:pt idx="1521">
                  <c:v>3.6849488948068099</c:v>
                </c:pt>
                <c:pt idx="1522">
                  <c:v>3.6849488948068099</c:v>
                </c:pt>
                <c:pt idx="1523">
                  <c:v>3.6264160982371401</c:v>
                </c:pt>
                <c:pt idx="1524">
                  <c:v>3.51357973122292</c:v>
                </c:pt>
                <c:pt idx="1525">
                  <c:v>3.5540444809971099</c:v>
                </c:pt>
                <c:pt idx="1526">
                  <c:v>3.5265816521799001</c:v>
                </c:pt>
                <c:pt idx="1527">
                  <c:v>3.45057961824739</c:v>
                </c:pt>
                <c:pt idx="1528">
                  <c:v>3.45057961824739</c:v>
                </c:pt>
                <c:pt idx="1529">
                  <c:v>3.45057961824739</c:v>
                </c:pt>
                <c:pt idx="1530">
                  <c:v>3.4493935057914902</c:v>
                </c:pt>
                <c:pt idx="1531">
                  <c:v>3.53662981890032</c:v>
                </c:pt>
                <c:pt idx="1532">
                  <c:v>3.5391386448026099</c:v>
                </c:pt>
                <c:pt idx="1533">
                  <c:v>3.52713773840668</c:v>
                </c:pt>
                <c:pt idx="1534">
                  <c:v>3.5115946587393898</c:v>
                </c:pt>
                <c:pt idx="1535">
                  <c:v>3.5115946587393898</c:v>
                </c:pt>
                <c:pt idx="1536">
                  <c:v>3.5115946587393898</c:v>
                </c:pt>
                <c:pt idx="1537">
                  <c:v>3.47840230008019</c:v>
                </c:pt>
                <c:pt idx="1538">
                  <c:v>3.5306878705566702</c:v>
                </c:pt>
                <c:pt idx="1539">
                  <c:v>3.6341341507793699</c:v>
                </c:pt>
                <c:pt idx="1540">
                  <c:v>3.6951483697507501</c:v>
                </c:pt>
                <c:pt idx="1541">
                  <c:v>3.6709276883366102</c:v>
                </c:pt>
                <c:pt idx="1542">
                  <c:v>3.6709276883366102</c:v>
                </c:pt>
                <c:pt idx="1543">
                  <c:v>3.6709276883366102</c:v>
                </c:pt>
                <c:pt idx="1544">
                  <c:v>3.6178642198238999</c:v>
                </c:pt>
                <c:pt idx="1545">
                  <c:v>3.5401152619668101</c:v>
                </c:pt>
                <c:pt idx="1546">
                  <c:v>3.48264480546157</c:v>
                </c:pt>
                <c:pt idx="1547">
                  <c:v>3.50941442356799</c:v>
                </c:pt>
                <c:pt idx="1548">
                  <c:v>3.4538029526512699</c:v>
                </c:pt>
                <c:pt idx="1549">
                  <c:v>3.4538029526512699</c:v>
                </c:pt>
                <c:pt idx="1550">
                  <c:v>3.4538029526512699</c:v>
                </c:pt>
                <c:pt idx="1551">
                  <c:v>3.3372930265627399</c:v>
                </c:pt>
                <c:pt idx="1552">
                  <c:v>3.3092084596048998</c:v>
                </c:pt>
                <c:pt idx="1553">
                  <c:v>3.0684298423618199</c:v>
                </c:pt>
                <c:pt idx="1554">
                  <c:v>3.0066334895610898</c:v>
                </c:pt>
                <c:pt idx="1555">
                  <c:v>3.2184435748623001</c:v>
                </c:pt>
                <c:pt idx="1556">
                  <c:v>3.2184435748623001</c:v>
                </c:pt>
                <c:pt idx="1557">
                  <c:v>3.2184435748623001</c:v>
                </c:pt>
                <c:pt idx="1558">
                  <c:v>3.2738419615753802</c:v>
                </c:pt>
                <c:pt idx="1559">
                  <c:v>3.2368627474260201</c:v>
                </c:pt>
                <c:pt idx="1560">
                  <c:v>3.2889521397384298</c:v>
                </c:pt>
                <c:pt idx="1561">
                  <c:v>3.2971964673421001</c:v>
                </c:pt>
                <c:pt idx="1562">
                  <c:v>3.3418374068198302</c:v>
                </c:pt>
                <c:pt idx="1563">
                  <c:v>3.3418374068198302</c:v>
                </c:pt>
                <c:pt idx="1564">
                  <c:v>3.3418374068198302</c:v>
                </c:pt>
                <c:pt idx="1565">
                  <c:v>3.3145604936848998</c:v>
                </c:pt>
                <c:pt idx="1566">
                  <c:v>3.2386068582139802</c:v>
                </c:pt>
                <c:pt idx="1567">
                  <c:v>3.1755770648655699</c:v>
                </c:pt>
                <c:pt idx="1568">
                  <c:v>3.2513003327116099</c:v>
                </c:pt>
                <c:pt idx="1569">
                  <c:v>3.3109287080743099</c:v>
                </c:pt>
                <c:pt idx="1570">
                  <c:v>3.3109287080743099</c:v>
                </c:pt>
                <c:pt idx="1571">
                  <c:v>3.3109287080743099</c:v>
                </c:pt>
                <c:pt idx="1572">
                  <c:v>3.32072993472321</c:v>
                </c:pt>
                <c:pt idx="1573">
                  <c:v>3.2859476175056499</c:v>
                </c:pt>
                <c:pt idx="1574">
                  <c:v>3.1982987170239499</c:v>
                </c:pt>
                <c:pt idx="1575">
                  <c:v>3.1967445685125102</c:v>
                </c:pt>
                <c:pt idx="1576">
                  <c:v>3.26429393562981</c:v>
                </c:pt>
                <c:pt idx="1577">
                  <c:v>3.26429393562981</c:v>
                </c:pt>
                <c:pt idx="1578">
                  <c:v>3.26429393562981</c:v>
                </c:pt>
                <c:pt idx="1579">
                  <c:v>3.2678936690511899</c:v>
                </c:pt>
                <c:pt idx="1580">
                  <c:v>3.2636240332331501</c:v>
                </c:pt>
                <c:pt idx="1581">
                  <c:v>3.30067703842129</c:v>
                </c:pt>
                <c:pt idx="1582">
                  <c:v>3.25142153822864</c:v>
                </c:pt>
                <c:pt idx="1583">
                  <c:v>3.2416953857789101</c:v>
                </c:pt>
                <c:pt idx="1584">
                  <c:v>3.2416953857789101</c:v>
                </c:pt>
                <c:pt idx="1585">
                  <c:v>3.2416953857789101</c:v>
                </c:pt>
                <c:pt idx="1586">
                  <c:v>3.3127397324993701</c:v>
                </c:pt>
                <c:pt idx="1587">
                  <c:v>3.3505829648033298</c:v>
                </c:pt>
                <c:pt idx="1588">
                  <c:v>3.3616425877977498</c:v>
                </c:pt>
                <c:pt idx="1589">
                  <c:v>3.3068805560843302</c:v>
                </c:pt>
                <c:pt idx="1590">
                  <c:v>3.3839345673478101</c:v>
                </c:pt>
                <c:pt idx="1591">
                  <c:v>3.3839345673478101</c:v>
                </c:pt>
                <c:pt idx="1592">
                  <c:v>3.3839345673478101</c:v>
                </c:pt>
                <c:pt idx="1593">
                  <c:v>3.3262288805884301</c:v>
                </c:pt>
                <c:pt idx="1594">
                  <c:v>3.27488440590517</c:v>
                </c:pt>
                <c:pt idx="1595">
                  <c:v>3.24185317322282</c:v>
                </c:pt>
                <c:pt idx="1596">
                  <c:v>3.25180608317388</c:v>
                </c:pt>
                <c:pt idx="1597">
                  <c:v>3.1372742495785801</c:v>
                </c:pt>
                <c:pt idx="1598">
                  <c:v>3.1372742495785801</c:v>
                </c:pt>
                <c:pt idx="1599">
                  <c:v>3.1372742495785801</c:v>
                </c:pt>
                <c:pt idx="1600">
                  <c:v>3.2150872182736498</c:v>
                </c:pt>
                <c:pt idx="1601">
                  <c:v>3.22197161761189</c:v>
                </c:pt>
                <c:pt idx="1602">
                  <c:v>3.2347120052674598</c:v>
                </c:pt>
                <c:pt idx="1603">
                  <c:v>3.2644046363013199</c:v>
                </c:pt>
                <c:pt idx="1604">
                  <c:v>3.2867375400932999</c:v>
                </c:pt>
                <c:pt idx="1605">
                  <c:v>3.2867375400932999</c:v>
                </c:pt>
                <c:pt idx="1606">
                  <c:v>3.2867375400932999</c:v>
                </c:pt>
                <c:pt idx="1607">
                  <c:v>3.3101134053624999</c:v>
                </c:pt>
                <c:pt idx="1608">
                  <c:v>3.3101161529407102</c:v>
                </c:pt>
                <c:pt idx="1609">
                  <c:v>3.3388415512468801</c:v>
                </c:pt>
                <c:pt idx="1610">
                  <c:v>3.34095640170574</c:v>
                </c:pt>
                <c:pt idx="1611">
                  <c:v>3.3281635172281199</c:v>
                </c:pt>
                <c:pt idx="1612">
                  <c:v>3.3281635172281199</c:v>
                </c:pt>
                <c:pt idx="1613">
                  <c:v>3.3281635172281199</c:v>
                </c:pt>
                <c:pt idx="1614">
                  <c:v>3.3893870410618301</c:v>
                </c:pt>
                <c:pt idx="1615">
                  <c:v>3.4398774186934999</c:v>
                </c:pt>
                <c:pt idx="1616">
                  <c:v>3.4537431693140599</c:v>
                </c:pt>
                <c:pt idx="1617">
                  <c:v>3.4111606714498701</c:v>
                </c:pt>
                <c:pt idx="1618">
                  <c:v>3.4288288527608302</c:v>
                </c:pt>
                <c:pt idx="1619">
                  <c:v>3.4288288527608302</c:v>
                </c:pt>
                <c:pt idx="1620">
                  <c:v>3.4288288527608302</c:v>
                </c:pt>
                <c:pt idx="1621">
                  <c:v>3.4221585588549801</c:v>
                </c:pt>
                <c:pt idx="1622">
                  <c:v>3.4084010082318201</c:v>
                </c:pt>
                <c:pt idx="1623">
                  <c:v>3.3728074883926702</c:v>
                </c:pt>
                <c:pt idx="1624">
                  <c:v>3.4190948497262701</c:v>
                </c:pt>
                <c:pt idx="1625">
                  <c:v>3.32304903657029</c:v>
                </c:pt>
                <c:pt idx="1626">
                  <c:v>3.32304903657029</c:v>
                </c:pt>
                <c:pt idx="1627">
                  <c:v>3.32304903657029</c:v>
                </c:pt>
                <c:pt idx="1628">
                  <c:v>3.3205934646302602</c:v>
                </c:pt>
                <c:pt idx="1629">
                  <c:v>3.3686655193306101</c:v>
                </c:pt>
                <c:pt idx="1630">
                  <c:v>3.44195429671763</c:v>
                </c:pt>
                <c:pt idx="1631">
                  <c:v>3.4305484092987699</c:v>
                </c:pt>
                <c:pt idx="1632">
                  <c:v>3.4319121697655302</c:v>
                </c:pt>
                <c:pt idx="1633">
                  <c:v>3.4319121697655302</c:v>
                </c:pt>
                <c:pt idx="1634">
                  <c:v>3.4319121697655302</c:v>
                </c:pt>
                <c:pt idx="1635">
                  <c:v>3.4087918213071502</c:v>
                </c:pt>
                <c:pt idx="1636">
                  <c:v>3.4290891624995199</c:v>
                </c:pt>
                <c:pt idx="1637">
                  <c:v>3.46207418610609</c:v>
                </c:pt>
                <c:pt idx="1638">
                  <c:v>3.4679835782385702</c:v>
                </c:pt>
                <c:pt idx="1639">
                  <c:v>3.4682095502684702</c:v>
                </c:pt>
                <c:pt idx="1640">
                  <c:v>3.4682095502684702</c:v>
                </c:pt>
                <c:pt idx="1641">
                  <c:v>3.4682095502684702</c:v>
                </c:pt>
                <c:pt idx="1642">
                  <c:v>3.43185684035701</c:v>
                </c:pt>
                <c:pt idx="1643">
                  <c:v>3.4628043606833101</c:v>
                </c:pt>
                <c:pt idx="1644">
                  <c:v>3.4298197610912098</c:v>
                </c:pt>
                <c:pt idx="1645">
                  <c:v>2.9044218053566002</c:v>
                </c:pt>
                <c:pt idx="1646">
                  <c:v>2.9003457282968301</c:v>
                </c:pt>
                <c:pt idx="1647">
                  <c:v>2.9003457282968301</c:v>
                </c:pt>
                <c:pt idx="1648">
                  <c:v>2.9003457282968301</c:v>
                </c:pt>
                <c:pt idx="1649">
                  <c:v>2.7629392099182599</c:v>
                </c:pt>
                <c:pt idx="1650">
                  <c:v>2.76134183163306</c:v>
                </c:pt>
                <c:pt idx="1651">
                  <c:v>2.7376123612461298</c:v>
                </c:pt>
                <c:pt idx="1652">
                  <c:v>2.6206467757796701</c:v>
                </c:pt>
                <c:pt idx="1653">
                  <c:v>2.5996846555731699</c:v>
                </c:pt>
                <c:pt idx="1654">
                  <c:v>2.5996846555731699</c:v>
                </c:pt>
                <c:pt idx="1655">
                  <c:v>2.5996846555731699</c:v>
                </c:pt>
                <c:pt idx="1656">
                  <c:v>2.5543058067539</c:v>
                </c:pt>
                <c:pt idx="1657">
                  <c:v>2.5951101224537299</c:v>
                </c:pt>
                <c:pt idx="1658">
                  <c:v>2.5020680467790699</c:v>
                </c:pt>
                <c:pt idx="1659">
                  <c:v>2.53731597927018</c:v>
                </c:pt>
                <c:pt idx="1660">
                  <c:v>2.4503489060074402</c:v>
                </c:pt>
                <c:pt idx="1661">
                  <c:v>2.4503489060074402</c:v>
                </c:pt>
                <c:pt idx="1662">
                  <c:v>2.4503489060074402</c:v>
                </c:pt>
                <c:pt idx="1663">
                  <c:v>2.4465734008739002</c:v>
                </c:pt>
                <c:pt idx="1664">
                  <c:v>2.4095007976661398</c:v>
                </c:pt>
                <c:pt idx="1665">
                  <c:v>2.3739808593874598</c:v>
                </c:pt>
                <c:pt idx="1666">
                  <c:v>2.39913286697751</c:v>
                </c:pt>
                <c:pt idx="1667">
                  <c:v>2.4523833103052701</c:v>
                </c:pt>
                <c:pt idx="1668">
                  <c:v>2.4523833103052701</c:v>
                </c:pt>
                <c:pt idx="1669">
                  <c:v>2.4523833103052701</c:v>
                </c:pt>
                <c:pt idx="1670">
                  <c:v>2.4105832470645598</c:v>
                </c:pt>
                <c:pt idx="1671">
                  <c:v>2.40232364042074</c:v>
                </c:pt>
                <c:pt idx="1672">
                  <c:v>2.31323229534887</c:v>
                </c:pt>
                <c:pt idx="1673">
                  <c:v>2.2874277801417899</c:v>
                </c:pt>
                <c:pt idx="1674">
                  <c:v>2.3447810265419098</c:v>
                </c:pt>
                <c:pt idx="1675">
                  <c:v>2.3447810265419098</c:v>
                </c:pt>
                <c:pt idx="1676">
                  <c:v>2.3447810265419098</c:v>
                </c:pt>
                <c:pt idx="1677">
                  <c:v>2.33444088261873</c:v>
                </c:pt>
                <c:pt idx="1678">
                  <c:v>2.2666672805061698</c:v>
                </c:pt>
                <c:pt idx="1679">
                  <c:v>2.2551896241655398</c:v>
                </c:pt>
                <c:pt idx="1680">
                  <c:v>2.3238484769496202</c:v>
                </c:pt>
                <c:pt idx="1681">
                  <c:v>2.1810544190614198</c:v>
                </c:pt>
                <c:pt idx="1682">
                  <c:v>2.1810544190614198</c:v>
                </c:pt>
                <c:pt idx="1683">
                  <c:v>2.1810544190614198</c:v>
                </c:pt>
                <c:pt idx="1684">
                  <c:v>2.0938136855166598</c:v>
                </c:pt>
                <c:pt idx="1685">
                  <c:v>2.0535500831542901</c:v>
                </c:pt>
                <c:pt idx="1686">
                  <c:v>2.0797154831450602</c:v>
                </c:pt>
                <c:pt idx="1687">
                  <c:v>2.0609120185197001</c:v>
                </c:pt>
                <c:pt idx="1688">
                  <c:v>2.09071504766229</c:v>
                </c:pt>
                <c:pt idx="1689">
                  <c:v>2.09071504766229</c:v>
                </c:pt>
                <c:pt idx="1690">
                  <c:v>2.09071504766229</c:v>
                </c:pt>
                <c:pt idx="1691">
                  <c:v>2.0914363337020401</c:v>
                </c:pt>
                <c:pt idx="1692">
                  <c:v>2.2236704262974798</c:v>
                </c:pt>
                <c:pt idx="1693">
                  <c:v>2.3023883666855198</c:v>
                </c:pt>
                <c:pt idx="1694">
                  <c:v>2.27659151533943</c:v>
                </c:pt>
                <c:pt idx="1695">
                  <c:v>2.3120667889185902</c:v>
                </c:pt>
                <c:pt idx="1696">
                  <c:v>2.3120667889185902</c:v>
                </c:pt>
                <c:pt idx="1697">
                  <c:v>2.3120667889185902</c:v>
                </c:pt>
                <c:pt idx="1698">
                  <c:v>2.3552993394462698</c:v>
                </c:pt>
                <c:pt idx="1699">
                  <c:v>2.3267680149731498</c:v>
                </c:pt>
                <c:pt idx="1700">
                  <c:v>2.3464929833479502</c:v>
                </c:pt>
                <c:pt idx="1701">
                  <c:v>2.3460613459158699</c:v>
                </c:pt>
                <c:pt idx="1702">
                  <c:v>2.3763746153185901</c:v>
                </c:pt>
                <c:pt idx="1703">
                  <c:v>2.3763746153185901</c:v>
                </c:pt>
                <c:pt idx="1704">
                  <c:v>2.3763746153185901</c:v>
                </c:pt>
                <c:pt idx="1705">
                  <c:v>2.3765757107593801</c:v>
                </c:pt>
                <c:pt idx="1706">
                  <c:v>2.4118279572213002</c:v>
                </c:pt>
                <c:pt idx="1707">
                  <c:v>2.45251607993599</c:v>
                </c:pt>
                <c:pt idx="1708">
                  <c:v>2.4294639177122899</c:v>
                </c:pt>
                <c:pt idx="1709">
                  <c:v>2.4555839866205802</c:v>
                </c:pt>
                <c:pt idx="1710">
                  <c:v>2.4555839866205802</c:v>
                </c:pt>
                <c:pt idx="1711">
                  <c:v>2.4555839866205802</c:v>
                </c:pt>
                <c:pt idx="1712">
                  <c:v>2.4625120731644801</c:v>
                </c:pt>
                <c:pt idx="1713">
                  <c:v>2.4234913631141901</c:v>
                </c:pt>
                <c:pt idx="1714">
                  <c:v>2.4351638834509899</c:v>
                </c:pt>
                <c:pt idx="1715">
                  <c:v>2.42256993566426</c:v>
                </c:pt>
                <c:pt idx="1716">
                  <c:v>2.49267127213855</c:v>
                </c:pt>
                <c:pt idx="1717">
                  <c:v>2.49267127213855</c:v>
                </c:pt>
                <c:pt idx="1718">
                  <c:v>2.49267127213855</c:v>
                </c:pt>
                <c:pt idx="1719">
                  <c:v>2.48119380366765</c:v>
                </c:pt>
                <c:pt idx="1720">
                  <c:v>2.4452613017060298</c:v>
                </c:pt>
                <c:pt idx="1721">
                  <c:v>2.4826131526097401</c:v>
                </c:pt>
                <c:pt idx="1722">
                  <c:v>2.4833758939680401</c:v>
                </c:pt>
                <c:pt idx="1723">
                  <c:v>2.5001892494173799</c:v>
                </c:pt>
                <c:pt idx="1724">
                  <c:v>2.5001892494173799</c:v>
                </c:pt>
                <c:pt idx="1725">
                  <c:v>2.5001892494173799</c:v>
                </c:pt>
                <c:pt idx="1726">
                  <c:v>2.5129904322156702</c:v>
                </c:pt>
                <c:pt idx="1727">
                  <c:v>2.5163040933462599</c:v>
                </c:pt>
                <c:pt idx="1728">
                  <c:v>2.46893989827986</c:v>
                </c:pt>
                <c:pt idx="1729">
                  <c:v>2.4540268816809601</c:v>
                </c:pt>
                <c:pt idx="1730">
                  <c:v>2.4539541878678799</c:v>
                </c:pt>
                <c:pt idx="1731">
                  <c:v>2.4539541878678799</c:v>
                </c:pt>
                <c:pt idx="1732">
                  <c:v>2.4539541878678799</c:v>
                </c:pt>
                <c:pt idx="1733">
                  <c:v>2.4449344632852501</c:v>
                </c:pt>
                <c:pt idx="1734">
                  <c:v>2.5005161154173199</c:v>
                </c:pt>
                <c:pt idx="1735">
                  <c:v>2.5365376897266199</c:v>
                </c:pt>
                <c:pt idx="1736">
                  <c:v>2.2295752280039798</c:v>
                </c:pt>
                <c:pt idx="1737">
                  <c:v>2.2352815270465798</c:v>
                </c:pt>
                <c:pt idx="1738">
                  <c:v>2.2352815270465798</c:v>
                </c:pt>
                <c:pt idx="1739">
                  <c:v>2.2352815270465798</c:v>
                </c:pt>
                <c:pt idx="1740">
                  <c:v>2.2417650586678599</c:v>
                </c:pt>
                <c:pt idx="1741">
                  <c:v>2.2214583995189798</c:v>
                </c:pt>
                <c:pt idx="1742">
                  <c:v>2.2815057922588502</c:v>
                </c:pt>
                <c:pt idx="1743">
                  <c:v>2.2597746990858898</c:v>
                </c:pt>
                <c:pt idx="1744">
                  <c:v>2.2707596624016002</c:v>
                </c:pt>
                <c:pt idx="1745">
                  <c:v>2.2707596624016002</c:v>
                </c:pt>
                <c:pt idx="1746">
                  <c:v>2.2707596624016002</c:v>
                </c:pt>
                <c:pt idx="1747">
                  <c:v>2.2750991498930402</c:v>
                </c:pt>
                <c:pt idx="1748">
                  <c:v>2.2986163574182301</c:v>
                </c:pt>
                <c:pt idx="1749">
                  <c:v>2.3784512095364199</c:v>
                </c:pt>
                <c:pt idx="1750">
                  <c:v>2.3809393586746799</c:v>
                </c:pt>
                <c:pt idx="1751">
                  <c:v>2.37820608692794</c:v>
                </c:pt>
                <c:pt idx="1752">
                  <c:v>2.37820608692794</c:v>
                </c:pt>
                <c:pt idx="1753">
                  <c:v>2.37820608692794</c:v>
                </c:pt>
                <c:pt idx="1754">
                  <c:v>2.3834414406686899</c:v>
                </c:pt>
                <c:pt idx="1755">
                  <c:v>2.3705849999243802</c:v>
                </c:pt>
                <c:pt idx="1756">
                  <c:v>2.3690229622349102</c:v>
                </c:pt>
                <c:pt idx="1757">
                  <c:v>2.3793688626815999</c:v>
                </c:pt>
                <c:pt idx="1758">
                  <c:v>2.3736374120265999</c:v>
                </c:pt>
                <c:pt idx="1759">
                  <c:v>2.3736374120265999</c:v>
                </c:pt>
                <c:pt idx="1760">
                  <c:v>2.3736374120265999</c:v>
                </c:pt>
                <c:pt idx="1761">
                  <c:v>2.35030766972308</c:v>
                </c:pt>
                <c:pt idx="1762">
                  <c:v>2.2921027093671502</c:v>
                </c:pt>
                <c:pt idx="1763">
                  <c:v>2.2994661753445098</c:v>
                </c:pt>
                <c:pt idx="1764">
                  <c:v>2.3210119239578599</c:v>
                </c:pt>
                <c:pt idx="1765">
                  <c:v>2.3113949548120098</c:v>
                </c:pt>
                <c:pt idx="1766">
                  <c:v>2.3113949548120098</c:v>
                </c:pt>
                <c:pt idx="1767">
                  <c:v>2.3113949548120098</c:v>
                </c:pt>
                <c:pt idx="1768">
                  <c:v>2.3056863076920799</c:v>
                </c:pt>
                <c:pt idx="1769">
                  <c:v>2.2456821495013499</c:v>
                </c:pt>
                <c:pt idx="1770">
                  <c:v>2.2335982146413098</c:v>
                </c:pt>
                <c:pt idx="1771">
                  <c:v>2.23412492893228</c:v>
                </c:pt>
                <c:pt idx="1772">
                  <c:v>2.2068896350312701</c:v>
                </c:pt>
                <c:pt idx="1773">
                  <c:v>2.2068896350312701</c:v>
                </c:pt>
                <c:pt idx="1774">
                  <c:v>2.2068896350312701</c:v>
                </c:pt>
                <c:pt idx="1775">
                  <c:v>2.1358394381600099</c:v>
                </c:pt>
                <c:pt idx="1776">
                  <c:v>2.1730973834176899</c:v>
                </c:pt>
                <c:pt idx="1777">
                  <c:v>2.13082568108802</c:v>
                </c:pt>
                <c:pt idx="1778">
                  <c:v>2.0787196912402002</c:v>
                </c:pt>
                <c:pt idx="1779">
                  <c:v>2.1001589819837201</c:v>
                </c:pt>
                <c:pt idx="1780">
                  <c:v>2.1001589819837201</c:v>
                </c:pt>
                <c:pt idx="1781">
                  <c:v>2.1001589819837201</c:v>
                </c:pt>
                <c:pt idx="1782">
                  <c:v>2.1269182049716302</c:v>
                </c:pt>
                <c:pt idx="1783">
                  <c:v>2.1295806024478998</c:v>
                </c:pt>
                <c:pt idx="1784">
                  <c:v>2.1281605370332302</c:v>
                </c:pt>
                <c:pt idx="1785">
                  <c:v>2.1013610582599398</c:v>
                </c:pt>
                <c:pt idx="1786">
                  <c:v>2.13561809166782</c:v>
                </c:pt>
                <c:pt idx="1787">
                  <c:v>2.13561809166782</c:v>
                </c:pt>
                <c:pt idx="1788">
                  <c:v>2.13561809166782</c:v>
                </c:pt>
                <c:pt idx="1789">
                  <c:v>2.1280010486576901</c:v>
                </c:pt>
                <c:pt idx="1790">
                  <c:v>2.1794811309062601</c:v>
                </c:pt>
                <c:pt idx="1791">
                  <c:v>2.16634282063304</c:v>
                </c:pt>
                <c:pt idx="1792">
                  <c:v>2.1553866861097002</c:v>
                </c:pt>
                <c:pt idx="1793">
                  <c:v>2.2030781914876001</c:v>
                </c:pt>
                <c:pt idx="1794">
                  <c:v>2.2030781914876001</c:v>
                </c:pt>
                <c:pt idx="1795">
                  <c:v>2.2030781914876001</c:v>
                </c:pt>
                <c:pt idx="1796">
                  <c:v>2.2039980675822499</c:v>
                </c:pt>
                <c:pt idx="1797">
                  <c:v>2.23110975020932</c:v>
                </c:pt>
                <c:pt idx="1798">
                  <c:v>2.23187051323286</c:v>
                </c:pt>
                <c:pt idx="1799">
                  <c:v>2.2446914670243401</c:v>
                </c:pt>
                <c:pt idx="1800">
                  <c:v>2.2242336324081902</c:v>
                </c:pt>
                <c:pt idx="1801">
                  <c:v>2.2242336324081902</c:v>
                </c:pt>
                <c:pt idx="1802">
                  <c:v>2.2242336324081902</c:v>
                </c:pt>
                <c:pt idx="1803">
                  <c:v>2.2520846965519099</c:v>
                </c:pt>
                <c:pt idx="1804">
                  <c:v>2.2169342426477998</c:v>
                </c:pt>
                <c:pt idx="1805">
                  <c:v>2.2083375530746499</c:v>
                </c:pt>
                <c:pt idx="1806">
                  <c:v>2.2023795641698301</c:v>
                </c:pt>
                <c:pt idx="1807">
                  <c:v>2.1456608522331</c:v>
                </c:pt>
                <c:pt idx="1808">
                  <c:v>2.1456608522331</c:v>
                </c:pt>
                <c:pt idx="1809">
                  <c:v>2.1456608522331</c:v>
                </c:pt>
                <c:pt idx="1810">
                  <c:v>2.1311850605438498</c:v>
                </c:pt>
                <c:pt idx="1811">
                  <c:v>2.1350190547344501</c:v>
                </c:pt>
                <c:pt idx="1812">
                  <c:v>2.1308354506810501</c:v>
                </c:pt>
                <c:pt idx="1813">
                  <c:v>2.1285183249583399</c:v>
                </c:pt>
                <c:pt idx="1814">
                  <c:v>2.1166054331173898</c:v>
                </c:pt>
                <c:pt idx="1815">
                  <c:v>2.1166054331173898</c:v>
                </c:pt>
                <c:pt idx="1816">
                  <c:v>2.1166054331173898</c:v>
                </c:pt>
                <c:pt idx="1817">
                  <c:v>2.17196043060442</c:v>
                </c:pt>
                <c:pt idx="1818">
                  <c:v>2.1723286317174502</c:v>
                </c:pt>
                <c:pt idx="1819">
                  <c:v>2.1554343251765999</c:v>
                </c:pt>
                <c:pt idx="1820">
                  <c:v>2.1972615657344399</c:v>
                </c:pt>
                <c:pt idx="1821">
                  <c:v>2.1098107026580699</c:v>
                </c:pt>
                <c:pt idx="1822">
                  <c:v>2.1098107026580699</c:v>
                </c:pt>
                <c:pt idx="1823">
                  <c:v>2.1098107026580699</c:v>
                </c:pt>
                <c:pt idx="1824">
                  <c:v>2.03730427733122</c:v>
                </c:pt>
                <c:pt idx="1825">
                  <c:v>2.06835159319925</c:v>
                </c:pt>
                <c:pt idx="1826">
                  <c:v>2.1122630824408999</c:v>
                </c:pt>
                <c:pt idx="1827">
                  <c:v>3.8292995492259898</c:v>
                </c:pt>
                <c:pt idx="1828">
                  <c:v>3.8252283877790898</c:v>
                </c:pt>
                <c:pt idx="1829">
                  <c:v>3.8252283877790898</c:v>
                </c:pt>
                <c:pt idx="1830">
                  <c:v>3.8252283877790898</c:v>
                </c:pt>
                <c:pt idx="1831">
                  <c:v>3.8277662061691</c:v>
                </c:pt>
                <c:pt idx="1832">
                  <c:v>3.8056871422564602</c:v>
                </c:pt>
                <c:pt idx="1833">
                  <c:v>3.8584047364229499</c:v>
                </c:pt>
                <c:pt idx="1834">
                  <c:v>3.8876108134175</c:v>
                </c:pt>
                <c:pt idx="1835">
                  <c:v>3.9400317062190302</c:v>
                </c:pt>
                <c:pt idx="1836">
                  <c:v>3.9400317062190302</c:v>
                </c:pt>
                <c:pt idx="1837">
                  <c:v>3.9400317062190302</c:v>
                </c:pt>
                <c:pt idx="1838">
                  <c:v>4.0044004759830401</c:v>
                </c:pt>
                <c:pt idx="1839">
                  <c:v>4.0670749505601398</c:v>
                </c:pt>
                <c:pt idx="1840">
                  <c:v>4.0696676886686802</c:v>
                </c:pt>
                <c:pt idx="1841">
                  <c:v>4.0915794525473004</c:v>
                </c:pt>
                <c:pt idx="1842">
                  <c:v>4.0993929356540901</c:v>
                </c:pt>
                <c:pt idx="1843">
                  <c:v>4.0993929356540901</c:v>
                </c:pt>
                <c:pt idx="1844">
                  <c:v>4.0993929356540901</c:v>
                </c:pt>
                <c:pt idx="1845">
                  <c:v>4.1144504850197103</c:v>
                </c:pt>
                <c:pt idx="1846">
                  <c:v>4.1056908051597203</c:v>
                </c:pt>
                <c:pt idx="1847">
                  <c:v>4.1801643103841002</c:v>
                </c:pt>
                <c:pt idx="1848">
                  <c:v>4.12349014970669</c:v>
                </c:pt>
                <c:pt idx="1849">
                  <c:v>4.1795181933314902</c:v>
                </c:pt>
                <c:pt idx="1850">
                  <c:v>4.1795181933314902</c:v>
                </c:pt>
                <c:pt idx="1851">
                  <c:v>4.1795181933314902</c:v>
                </c:pt>
                <c:pt idx="1852">
                  <c:v>4.1967730713367297</c:v>
                </c:pt>
                <c:pt idx="1853">
                  <c:v>4.2194116420052996</c:v>
                </c:pt>
                <c:pt idx="1854">
                  <c:v>4.2622208826695998</c:v>
                </c:pt>
                <c:pt idx="1855">
                  <c:v>4.30479025708342</c:v>
                </c:pt>
                <c:pt idx="1856">
                  <c:v>4.3159383991000997</c:v>
                </c:pt>
                <c:pt idx="1857">
                  <c:v>4.3159383991000997</c:v>
                </c:pt>
                <c:pt idx="1858">
                  <c:v>4.3159383991000997</c:v>
                </c:pt>
                <c:pt idx="1859">
                  <c:v>4.3591980950220703</c:v>
                </c:pt>
                <c:pt idx="1860">
                  <c:v>4.3314502973581899</c:v>
                </c:pt>
                <c:pt idx="1861">
                  <c:v>4.39233184372282</c:v>
                </c:pt>
                <c:pt idx="1862">
                  <c:v>4.4603880844849302</c:v>
                </c:pt>
                <c:pt idx="1863">
                  <c:v>4.5054890956206197</c:v>
                </c:pt>
                <c:pt idx="1864">
                  <c:v>4.5054890956206197</c:v>
                </c:pt>
                <c:pt idx="1865">
                  <c:v>4.5054890956206197</c:v>
                </c:pt>
                <c:pt idx="1866">
                  <c:v>4.5072112919125198</c:v>
                </c:pt>
                <c:pt idx="1867">
                  <c:v>4.9001147842719002</c:v>
                </c:pt>
                <c:pt idx="1868">
                  <c:v>4.8717734140548696</c:v>
                </c:pt>
                <c:pt idx="1869">
                  <c:v>4.9454647021347196</c:v>
                </c:pt>
                <c:pt idx="1870">
                  <c:v>5.0521315566784599</c:v>
                </c:pt>
                <c:pt idx="1871">
                  <c:v>5.0521315566784599</c:v>
                </c:pt>
                <c:pt idx="1872">
                  <c:v>5.0521315566784599</c:v>
                </c:pt>
                <c:pt idx="1873">
                  <c:v>5.1626768616729199</c:v>
                </c:pt>
                <c:pt idx="1874">
                  <c:v>5.1136035471589096</c:v>
                </c:pt>
                <c:pt idx="1875">
                  <c:v>5.1289361331599297</c:v>
                </c:pt>
                <c:pt idx="1876">
                  <c:v>5.1556510499126897</c:v>
                </c:pt>
                <c:pt idx="1877">
                  <c:v>5.1420214970835998</c:v>
                </c:pt>
                <c:pt idx="1878">
                  <c:v>5.1420214970835998</c:v>
                </c:pt>
                <c:pt idx="1879">
                  <c:v>5.1420214970835998</c:v>
                </c:pt>
                <c:pt idx="1880">
                  <c:v>5.1542191316189898</c:v>
                </c:pt>
                <c:pt idx="1881">
                  <c:v>5.1865183507653798</c:v>
                </c:pt>
                <c:pt idx="1882">
                  <c:v>5.0716128421725903</c:v>
                </c:pt>
                <c:pt idx="1883">
                  <c:v>5.0897517442038298</c:v>
                </c:pt>
                <c:pt idx="1884">
                  <c:v>5.1420603416975901</c:v>
                </c:pt>
                <c:pt idx="1885">
                  <c:v>5.1420603416975901</c:v>
                </c:pt>
                <c:pt idx="1886">
                  <c:v>5.1420603416975901</c:v>
                </c:pt>
                <c:pt idx="1887">
                  <c:v>5.1809216952850896</c:v>
                </c:pt>
                <c:pt idx="1888">
                  <c:v>5.2004305091187097</c:v>
                </c:pt>
                <c:pt idx="1889">
                  <c:v>5.1917674110169498</c:v>
                </c:pt>
                <c:pt idx="1890">
                  <c:v>5.2295639530821401</c:v>
                </c:pt>
                <c:pt idx="1891">
                  <c:v>5.3111558136706796</c:v>
                </c:pt>
                <c:pt idx="1892">
                  <c:v>5.3111558136706796</c:v>
                </c:pt>
                <c:pt idx="1893">
                  <c:v>5.3111558136706796</c:v>
                </c:pt>
                <c:pt idx="1894">
                  <c:v>5.3130195489461798</c:v>
                </c:pt>
                <c:pt idx="1895">
                  <c:v>5.3880774336559902</c:v>
                </c:pt>
                <c:pt idx="1896">
                  <c:v>5.3768674400452099</c:v>
                </c:pt>
                <c:pt idx="1897">
                  <c:v>5.3565159712786201</c:v>
                </c:pt>
                <c:pt idx="1898">
                  <c:v>5.1353478705838604</c:v>
                </c:pt>
                <c:pt idx="1899">
                  <c:v>5.1353478705838604</c:v>
                </c:pt>
                <c:pt idx="1900">
                  <c:v>5.1353478705838604</c:v>
                </c:pt>
                <c:pt idx="1901">
                  <c:v>5.26057000348698</c:v>
                </c:pt>
                <c:pt idx="1902">
                  <c:v>5.1474879388872603</c:v>
                </c:pt>
                <c:pt idx="1903">
                  <c:v>5.1876230231505502</c:v>
                </c:pt>
                <c:pt idx="1904">
                  <c:v>5.2498572006025803</c:v>
                </c:pt>
                <c:pt idx="1905">
                  <c:v>5.2905348665042604</c:v>
                </c:pt>
                <c:pt idx="1906">
                  <c:v>5.2905348665042604</c:v>
                </c:pt>
                <c:pt idx="1907">
                  <c:v>5.2905348665042604</c:v>
                </c:pt>
                <c:pt idx="1908">
                  <c:v>5.2887881929256597</c:v>
                </c:pt>
                <c:pt idx="1909">
                  <c:v>5.2783184122749098</c:v>
                </c:pt>
                <c:pt idx="1910">
                  <c:v>5.4365542534529201</c:v>
                </c:pt>
                <c:pt idx="1911">
                  <c:v>5.4753768340455897</c:v>
                </c:pt>
                <c:pt idx="1912">
                  <c:v>5.4591122062595403</c:v>
                </c:pt>
                <c:pt idx="1913">
                  <c:v>5.4591122062595403</c:v>
                </c:pt>
                <c:pt idx="1914">
                  <c:v>5.4591122062595403</c:v>
                </c:pt>
                <c:pt idx="1915">
                  <c:v>5.3693981851060704</c:v>
                </c:pt>
                <c:pt idx="1916">
                  <c:v>5.4520022664661001</c:v>
                </c:pt>
                <c:pt idx="1917">
                  <c:v>5.4622113633952196</c:v>
                </c:pt>
                <c:pt idx="1918">
                  <c:v>5.4180098856115997</c:v>
                </c:pt>
                <c:pt idx="1919">
                  <c:v>4.9824864655575203</c:v>
                </c:pt>
                <c:pt idx="1920">
                  <c:v>4.9824864655575203</c:v>
                </c:pt>
                <c:pt idx="1921">
                  <c:v>4.9824864655575203</c:v>
                </c:pt>
                <c:pt idx="1922">
                  <c:v>4.9534150215465198</c:v>
                </c:pt>
                <c:pt idx="1923">
                  <c:v>4.9562725813836899</c:v>
                </c:pt>
                <c:pt idx="1924">
                  <c:v>5.0075249286985697</c:v>
                </c:pt>
                <c:pt idx="1925">
                  <c:v>4.97127493964671</c:v>
                </c:pt>
                <c:pt idx="1926">
                  <c:v>4.9105764599332398</c:v>
                </c:pt>
                <c:pt idx="1927">
                  <c:v>4.9105764599332398</c:v>
                </c:pt>
                <c:pt idx="1928">
                  <c:v>4.9105764599332398</c:v>
                </c:pt>
                <c:pt idx="1929">
                  <c:v>4.9211406334204</c:v>
                </c:pt>
                <c:pt idx="1930">
                  <c:v>4.7838520133200504</c:v>
                </c:pt>
                <c:pt idx="1931">
                  <c:v>4.7432435341521</c:v>
                </c:pt>
                <c:pt idx="1932">
                  <c:v>4.6936651838710599</c:v>
                </c:pt>
                <c:pt idx="1933">
                  <c:v>4.6744383351977801</c:v>
                </c:pt>
                <c:pt idx="1934">
                  <c:v>4.6744383351977801</c:v>
                </c:pt>
                <c:pt idx="1935">
                  <c:v>4.6744383351977801</c:v>
                </c:pt>
                <c:pt idx="1936">
                  <c:v>4.6399673512396404</c:v>
                </c:pt>
                <c:pt idx="1937">
                  <c:v>4.69295690823665</c:v>
                </c:pt>
                <c:pt idx="1938">
                  <c:v>4.7128253840434597</c:v>
                </c:pt>
                <c:pt idx="1939">
                  <c:v>4.6931366933608301</c:v>
                </c:pt>
                <c:pt idx="1940">
                  <c:v>4.67749799790385</c:v>
                </c:pt>
                <c:pt idx="1941">
                  <c:v>4.67749799790385</c:v>
                </c:pt>
                <c:pt idx="1942">
                  <c:v>4.67749799790385</c:v>
                </c:pt>
                <c:pt idx="1943">
                  <c:v>4.7467890056857902</c:v>
                </c:pt>
                <c:pt idx="1944">
                  <c:v>4.6763230637173097</c:v>
                </c:pt>
                <c:pt idx="1945">
                  <c:v>4.5713307714489098</c:v>
                </c:pt>
                <c:pt idx="1946">
                  <c:v>4.4495058101286604</c:v>
                </c:pt>
                <c:pt idx="1947">
                  <c:v>4.4190753066295496</c:v>
                </c:pt>
                <c:pt idx="1948">
                  <c:v>4.4190753066295496</c:v>
                </c:pt>
                <c:pt idx="1949">
                  <c:v>4.4190753066295496</c:v>
                </c:pt>
                <c:pt idx="1950">
                  <c:v>4.4125682975971499</c:v>
                </c:pt>
                <c:pt idx="1951">
                  <c:v>4.3551914009056203</c:v>
                </c:pt>
                <c:pt idx="1952">
                  <c:v>4.3322980027139097</c:v>
                </c:pt>
                <c:pt idx="1953">
                  <c:v>4.2371995729762197</c:v>
                </c:pt>
                <c:pt idx="1954">
                  <c:v>4.26518681904383</c:v>
                </c:pt>
                <c:pt idx="1955">
                  <c:v>4.26518681904383</c:v>
                </c:pt>
                <c:pt idx="1956">
                  <c:v>4.26518681904383</c:v>
                </c:pt>
                <c:pt idx="1957">
                  <c:v>4.4111956359179301</c:v>
                </c:pt>
                <c:pt idx="1958">
                  <c:v>4.4098944806000899</c:v>
                </c:pt>
                <c:pt idx="1959">
                  <c:v>4.4525454565835796</c:v>
                </c:pt>
                <c:pt idx="1960">
                  <c:v>4.4679161010120696</c:v>
                </c:pt>
                <c:pt idx="1961">
                  <c:v>4.4995155800019297</c:v>
                </c:pt>
                <c:pt idx="1962">
                  <c:v>4.4995155800019297</c:v>
                </c:pt>
                <c:pt idx="1963">
                  <c:v>4.4995155800019297</c:v>
                </c:pt>
                <c:pt idx="1964">
                  <c:v>4.4466304499731404</c:v>
                </c:pt>
                <c:pt idx="1965">
                  <c:v>4.51026294296173</c:v>
                </c:pt>
                <c:pt idx="1966">
                  <c:v>4.55971218063394</c:v>
                </c:pt>
                <c:pt idx="1967">
                  <c:v>4.5996440735297099</c:v>
                </c:pt>
                <c:pt idx="1968">
                  <c:v>4.6107553696588202</c:v>
                </c:pt>
                <c:pt idx="1969">
                  <c:v>4.6107553696588202</c:v>
                </c:pt>
                <c:pt idx="1970">
                  <c:v>4.6107553696588202</c:v>
                </c:pt>
                <c:pt idx="1971">
                  <c:v>4.6176906777163698</c:v>
                </c:pt>
                <c:pt idx="1972">
                  <c:v>4.6233353791527696</c:v>
                </c:pt>
                <c:pt idx="1973">
                  <c:v>4.6278744696348699</c:v>
                </c:pt>
                <c:pt idx="1974">
                  <c:v>4.6281316701617401</c:v>
                </c:pt>
                <c:pt idx="1975">
                  <c:v>4.6409979932137198</c:v>
                </c:pt>
                <c:pt idx="1976">
                  <c:v>4.6409979932137198</c:v>
                </c:pt>
                <c:pt idx="1977">
                  <c:v>4.6409979932137198</c:v>
                </c:pt>
                <c:pt idx="1978">
                  <c:v>4.5492876249247498</c:v>
                </c:pt>
                <c:pt idx="1979">
                  <c:v>4.5584823408361599</c:v>
                </c:pt>
                <c:pt idx="1980">
                  <c:v>4.5239075908814002</c:v>
                </c:pt>
                <c:pt idx="1981">
                  <c:v>4.3616329174114696</c:v>
                </c:pt>
                <c:pt idx="1982">
                  <c:v>4.3447374127212504</c:v>
                </c:pt>
                <c:pt idx="1983">
                  <c:v>4.3447374127212504</c:v>
                </c:pt>
                <c:pt idx="1984">
                  <c:v>4.3447374127212504</c:v>
                </c:pt>
                <c:pt idx="1985">
                  <c:v>4.4061394735420398</c:v>
                </c:pt>
                <c:pt idx="1986">
                  <c:v>4.4456898463628001</c:v>
                </c:pt>
                <c:pt idx="1987">
                  <c:v>4.5140234476791203</c:v>
                </c:pt>
                <c:pt idx="1988">
                  <c:v>4.5126294131151603</c:v>
                </c:pt>
                <c:pt idx="1989">
                  <c:v>4.4527013022469104</c:v>
                </c:pt>
                <c:pt idx="1990">
                  <c:v>4.4527013022469104</c:v>
                </c:pt>
                <c:pt idx="1991">
                  <c:v>4.4527013022469104</c:v>
                </c:pt>
                <c:pt idx="1992">
                  <c:v>4.4201431511865596</c:v>
                </c:pt>
                <c:pt idx="1993">
                  <c:v>4.43334806103364</c:v>
                </c:pt>
                <c:pt idx="1994">
                  <c:v>4.39754804544169</c:v>
                </c:pt>
                <c:pt idx="1995">
                  <c:v>4.4111392711286097</c:v>
                </c:pt>
                <c:pt idx="1996">
                  <c:v>4.3983191147208496</c:v>
                </c:pt>
                <c:pt idx="1997">
                  <c:v>4.3983191147208496</c:v>
                </c:pt>
                <c:pt idx="1998">
                  <c:v>4.3983191147208496</c:v>
                </c:pt>
                <c:pt idx="1999">
                  <c:v>4.3866412216904296</c:v>
                </c:pt>
                <c:pt idx="2000">
                  <c:v>4.3994160530665702</c:v>
                </c:pt>
                <c:pt idx="2001">
                  <c:v>4.40637123567533</c:v>
                </c:pt>
                <c:pt idx="2002">
                  <c:v>4.3523246540929197</c:v>
                </c:pt>
                <c:pt idx="2003">
                  <c:v>4.3638183186352997</c:v>
                </c:pt>
                <c:pt idx="2004">
                  <c:v>4.3638183186352997</c:v>
                </c:pt>
                <c:pt idx="2005">
                  <c:v>4.3638183186352997</c:v>
                </c:pt>
                <c:pt idx="2006">
                  <c:v>4.3632316845614101</c:v>
                </c:pt>
                <c:pt idx="2007">
                  <c:v>4.3925270977887596</c:v>
                </c:pt>
                <c:pt idx="2008">
                  <c:v>4.3406341963377599</c:v>
                </c:pt>
                <c:pt idx="2009">
                  <c:v>4.3126710495381202</c:v>
                </c:pt>
                <c:pt idx="2010">
                  <c:v>4.2858858802338897</c:v>
                </c:pt>
                <c:pt idx="2011">
                  <c:v>5.1646112768894499</c:v>
                </c:pt>
                <c:pt idx="2012">
                  <c:v>5.1646112768894499</c:v>
                </c:pt>
                <c:pt idx="2013">
                  <c:v>5.1653787185168296</c:v>
                </c:pt>
                <c:pt idx="2014">
                  <c:v>5.1527209619679297</c:v>
                </c:pt>
                <c:pt idx="2015">
                  <c:v>5.27277725918238</c:v>
                </c:pt>
                <c:pt idx="2016">
                  <c:v>5.32377643036319</c:v>
                </c:pt>
                <c:pt idx="2017">
                  <c:v>5.3749080843814099</c:v>
                </c:pt>
                <c:pt idx="2018">
                  <c:v>5.3749080843814099</c:v>
                </c:pt>
                <c:pt idx="2019">
                  <c:v>5.3749080843814099</c:v>
                </c:pt>
                <c:pt idx="2020">
                  <c:v>5.4392325224700802</c:v>
                </c:pt>
                <c:pt idx="2021">
                  <c:v>5.4642192245743004</c:v>
                </c:pt>
                <c:pt idx="2022">
                  <c:v>5.52828682898551</c:v>
                </c:pt>
                <c:pt idx="2023">
                  <c:v>5.5296019786413204</c:v>
                </c:pt>
                <c:pt idx="2024">
                  <c:v>5.5631978564833702</c:v>
                </c:pt>
                <c:pt idx="2025">
                  <c:v>5.5631978564833702</c:v>
                </c:pt>
                <c:pt idx="2026">
                  <c:v>5.5631978564833702</c:v>
                </c:pt>
                <c:pt idx="2027">
                  <c:v>5.5700055143668399</c:v>
                </c:pt>
                <c:pt idx="2028">
                  <c:v>5.5262996969411802</c:v>
                </c:pt>
                <c:pt idx="2029">
                  <c:v>5.5246599268011201</c:v>
                </c:pt>
                <c:pt idx="2030">
                  <c:v>5.5656131906112503</c:v>
                </c:pt>
                <c:pt idx="2031">
                  <c:v>5.5844305156834997</c:v>
                </c:pt>
                <c:pt idx="2032">
                  <c:v>5.5844305156834997</c:v>
                </c:pt>
                <c:pt idx="2033">
                  <c:v>5.5844305156834997</c:v>
                </c:pt>
                <c:pt idx="2034">
                  <c:v>5.5804407146727604</c:v>
                </c:pt>
                <c:pt idx="2035">
                  <c:v>5.6178368874673099</c:v>
                </c:pt>
                <c:pt idx="2036">
                  <c:v>5.6841317779891103</c:v>
                </c:pt>
                <c:pt idx="2037">
                  <c:v>5.6181022027356704</c:v>
                </c:pt>
                <c:pt idx="2038">
                  <c:v>5.6136331364269099</c:v>
                </c:pt>
                <c:pt idx="2039">
                  <c:v>5.6136331364269099</c:v>
                </c:pt>
                <c:pt idx="2040">
                  <c:v>5.6136331364269099</c:v>
                </c:pt>
                <c:pt idx="2041">
                  <c:v>5.5278523162768103</c:v>
                </c:pt>
                <c:pt idx="2042">
                  <c:v>5.5734479261866596</c:v>
                </c:pt>
                <c:pt idx="2043">
                  <c:v>5.5677427427668702</c:v>
                </c:pt>
                <c:pt idx="2044">
                  <c:v>5.6239314400972997</c:v>
                </c:pt>
                <c:pt idx="2045">
                  <c:v>5.6862094071966496</c:v>
                </c:pt>
                <c:pt idx="2046">
                  <c:v>5.6862094071966496</c:v>
                </c:pt>
                <c:pt idx="2047">
                  <c:v>5.6862094071966496</c:v>
                </c:pt>
                <c:pt idx="2048">
                  <c:v>5.6531633001900996</c:v>
                </c:pt>
                <c:pt idx="2049">
                  <c:v>5.6597061089641301</c:v>
                </c:pt>
                <c:pt idx="2050">
                  <c:v>5.7139919038467601</c:v>
                </c:pt>
                <c:pt idx="2051">
                  <c:v>5.7935431793498697</c:v>
                </c:pt>
                <c:pt idx="2052">
                  <c:v>5.8062434576505897</c:v>
                </c:pt>
                <c:pt idx="2053">
                  <c:v>5.8062434576505897</c:v>
                </c:pt>
                <c:pt idx="2054">
                  <c:v>5.8062434576505897</c:v>
                </c:pt>
                <c:pt idx="2055">
                  <c:v>5.89706144451472</c:v>
                </c:pt>
                <c:pt idx="2056">
                  <c:v>5.9208879667656404</c:v>
                </c:pt>
                <c:pt idx="2057">
                  <c:v>6.0220402749714097</c:v>
                </c:pt>
                <c:pt idx="2058">
                  <c:v>5.9617121996928697</c:v>
                </c:pt>
                <c:pt idx="2059">
                  <c:v>6.0068777608244801</c:v>
                </c:pt>
                <c:pt idx="2060">
                  <c:v>6.0068777608244801</c:v>
                </c:pt>
                <c:pt idx="2061">
                  <c:v>6.0068777608244801</c:v>
                </c:pt>
                <c:pt idx="2062">
                  <c:v>6.0058790230730503</c:v>
                </c:pt>
                <c:pt idx="2063">
                  <c:v>6.0636960357670402</c:v>
                </c:pt>
                <c:pt idx="2064">
                  <c:v>6.0119494492363801</c:v>
                </c:pt>
                <c:pt idx="2065">
                  <c:v>6.0507995873961402</c:v>
                </c:pt>
                <c:pt idx="2066">
                  <c:v>6.0402223295925497</c:v>
                </c:pt>
                <c:pt idx="2067">
                  <c:v>6.0402223295925497</c:v>
                </c:pt>
                <c:pt idx="2068">
                  <c:v>6.0402223295925497</c:v>
                </c:pt>
                <c:pt idx="2069">
                  <c:v>6.0665767638125097</c:v>
                </c:pt>
                <c:pt idx="2070">
                  <c:v>5.9926513404408199</c:v>
                </c:pt>
                <c:pt idx="2071">
                  <c:v>6.0538768118332804</c:v>
                </c:pt>
                <c:pt idx="2072">
                  <c:v>5.9648117455550098</c:v>
                </c:pt>
                <c:pt idx="2073">
                  <c:v>5.82700345975526</c:v>
                </c:pt>
                <c:pt idx="2074">
                  <c:v>5.82700345975526</c:v>
                </c:pt>
                <c:pt idx="2075">
                  <c:v>5.82700345975526</c:v>
                </c:pt>
                <c:pt idx="2076">
                  <c:v>5.7374473149906198</c:v>
                </c:pt>
                <c:pt idx="2077">
                  <c:v>5.74062940781001</c:v>
                </c:pt>
                <c:pt idx="2078">
                  <c:v>5.7570796718558004</c:v>
                </c:pt>
                <c:pt idx="2079">
                  <c:v>5.7924212272734801</c:v>
                </c:pt>
                <c:pt idx="2080">
                  <c:v>5.8289355991425902</c:v>
                </c:pt>
                <c:pt idx="2081">
                  <c:v>5.8289355991425902</c:v>
                </c:pt>
                <c:pt idx="2082">
                  <c:v>5.8289355991425902</c:v>
                </c:pt>
                <c:pt idx="2083">
                  <c:v>5.8689015506451296</c:v>
                </c:pt>
                <c:pt idx="2084">
                  <c:v>5.7871673424714398</c:v>
                </c:pt>
                <c:pt idx="2085">
                  <c:v>5.8572186370923003</c:v>
                </c:pt>
                <c:pt idx="2086">
                  <c:v>5.8995229267879097</c:v>
                </c:pt>
                <c:pt idx="2087">
                  <c:v>5.9482103883112396</c:v>
                </c:pt>
                <c:pt idx="2088">
                  <c:v>5.9482103883112396</c:v>
                </c:pt>
                <c:pt idx="2089">
                  <c:v>5.9482103883112396</c:v>
                </c:pt>
                <c:pt idx="2090">
                  <c:v>5.9520119754085403</c:v>
                </c:pt>
                <c:pt idx="2091">
                  <c:v>5.7820281647885503</c:v>
                </c:pt>
                <c:pt idx="2092">
                  <c:v>5.7961017550129501</c:v>
                </c:pt>
                <c:pt idx="2093">
                  <c:v>5.8107947340818003</c:v>
                </c:pt>
                <c:pt idx="2094">
                  <c:v>5.8711811148357098</c:v>
                </c:pt>
                <c:pt idx="2095">
                  <c:v>5.8711811148357098</c:v>
                </c:pt>
                <c:pt idx="2096">
                  <c:v>5.8711811148357098</c:v>
                </c:pt>
                <c:pt idx="2097">
                  <c:v>5.9556490446576502</c:v>
                </c:pt>
                <c:pt idx="2098">
                  <c:v>5.9615837441675099</c:v>
                </c:pt>
                <c:pt idx="2099">
                  <c:v>5.9833914283718599</c:v>
                </c:pt>
                <c:pt idx="2100">
                  <c:v>5.9768821658768596</c:v>
                </c:pt>
                <c:pt idx="2101">
                  <c:v>7.92111102506533</c:v>
                </c:pt>
                <c:pt idx="2102">
                  <c:v>7.92111102506533</c:v>
                </c:pt>
                <c:pt idx="2103">
                  <c:v>7.92111102506533</c:v>
                </c:pt>
                <c:pt idx="2104">
                  <c:v>7.8992865045287504</c:v>
                </c:pt>
                <c:pt idx="2105">
                  <c:v>7.8361198963382499</c:v>
                </c:pt>
                <c:pt idx="2106">
                  <c:v>7.62338716727493</c:v>
                </c:pt>
                <c:pt idx="2107">
                  <c:v>7.6806113583706797</c:v>
                </c:pt>
                <c:pt idx="2108">
                  <c:v>7.7195594969208896</c:v>
                </c:pt>
                <c:pt idx="2109">
                  <c:v>7.7195594969208896</c:v>
                </c:pt>
                <c:pt idx="2110">
                  <c:v>7.7195594969208896</c:v>
                </c:pt>
                <c:pt idx="2111">
                  <c:v>7.7447407872334502</c:v>
                </c:pt>
                <c:pt idx="2112">
                  <c:v>7.7209451590424498</c:v>
                </c:pt>
                <c:pt idx="2113">
                  <c:v>7.6734602040216302</c:v>
                </c:pt>
                <c:pt idx="2114">
                  <c:v>7.6440214053713396</c:v>
                </c:pt>
                <c:pt idx="2115">
                  <c:v>7.6392969373174804</c:v>
                </c:pt>
                <c:pt idx="2116">
                  <c:v>7.6392969373174804</c:v>
                </c:pt>
                <c:pt idx="2117">
                  <c:v>7.6392969373174804</c:v>
                </c:pt>
                <c:pt idx="2118">
                  <c:v>7.66997106396789</c:v>
                </c:pt>
                <c:pt idx="2119">
                  <c:v>7.71119770296227</c:v>
                </c:pt>
                <c:pt idx="2120">
                  <c:v>7.7690680560793801</c:v>
                </c:pt>
                <c:pt idx="2121">
                  <c:v>7.8724554987448903</c:v>
                </c:pt>
                <c:pt idx="2122">
                  <c:v>7.8317044211467399</c:v>
                </c:pt>
                <c:pt idx="2123">
                  <c:v>7.8317044211467399</c:v>
                </c:pt>
                <c:pt idx="2124">
                  <c:v>7.8317044211467399</c:v>
                </c:pt>
                <c:pt idx="2125">
                  <c:v>7.9080705862931797</c:v>
                </c:pt>
                <c:pt idx="2126">
                  <c:v>7.9968880394235704</c:v>
                </c:pt>
                <c:pt idx="2127">
                  <c:v>7.9656891588888596</c:v>
                </c:pt>
                <c:pt idx="2128">
                  <c:v>8.0457956880053292</c:v>
                </c:pt>
                <c:pt idx="2129">
                  <c:v>8.1532963578964903</c:v>
                </c:pt>
                <c:pt idx="2130">
                  <c:v>8.1532963578964903</c:v>
                </c:pt>
                <c:pt idx="2131">
                  <c:v>8.1532963578964903</c:v>
                </c:pt>
                <c:pt idx="2132">
                  <c:v>8.1773015377996803</c:v>
                </c:pt>
                <c:pt idx="2133">
                  <c:v>8.2608987736041506</c:v>
                </c:pt>
                <c:pt idx="2134">
                  <c:v>8.1050695862624202</c:v>
                </c:pt>
                <c:pt idx="2135">
                  <c:v>8.2722073166289505</c:v>
                </c:pt>
                <c:pt idx="2136">
                  <c:v>8.4131901285461996</c:v>
                </c:pt>
                <c:pt idx="2137">
                  <c:v>8.4131901285461996</c:v>
                </c:pt>
                <c:pt idx="2138">
                  <c:v>8.4131901285461996</c:v>
                </c:pt>
                <c:pt idx="2139">
                  <c:v>8.3183274876670303</c:v>
                </c:pt>
                <c:pt idx="2140">
                  <c:v>8.4994680728739898</c:v>
                </c:pt>
                <c:pt idx="2141">
                  <c:v>8.5629041240067991</c:v>
                </c:pt>
                <c:pt idx="2142">
                  <c:v>8.0394601428709205</c:v>
                </c:pt>
                <c:pt idx="2143">
                  <c:v>8.2160370213681304</c:v>
                </c:pt>
                <c:pt idx="2144">
                  <c:v>8.2160370213681304</c:v>
                </c:pt>
                <c:pt idx="2145">
                  <c:v>8.2160370213681304</c:v>
                </c:pt>
                <c:pt idx="2146">
                  <c:v>8.4803425436106998</c:v>
                </c:pt>
                <c:pt idx="2147">
                  <c:v>8.5162236676892302</c:v>
                </c:pt>
                <c:pt idx="2148">
                  <c:v>8.1686184772905595</c:v>
                </c:pt>
                <c:pt idx="2149">
                  <c:v>8.2486773966991702</c:v>
                </c:pt>
                <c:pt idx="2150">
                  <c:v>8.2020857809073906</c:v>
                </c:pt>
                <c:pt idx="2151">
                  <c:v>8.2020857809073906</c:v>
                </c:pt>
                <c:pt idx="2152">
                  <c:v>8.2020857809073906</c:v>
                </c:pt>
                <c:pt idx="2153">
                  <c:v>8.3286790875253693</c:v>
                </c:pt>
                <c:pt idx="2154">
                  <c:v>8.3762421356054695</c:v>
                </c:pt>
                <c:pt idx="2155">
                  <c:v>8.5259641015257195</c:v>
                </c:pt>
                <c:pt idx="2156">
                  <c:v>8.7301507362194499</c:v>
                </c:pt>
                <c:pt idx="2157">
                  <c:v>8.7006980455606193</c:v>
                </c:pt>
                <c:pt idx="2158">
                  <c:v>8.7006980455606193</c:v>
                </c:pt>
                <c:pt idx="2159">
                  <c:v>8.7006980455606193</c:v>
                </c:pt>
                <c:pt idx="2160">
                  <c:v>8.7158630797267893</c:v>
                </c:pt>
                <c:pt idx="2161">
                  <c:v>8.7100793486013295</c:v>
                </c:pt>
                <c:pt idx="2162">
                  <c:v>8.7385323917911801</c:v>
                </c:pt>
                <c:pt idx="2163">
                  <c:v>8.8599057747674603</c:v>
                </c:pt>
                <c:pt idx="2164">
                  <c:v>8.9513360903996499</c:v>
                </c:pt>
                <c:pt idx="2165">
                  <c:v>8.9513360903996499</c:v>
                </c:pt>
                <c:pt idx="2166">
                  <c:v>8.9513360903996499</c:v>
                </c:pt>
                <c:pt idx="2167">
                  <c:v>8.8360513903393301</c:v>
                </c:pt>
                <c:pt idx="2168">
                  <c:v>8.9113050129959497</c:v>
                </c:pt>
                <c:pt idx="2169">
                  <c:v>8.7887282502571296</c:v>
                </c:pt>
                <c:pt idx="2170">
                  <c:v>8.7720021834120097</c:v>
                </c:pt>
                <c:pt idx="2171">
                  <c:v>8.3556950489206798</c:v>
                </c:pt>
                <c:pt idx="2172">
                  <c:v>8.3556950489206798</c:v>
                </c:pt>
                <c:pt idx="2173">
                  <c:v>8.3556950489206798</c:v>
                </c:pt>
                <c:pt idx="2174">
                  <c:v>8.3106258741352601</c:v>
                </c:pt>
                <c:pt idx="2175">
                  <c:v>8.3767883519397905</c:v>
                </c:pt>
                <c:pt idx="2176">
                  <c:v>8.3157801683356194</c:v>
                </c:pt>
                <c:pt idx="2177">
                  <c:v>8.2282310989209702</c:v>
                </c:pt>
                <c:pt idx="2178">
                  <c:v>8.3560894467576396</c:v>
                </c:pt>
                <c:pt idx="2179">
                  <c:v>8.3560894467576396</c:v>
                </c:pt>
                <c:pt idx="2180">
                  <c:v>8.3560894467576396</c:v>
                </c:pt>
                <c:pt idx="2181">
                  <c:v>8.5589743829206206</c:v>
                </c:pt>
                <c:pt idx="2182">
                  <c:v>8.4172328215939398</c:v>
                </c:pt>
                <c:pt idx="2183">
                  <c:v>8.4806014184115792</c:v>
                </c:pt>
                <c:pt idx="2184">
                  <c:v>8.5630451692423701</c:v>
                </c:pt>
                <c:pt idx="2185">
                  <c:v>8.7190833724229204</c:v>
                </c:pt>
                <c:pt idx="2186">
                  <c:v>8.7190833724229204</c:v>
                </c:pt>
                <c:pt idx="2187">
                  <c:v>8.7190833724229204</c:v>
                </c:pt>
                <c:pt idx="2188">
                  <c:v>8.6223928244651393</c:v>
                </c:pt>
                <c:pt idx="2189">
                  <c:v>8.4347902685151404</c:v>
                </c:pt>
                <c:pt idx="2190">
                  <c:v>8.6763724674529996</c:v>
                </c:pt>
                <c:pt idx="2191">
                  <c:v>8.5276410375301808</c:v>
                </c:pt>
                <c:pt idx="2192">
                  <c:v>8.5470406767434692</c:v>
                </c:pt>
                <c:pt idx="2193">
                  <c:v>8.5470406767434692</c:v>
                </c:pt>
                <c:pt idx="2194">
                  <c:v>8.5470406767434692</c:v>
                </c:pt>
                <c:pt idx="2195">
                  <c:v>8.5025695980940803</c:v>
                </c:pt>
                <c:pt idx="2196">
                  <c:v>8.5021583693084501</c:v>
                </c:pt>
                <c:pt idx="2197">
                  <c:v>8.4055662715877002</c:v>
                </c:pt>
                <c:pt idx="2198">
                  <c:v>8.1986951310425393</c:v>
                </c:pt>
                <c:pt idx="2199">
                  <c:v>8.2270972456751803</c:v>
                </c:pt>
                <c:pt idx="2200">
                  <c:v>8.2270972456751803</c:v>
                </c:pt>
                <c:pt idx="2201">
                  <c:v>8.2270972456751803</c:v>
                </c:pt>
                <c:pt idx="2202">
                  <c:v>8.2847642824139598</c:v>
                </c:pt>
                <c:pt idx="2203">
                  <c:v>8.0326371863036794</c:v>
                </c:pt>
                <c:pt idx="2204">
                  <c:v>8.1938688546719103</c:v>
                </c:pt>
                <c:pt idx="2205">
                  <c:v>8.1848596130481805</c:v>
                </c:pt>
                <c:pt idx="2206">
                  <c:v>8.1972411093711397</c:v>
                </c:pt>
                <c:pt idx="2207">
                  <c:v>8.1972411093711397</c:v>
                </c:pt>
                <c:pt idx="2208">
                  <c:v>8.1972411093711397</c:v>
                </c:pt>
                <c:pt idx="2209">
                  <c:v>8.0818327920130901</c:v>
                </c:pt>
                <c:pt idx="2210">
                  <c:v>8.0422482553813595</c:v>
                </c:pt>
                <c:pt idx="2211">
                  <c:v>8.1842454702758491</c:v>
                </c:pt>
                <c:pt idx="2212">
                  <c:v>8.1220056620130201</c:v>
                </c:pt>
                <c:pt idx="2213">
                  <c:v>8.0512330546479998</c:v>
                </c:pt>
                <c:pt idx="2214">
                  <c:v>8.0512330546479998</c:v>
                </c:pt>
                <c:pt idx="2215">
                  <c:v>8.0512330546479998</c:v>
                </c:pt>
                <c:pt idx="2216">
                  <c:v>8.1856329665563408</c:v>
                </c:pt>
                <c:pt idx="2217">
                  <c:v>8.2574190441808994</c:v>
                </c:pt>
                <c:pt idx="2218">
                  <c:v>8.0803050321798509</c:v>
                </c:pt>
                <c:pt idx="2219">
                  <c:v>7.9701656916199797</c:v>
                </c:pt>
                <c:pt idx="2220">
                  <c:v>7.9421744410199597</c:v>
                </c:pt>
                <c:pt idx="2221">
                  <c:v>7.9421744410199597</c:v>
                </c:pt>
                <c:pt idx="2222">
                  <c:v>7.9421744410199597</c:v>
                </c:pt>
                <c:pt idx="2223">
                  <c:v>7.85275347603074</c:v>
                </c:pt>
                <c:pt idx="2224">
                  <c:v>7.7613434776714199</c:v>
                </c:pt>
                <c:pt idx="2225">
                  <c:v>7.5870447051612198</c:v>
                </c:pt>
                <c:pt idx="2226">
                  <c:v>7.6647250452986704</c:v>
                </c:pt>
                <c:pt idx="2227">
                  <c:v>7.6640711900763598</c:v>
                </c:pt>
                <c:pt idx="2228">
                  <c:v>7.6640711900763598</c:v>
                </c:pt>
                <c:pt idx="2229">
                  <c:v>7.6640711900763598</c:v>
                </c:pt>
                <c:pt idx="2230">
                  <c:v>7.7847116871239299</c:v>
                </c:pt>
                <c:pt idx="2231">
                  <c:v>7.7833748041861703</c:v>
                </c:pt>
                <c:pt idx="2232">
                  <c:v>7.8779551953563196</c:v>
                </c:pt>
                <c:pt idx="2233">
                  <c:v>7.5161582987713098</c:v>
                </c:pt>
                <c:pt idx="2234">
                  <c:v>7.43337663876809</c:v>
                </c:pt>
                <c:pt idx="2235">
                  <c:v>7.43337663876809</c:v>
                </c:pt>
                <c:pt idx="2236">
                  <c:v>7.43337663876809</c:v>
                </c:pt>
                <c:pt idx="2237">
                  <c:v>7.6467581459856904</c:v>
                </c:pt>
                <c:pt idx="2238">
                  <c:v>7.6487278264498402</c:v>
                </c:pt>
                <c:pt idx="2239">
                  <c:v>7.7114715689455604</c:v>
                </c:pt>
                <c:pt idx="2240">
                  <c:v>7.6226298228673501</c:v>
                </c:pt>
                <c:pt idx="2241">
                  <c:v>7.6895758945137898</c:v>
                </c:pt>
                <c:pt idx="2242">
                  <c:v>7.6895758945137898</c:v>
                </c:pt>
                <c:pt idx="2243">
                  <c:v>7.6895758945137898</c:v>
                </c:pt>
                <c:pt idx="2244">
                  <c:v>7.5948153489931496</c:v>
                </c:pt>
                <c:pt idx="2245">
                  <c:v>7.7478198738747199</c:v>
                </c:pt>
                <c:pt idx="2246">
                  <c:v>7.8669431268245802</c:v>
                </c:pt>
                <c:pt idx="2247">
                  <c:v>7.8428799781526202</c:v>
                </c:pt>
                <c:pt idx="2248">
                  <c:v>7.8618612375259103</c:v>
                </c:pt>
                <c:pt idx="2249">
                  <c:v>7.8618612375259103</c:v>
                </c:pt>
                <c:pt idx="2250">
                  <c:v>7.8618612375259103</c:v>
                </c:pt>
                <c:pt idx="2251">
                  <c:v>8.1019891976470308</c:v>
                </c:pt>
                <c:pt idx="2252">
                  <c:v>8.0772808394959892</c:v>
                </c:pt>
                <c:pt idx="2253">
                  <c:v>8.1896600419944594</c:v>
                </c:pt>
                <c:pt idx="2254">
                  <c:v>8.1755416913047707</c:v>
                </c:pt>
                <c:pt idx="2255">
                  <c:v>8.1399110183367593</c:v>
                </c:pt>
                <c:pt idx="2256">
                  <c:v>8.1399110183367593</c:v>
                </c:pt>
                <c:pt idx="2257">
                  <c:v>8.1399110183367593</c:v>
                </c:pt>
                <c:pt idx="2258">
                  <c:v>8.1388598081682506</c:v>
                </c:pt>
                <c:pt idx="2259">
                  <c:v>8.1293459991739603</c:v>
                </c:pt>
                <c:pt idx="2260">
                  <c:v>8.2390680143005</c:v>
                </c:pt>
                <c:pt idx="2261">
                  <c:v>8.2939875318170309</c:v>
                </c:pt>
                <c:pt idx="2262">
                  <c:v>8.3228778038271205</c:v>
                </c:pt>
                <c:pt idx="2263">
                  <c:v>8.3228778038271205</c:v>
                </c:pt>
                <c:pt idx="2264">
                  <c:v>8.3228778038271205</c:v>
                </c:pt>
                <c:pt idx="2265">
                  <c:v>8.44647496766129</c:v>
                </c:pt>
                <c:pt idx="2266">
                  <c:v>8.4247461487739699</c:v>
                </c:pt>
                <c:pt idx="2267">
                  <c:v>8.4183216343151308</c:v>
                </c:pt>
                <c:pt idx="2268">
                  <c:v>8.5467205578894898</c:v>
                </c:pt>
                <c:pt idx="2269">
                  <c:v>8.6109932362968298</c:v>
                </c:pt>
                <c:pt idx="2270">
                  <c:v>8.6109932362968298</c:v>
                </c:pt>
                <c:pt idx="2271">
                  <c:v>8.6109932362968298</c:v>
                </c:pt>
                <c:pt idx="2272">
                  <c:v>8.5455713631619492</c:v>
                </c:pt>
                <c:pt idx="2273">
                  <c:v>8.4987225093418406</c:v>
                </c:pt>
                <c:pt idx="2274">
                  <c:v>8.3626959479786294</c:v>
                </c:pt>
                <c:pt idx="2275">
                  <c:v>8.3115700683606608</c:v>
                </c:pt>
                <c:pt idx="2276">
                  <c:v>8.3491825947007499</c:v>
                </c:pt>
                <c:pt idx="2277">
                  <c:v>8.3491825947007499</c:v>
                </c:pt>
                <c:pt idx="2278">
                  <c:v>8.3491825947007499</c:v>
                </c:pt>
                <c:pt idx="2279">
                  <c:v>8.1713373824232196</c:v>
                </c:pt>
                <c:pt idx="2280">
                  <c:v>8.2945670544080894</c:v>
                </c:pt>
                <c:pt idx="2281">
                  <c:v>8.3971686586115197</c:v>
                </c:pt>
                <c:pt idx="2282">
                  <c:v>8.4205275998199394</c:v>
                </c:pt>
                <c:pt idx="2283">
                  <c:v>8.4659519091838895</c:v>
                </c:pt>
                <c:pt idx="2284">
                  <c:v>7.1779313287950002</c:v>
                </c:pt>
                <c:pt idx="2285">
                  <c:v>7.1779313287950002</c:v>
                </c:pt>
                <c:pt idx="2286">
                  <c:v>7.2186222543624599</c:v>
                </c:pt>
                <c:pt idx="2287">
                  <c:v>7.2097364630518799</c:v>
                </c:pt>
                <c:pt idx="2288">
                  <c:v>7.2052091449059601</c:v>
                </c:pt>
                <c:pt idx="2289">
                  <c:v>7.2352217449753402</c:v>
                </c:pt>
                <c:pt idx="2290">
                  <c:v>7.2696482290374496</c:v>
                </c:pt>
                <c:pt idx="2291">
                  <c:v>7.2696482290374496</c:v>
                </c:pt>
                <c:pt idx="2292">
                  <c:v>7.2696482290374496</c:v>
                </c:pt>
                <c:pt idx="2293">
                  <c:v>7.2974379579641404</c:v>
                </c:pt>
                <c:pt idx="2294">
                  <c:v>7.2895798801996001</c:v>
                </c:pt>
                <c:pt idx="2295">
                  <c:v>7.49608166873616</c:v>
                </c:pt>
                <c:pt idx="2296">
                  <c:v>7.5799312930732397</c:v>
                </c:pt>
                <c:pt idx="2297">
                  <c:v>7.5817286560128503</c:v>
                </c:pt>
                <c:pt idx="2298">
                  <c:v>7.5817286560128503</c:v>
                </c:pt>
                <c:pt idx="2299">
                  <c:v>7.5817286560128503</c:v>
                </c:pt>
                <c:pt idx="2300">
                  <c:v>7.5444955249493404</c:v>
                </c:pt>
                <c:pt idx="2301">
                  <c:v>7.5387759048489897</c:v>
                </c:pt>
                <c:pt idx="2302">
                  <c:v>7.5163425990958297</c:v>
                </c:pt>
                <c:pt idx="2303">
                  <c:v>7.4362701259190196</c:v>
                </c:pt>
                <c:pt idx="2304">
                  <c:v>7.6552693923343602</c:v>
                </c:pt>
                <c:pt idx="2305">
                  <c:v>7.6552693923343602</c:v>
                </c:pt>
                <c:pt idx="2306">
                  <c:v>7.6552693923343602</c:v>
                </c:pt>
                <c:pt idx="2307">
                  <c:v>7.5390999373065499</c:v>
                </c:pt>
                <c:pt idx="2308">
                  <c:v>7.5246001356927597</c:v>
                </c:pt>
                <c:pt idx="2309">
                  <c:v>7.3781300913442802</c:v>
                </c:pt>
                <c:pt idx="2310">
                  <c:v>7.4330475086894303</c:v>
                </c:pt>
                <c:pt idx="2311">
                  <c:v>7.5731467829539296</c:v>
                </c:pt>
                <c:pt idx="2312">
                  <c:v>7.5731467829539296</c:v>
                </c:pt>
                <c:pt idx="2313">
                  <c:v>7.5731467829539296</c:v>
                </c:pt>
                <c:pt idx="2314">
                  <c:v>7.6107727329143202</c:v>
                </c:pt>
                <c:pt idx="2315">
                  <c:v>7.6675231480499102</c:v>
                </c:pt>
                <c:pt idx="2316">
                  <c:v>7.5322045197881398</c:v>
                </c:pt>
                <c:pt idx="2317">
                  <c:v>7.38381978795121</c:v>
                </c:pt>
                <c:pt idx="2318">
                  <c:v>7.4873252229927001</c:v>
                </c:pt>
                <c:pt idx="2319">
                  <c:v>7.4873252229927001</c:v>
                </c:pt>
                <c:pt idx="2320">
                  <c:v>7.4873252229927001</c:v>
                </c:pt>
                <c:pt idx="2321">
                  <c:v>7.5308156670005904</c:v>
                </c:pt>
                <c:pt idx="2322">
                  <c:v>7.3624010891103699</c:v>
                </c:pt>
                <c:pt idx="2323">
                  <c:v>7.2276195650945203</c:v>
                </c:pt>
                <c:pt idx="2324">
                  <c:v>7.2592049920059001</c:v>
                </c:pt>
                <c:pt idx="2325">
                  <c:v>7.3740677837344704</c:v>
                </c:pt>
                <c:pt idx="2326">
                  <c:v>7.3740677837344704</c:v>
                </c:pt>
                <c:pt idx="2327">
                  <c:v>7.3740677837344704</c:v>
                </c:pt>
                <c:pt idx="2328">
                  <c:v>7.4084203153981303</c:v>
                </c:pt>
                <c:pt idx="2329">
                  <c:v>7.3566905113540502</c:v>
                </c:pt>
                <c:pt idx="2330">
                  <c:v>7.3718018068648803</c:v>
                </c:pt>
                <c:pt idx="2331">
                  <c:v>7.4286150483912801</c:v>
                </c:pt>
                <c:pt idx="2332">
                  <c:v>7.5355212441219601</c:v>
                </c:pt>
                <c:pt idx="2333">
                  <c:v>7.5355212441219601</c:v>
                </c:pt>
                <c:pt idx="2334">
                  <c:v>7.5355212441219601</c:v>
                </c:pt>
                <c:pt idx="2335">
                  <c:v>7.5267692759857896</c:v>
                </c:pt>
                <c:pt idx="2336">
                  <c:v>7.6496196065618696</c:v>
                </c:pt>
                <c:pt idx="2337">
                  <c:v>7.7521498571918999</c:v>
                </c:pt>
                <c:pt idx="2338">
                  <c:v>7.7519221721016596</c:v>
                </c:pt>
                <c:pt idx="2339">
                  <c:v>7.8080164283318103</c:v>
                </c:pt>
                <c:pt idx="2340">
                  <c:v>7.8080164283318103</c:v>
                </c:pt>
                <c:pt idx="2341">
                  <c:v>7.8080164283318103</c:v>
                </c:pt>
                <c:pt idx="2342">
                  <c:v>7.6202232189528001</c:v>
                </c:pt>
                <c:pt idx="2343">
                  <c:v>7.7437503217737502</c:v>
                </c:pt>
                <c:pt idx="2344">
                  <c:v>7.4220011407286899</c:v>
                </c:pt>
                <c:pt idx="2345">
                  <c:v>7.4507883179036902</c:v>
                </c:pt>
                <c:pt idx="2346">
                  <c:v>7.4423542147880601</c:v>
                </c:pt>
                <c:pt idx="2347">
                  <c:v>7.4423542147880601</c:v>
                </c:pt>
                <c:pt idx="2348">
                  <c:v>7.4423542147880601</c:v>
                </c:pt>
                <c:pt idx="2349">
                  <c:v>7.2867200134496102</c:v>
                </c:pt>
                <c:pt idx="2350">
                  <c:v>7.4063153479889099</c:v>
                </c:pt>
                <c:pt idx="2351">
                  <c:v>7.4100961248727097</c:v>
                </c:pt>
                <c:pt idx="2352">
                  <c:v>7.49775314231651</c:v>
                </c:pt>
                <c:pt idx="2353">
                  <c:v>7.5803385569238797</c:v>
                </c:pt>
                <c:pt idx="2354">
                  <c:v>7.5803385569238797</c:v>
                </c:pt>
                <c:pt idx="2355">
                  <c:v>7.5803385569238797</c:v>
                </c:pt>
                <c:pt idx="2356">
                  <c:v>7.7775850010055496</c:v>
                </c:pt>
                <c:pt idx="2357">
                  <c:v>7.6806424346683801</c:v>
                </c:pt>
                <c:pt idx="2358">
                  <c:v>7.6607021076313</c:v>
                </c:pt>
                <c:pt idx="2359">
                  <c:v>7.7344834156639601</c:v>
                </c:pt>
                <c:pt idx="2360">
                  <c:v>7.8163611365578598</c:v>
                </c:pt>
                <c:pt idx="2361">
                  <c:v>7.8163611365578598</c:v>
                </c:pt>
                <c:pt idx="2362">
                  <c:v>7.8163611365578598</c:v>
                </c:pt>
                <c:pt idx="2363">
                  <c:v>7.92879835069518</c:v>
                </c:pt>
                <c:pt idx="2364">
                  <c:v>7.8916333890864703</c:v>
                </c:pt>
                <c:pt idx="2365">
                  <c:v>7.7905111211206099</c:v>
                </c:pt>
                <c:pt idx="2366">
                  <c:v>7.7226147841618102</c:v>
                </c:pt>
                <c:pt idx="2367">
                  <c:v>7.65169538151856</c:v>
                </c:pt>
                <c:pt idx="2368">
                  <c:v>7.65169538151856</c:v>
                </c:pt>
                <c:pt idx="2369">
                  <c:v>7.65169538151856</c:v>
                </c:pt>
                <c:pt idx="2370">
                  <c:v>7.6516046197036296</c:v>
                </c:pt>
                <c:pt idx="2371">
                  <c:v>7.7017312206893997</c:v>
                </c:pt>
                <c:pt idx="2372">
                  <c:v>7.7224297053000797</c:v>
                </c:pt>
                <c:pt idx="2373">
                  <c:v>7.7270677869428601</c:v>
                </c:pt>
                <c:pt idx="2374">
                  <c:v>7.6058751213156501</c:v>
                </c:pt>
                <c:pt idx="2375">
                  <c:v>7.6058751213156501</c:v>
                </c:pt>
                <c:pt idx="2376">
                  <c:v>6.4073505095943997</c:v>
                </c:pt>
                <c:pt idx="2377">
                  <c:v>6.4081611159870704</c:v>
                </c:pt>
                <c:pt idx="2378">
                  <c:v>6.5435344539470401</c:v>
                </c:pt>
                <c:pt idx="2379">
                  <c:v>6.6032235995670501</c:v>
                </c:pt>
                <c:pt idx="2380">
                  <c:v>6.4904476621546499</c:v>
                </c:pt>
                <c:pt idx="2381">
                  <c:v>6.5356883023851502</c:v>
                </c:pt>
                <c:pt idx="2382">
                  <c:v>6.5356883023851502</c:v>
                </c:pt>
                <c:pt idx="2383">
                  <c:v>6.5356883023851502</c:v>
                </c:pt>
                <c:pt idx="2384">
                  <c:v>6.4840306750311303</c:v>
                </c:pt>
                <c:pt idx="2385">
                  <c:v>6.3821127321412501</c:v>
                </c:pt>
                <c:pt idx="2386">
                  <c:v>6.4084825996579298</c:v>
                </c:pt>
                <c:pt idx="2387">
                  <c:v>6.4559905184155504</c:v>
                </c:pt>
                <c:pt idx="2388">
                  <c:v>6.3872646994343096</c:v>
                </c:pt>
                <c:pt idx="2389">
                  <c:v>6.3872646994343096</c:v>
                </c:pt>
                <c:pt idx="2390">
                  <c:v>6.3872646994343096</c:v>
                </c:pt>
                <c:pt idx="2391">
                  <c:v>6.38913237217269</c:v>
                </c:pt>
                <c:pt idx="2392">
                  <c:v>6.2015058880091303</c:v>
                </c:pt>
                <c:pt idx="2393">
                  <c:v>6.2581682677433799</c:v>
                </c:pt>
                <c:pt idx="2394">
                  <c:v>6.3213747433846601</c:v>
                </c:pt>
                <c:pt idx="2395">
                  <c:v>6.3359748391462203</c:v>
                </c:pt>
                <c:pt idx="2396">
                  <c:v>6.3359748391462203</c:v>
                </c:pt>
                <c:pt idx="2397">
                  <c:v>6.3359748391462203</c:v>
                </c:pt>
                <c:pt idx="2398">
                  <c:v>6.3641277322960699</c:v>
                </c:pt>
                <c:pt idx="2399">
                  <c:v>6.4575876808881301</c:v>
                </c:pt>
                <c:pt idx="2400">
                  <c:v>6.4663648389714998</c:v>
                </c:pt>
                <c:pt idx="2401">
                  <c:v>6.4290470041909797</c:v>
                </c:pt>
                <c:pt idx="2402">
                  <c:v>6.4291432164685602</c:v>
                </c:pt>
                <c:pt idx="2403">
                  <c:v>6.4291432164685602</c:v>
                </c:pt>
                <c:pt idx="2404">
                  <c:v>6.4291432164685602</c:v>
                </c:pt>
                <c:pt idx="2405">
                  <c:v>6.3497871846963401</c:v>
                </c:pt>
                <c:pt idx="2406">
                  <c:v>6.2535594914539798</c:v>
                </c:pt>
                <c:pt idx="2407">
                  <c:v>6.2812145455439401</c:v>
                </c:pt>
                <c:pt idx="2408">
                  <c:v>6.3102907692239896</c:v>
                </c:pt>
                <c:pt idx="2409">
                  <c:v>6.1780913094307</c:v>
                </c:pt>
                <c:pt idx="2410">
                  <c:v>6.1780913094307</c:v>
                </c:pt>
                <c:pt idx="2411">
                  <c:v>6.1780913094307</c:v>
                </c:pt>
                <c:pt idx="2412">
                  <c:v>6.0574822787173002</c:v>
                </c:pt>
                <c:pt idx="2413">
                  <c:v>6.1441824819610398</c:v>
                </c:pt>
                <c:pt idx="2414">
                  <c:v>6.7127453661575602</c:v>
                </c:pt>
                <c:pt idx="2415">
                  <c:v>6.5320144364786596</c:v>
                </c:pt>
                <c:pt idx="2416">
                  <c:v>6.4258438696712696</c:v>
                </c:pt>
                <c:pt idx="2417">
                  <c:v>6.4258438696712696</c:v>
                </c:pt>
                <c:pt idx="2418">
                  <c:v>6.4258438696712696</c:v>
                </c:pt>
                <c:pt idx="2419">
                  <c:v>6.5538568659276102</c:v>
                </c:pt>
                <c:pt idx="2420">
                  <c:v>6.6195623735447802</c:v>
                </c:pt>
                <c:pt idx="2421">
                  <c:v>6.9049390895979501</c:v>
                </c:pt>
                <c:pt idx="2422">
                  <c:v>6.9556794363532601</c:v>
                </c:pt>
                <c:pt idx="2423">
                  <c:v>7.1241555629987996</c:v>
                </c:pt>
                <c:pt idx="2424">
                  <c:v>7.1241555629987996</c:v>
                </c:pt>
                <c:pt idx="2425">
                  <c:v>7.1241555629987996</c:v>
                </c:pt>
                <c:pt idx="2426">
                  <c:v>7.1360929427477897</c:v>
                </c:pt>
                <c:pt idx="2427">
                  <c:v>7.0141833387677002</c:v>
                </c:pt>
                <c:pt idx="2428">
                  <c:v>6.9826991850648898</c:v>
                </c:pt>
                <c:pt idx="2429">
                  <c:v>6.8228327579873396</c:v>
                </c:pt>
                <c:pt idx="2430">
                  <c:v>6.8633757491687302</c:v>
                </c:pt>
                <c:pt idx="2431">
                  <c:v>6.8633757491687302</c:v>
                </c:pt>
                <c:pt idx="2432">
                  <c:v>6.8633757491687302</c:v>
                </c:pt>
                <c:pt idx="2433">
                  <c:v>6.8459781705624501</c:v>
                </c:pt>
                <c:pt idx="2434">
                  <c:v>6.7251829877141098</c:v>
                </c:pt>
                <c:pt idx="2435">
                  <c:v>6.8080649186508104</c:v>
                </c:pt>
                <c:pt idx="2436">
                  <c:v>6.7766779097860699</c:v>
                </c:pt>
                <c:pt idx="2437">
                  <c:v>6.9907995156334399</c:v>
                </c:pt>
                <c:pt idx="2438">
                  <c:v>6.9907995156334399</c:v>
                </c:pt>
                <c:pt idx="2439">
                  <c:v>6.9907995156334399</c:v>
                </c:pt>
                <c:pt idx="2440">
                  <c:v>7.1424479359018997</c:v>
                </c:pt>
                <c:pt idx="2441">
                  <c:v>7.1973938866180402</c:v>
                </c:pt>
                <c:pt idx="2442">
                  <c:v>7.2945241106315004</c:v>
                </c:pt>
                <c:pt idx="2443">
                  <c:v>7.2982127723639802</c:v>
                </c:pt>
                <c:pt idx="2444">
                  <c:v>7.3778945631789901</c:v>
                </c:pt>
                <c:pt idx="2445">
                  <c:v>7.3778945631789901</c:v>
                </c:pt>
                <c:pt idx="2446">
                  <c:v>7.3778945631789901</c:v>
                </c:pt>
                <c:pt idx="2447">
                  <c:v>7.4627286079777999</c:v>
                </c:pt>
                <c:pt idx="2448">
                  <c:v>7.3072683271879004</c:v>
                </c:pt>
                <c:pt idx="2449">
                  <c:v>7.3170213776846396</c:v>
                </c:pt>
                <c:pt idx="2450">
                  <c:v>7.2199691992555604</c:v>
                </c:pt>
                <c:pt idx="2451">
                  <c:v>7.2101683465030799</c:v>
                </c:pt>
                <c:pt idx="2452">
                  <c:v>7.2101683465030799</c:v>
                </c:pt>
                <c:pt idx="2453">
                  <c:v>7.2101683465030799</c:v>
                </c:pt>
                <c:pt idx="2454">
                  <c:v>7.0657809780088101</c:v>
                </c:pt>
                <c:pt idx="2455">
                  <c:v>7.1439186630597504</c:v>
                </c:pt>
                <c:pt idx="2456">
                  <c:v>7.2601234634983296</c:v>
                </c:pt>
                <c:pt idx="2457">
                  <c:v>7.1628473497174596</c:v>
                </c:pt>
                <c:pt idx="2458">
                  <c:v>7.0335450842524798</c:v>
                </c:pt>
                <c:pt idx="2459">
                  <c:v>7.0335450842524798</c:v>
                </c:pt>
                <c:pt idx="2460">
                  <c:v>7.0335450842524798</c:v>
                </c:pt>
                <c:pt idx="2461">
                  <c:v>7.1636630443162002</c:v>
                </c:pt>
                <c:pt idx="2462">
                  <c:v>6.9654743035067499</c:v>
                </c:pt>
                <c:pt idx="2463">
                  <c:v>6.8545939532068898</c:v>
                </c:pt>
                <c:pt idx="2464">
                  <c:v>7.0057728825447398</c:v>
                </c:pt>
                <c:pt idx="2465">
                  <c:v>7.0055778636145396</c:v>
                </c:pt>
                <c:pt idx="2466">
                  <c:v>6.5780369637905496</c:v>
                </c:pt>
                <c:pt idx="2467">
                  <c:v>6.5780369637905496</c:v>
                </c:pt>
                <c:pt idx="2468">
                  <c:v>6.3497798622705304</c:v>
                </c:pt>
                <c:pt idx="2469">
                  <c:v>6.2396703291801501</c:v>
                </c:pt>
                <c:pt idx="2470">
                  <c:v>6.20384786225749</c:v>
                </c:pt>
                <c:pt idx="2471">
                  <c:v>6.2094640525062603</c:v>
                </c:pt>
                <c:pt idx="2472">
                  <c:v>6.1457608064689904</c:v>
                </c:pt>
                <c:pt idx="2473">
                  <c:v>6.1457608064689904</c:v>
                </c:pt>
                <c:pt idx="2474">
                  <c:v>6.1457608064689904</c:v>
                </c:pt>
                <c:pt idx="2475">
                  <c:v>6.1550448936391602</c:v>
                </c:pt>
                <c:pt idx="2476">
                  <c:v>6.2955780484042503</c:v>
                </c:pt>
                <c:pt idx="2477">
                  <c:v>6.29246138909319</c:v>
                </c:pt>
                <c:pt idx="2478">
                  <c:v>6.3588212610311503</c:v>
                </c:pt>
                <c:pt idx="2479">
                  <c:v>6.28830958619894</c:v>
                </c:pt>
                <c:pt idx="2480">
                  <c:v>6.28830958619894</c:v>
                </c:pt>
                <c:pt idx="2481">
                  <c:v>6.28830958619894</c:v>
                </c:pt>
                <c:pt idx="2482">
                  <c:v>6.21340040568312</c:v>
                </c:pt>
                <c:pt idx="2483">
                  <c:v>6.3591495588776903</c:v>
                </c:pt>
                <c:pt idx="2484">
                  <c:v>6.4573343094237297</c:v>
                </c:pt>
                <c:pt idx="2485">
                  <c:v>6.4358983653169801</c:v>
                </c:pt>
                <c:pt idx="2486">
                  <c:v>6.4338932849004697</c:v>
                </c:pt>
                <c:pt idx="2487">
                  <c:v>6.4338932849004697</c:v>
                </c:pt>
                <c:pt idx="2488">
                  <c:v>6.4338932849004697</c:v>
                </c:pt>
                <c:pt idx="2489">
                  <c:v>6.4328013925086402</c:v>
                </c:pt>
                <c:pt idx="2490">
                  <c:v>6.3501501867609198</c:v>
                </c:pt>
                <c:pt idx="2491">
                  <c:v>6.2330595062701901</c:v>
                </c:pt>
                <c:pt idx="2492">
                  <c:v>6.3309527805821997</c:v>
                </c:pt>
                <c:pt idx="2493">
                  <c:v>6.2870477507231701</c:v>
                </c:pt>
                <c:pt idx="2494">
                  <c:v>6.2870477507231701</c:v>
                </c:pt>
                <c:pt idx="2495">
                  <c:v>6.2870477507231701</c:v>
                </c:pt>
                <c:pt idx="2496">
                  <c:v>6.34644443657404</c:v>
                </c:pt>
                <c:pt idx="2497">
                  <c:v>6.4099262061269497</c:v>
                </c:pt>
                <c:pt idx="2498">
                  <c:v>6.3179801855374</c:v>
                </c:pt>
                <c:pt idx="2499">
                  <c:v>6.0913573874863598</c:v>
                </c:pt>
                <c:pt idx="2500">
                  <c:v>6.0697915906500004</c:v>
                </c:pt>
                <c:pt idx="2501">
                  <c:v>6.0697915906500004</c:v>
                </c:pt>
                <c:pt idx="2502">
                  <c:v>6.0697915906500004</c:v>
                </c:pt>
                <c:pt idx="2503">
                  <c:v>6.1142706109643798</c:v>
                </c:pt>
                <c:pt idx="2504">
                  <c:v>6.2117065465103103</c:v>
                </c:pt>
                <c:pt idx="2505">
                  <c:v>6.32387070460278</c:v>
                </c:pt>
                <c:pt idx="2506">
                  <c:v>6.4214879785666099</c:v>
                </c:pt>
                <c:pt idx="2507">
                  <c:v>6.4517262549384</c:v>
                </c:pt>
                <c:pt idx="2508">
                  <c:v>6.4517262549384</c:v>
                </c:pt>
                <c:pt idx="2509">
                  <c:v>6.4517262549384</c:v>
                </c:pt>
                <c:pt idx="2510">
                  <c:v>6.4337391211869299</c:v>
                </c:pt>
                <c:pt idx="2511">
                  <c:v>6.4147006592014097</c:v>
                </c:pt>
                <c:pt idx="2512">
                  <c:v>6.5371565803576903</c:v>
                </c:pt>
                <c:pt idx="2513">
                  <c:v>6.5015478074829298</c:v>
                </c:pt>
                <c:pt idx="2514">
                  <c:v>6.4788460251092497</c:v>
                </c:pt>
                <c:pt idx="2515">
                  <c:v>6.4788460251092497</c:v>
                </c:pt>
                <c:pt idx="2516">
                  <c:v>6.4788460251092497</c:v>
                </c:pt>
                <c:pt idx="2517">
                  <c:v>6.4582782792155502</c:v>
                </c:pt>
                <c:pt idx="2518">
                  <c:v>6.4237646813038998</c:v>
                </c:pt>
                <c:pt idx="2519">
                  <c:v>6.4482509763766096</c:v>
                </c:pt>
                <c:pt idx="2520">
                  <c:v>6.4945552830950302</c:v>
                </c:pt>
                <c:pt idx="2521">
                  <c:v>6.5291503309488599</c:v>
                </c:pt>
                <c:pt idx="2522">
                  <c:v>6.5291503309488599</c:v>
                </c:pt>
                <c:pt idx="2523">
                  <c:v>6.5291503309488599</c:v>
                </c:pt>
                <c:pt idx="2524">
                  <c:v>6.52917725030618</c:v>
                </c:pt>
                <c:pt idx="2525">
                  <c:v>6.5091527579476098</c:v>
                </c:pt>
                <c:pt idx="2526">
                  <c:v>6.6198172287204899</c:v>
                </c:pt>
                <c:pt idx="2527">
                  <c:v>6.6479980321968002</c:v>
                </c:pt>
                <c:pt idx="2528">
                  <c:v>6.7719978813792103</c:v>
                </c:pt>
                <c:pt idx="2529">
                  <c:v>6.7719978813792103</c:v>
                </c:pt>
                <c:pt idx="2530">
                  <c:v>6.7719978813792103</c:v>
                </c:pt>
                <c:pt idx="2531">
                  <c:v>6.8669561833125599</c:v>
                </c:pt>
                <c:pt idx="2532">
                  <c:v>7.0000686651903203</c:v>
                </c:pt>
                <c:pt idx="2533">
                  <c:v>7.0317913766597</c:v>
                </c:pt>
                <c:pt idx="2534">
                  <c:v>6.9094296850539196</c:v>
                </c:pt>
                <c:pt idx="2535">
                  <c:v>7.0664930240049602</c:v>
                </c:pt>
                <c:pt idx="2536">
                  <c:v>7.0664930240049602</c:v>
                </c:pt>
                <c:pt idx="2537">
                  <c:v>7.0664930240049602</c:v>
                </c:pt>
                <c:pt idx="2538">
                  <c:v>7.1205274728707098</c:v>
                </c:pt>
                <c:pt idx="2539">
                  <c:v>7.2352811588388102</c:v>
                </c:pt>
                <c:pt idx="2540">
                  <c:v>7.3045110887568097</c:v>
                </c:pt>
                <c:pt idx="2541">
                  <c:v>7.5323873399036803</c:v>
                </c:pt>
                <c:pt idx="2542">
                  <c:v>7.5603586413881203</c:v>
                </c:pt>
                <c:pt idx="2543">
                  <c:v>7.5603586413881203</c:v>
                </c:pt>
                <c:pt idx="2544">
                  <c:v>7.5603586413881203</c:v>
                </c:pt>
                <c:pt idx="2545">
                  <c:v>7.6961966976268101</c:v>
                </c:pt>
                <c:pt idx="2546">
                  <c:v>7.45961122836386</c:v>
                </c:pt>
                <c:pt idx="2547">
                  <c:v>7.4518197015046503</c:v>
                </c:pt>
                <c:pt idx="2548">
                  <c:v>7.3646579791534403</c:v>
                </c:pt>
                <c:pt idx="2549">
                  <c:v>7.2772963220869302</c:v>
                </c:pt>
                <c:pt idx="2550">
                  <c:v>7.2772963220869302</c:v>
                </c:pt>
                <c:pt idx="2551">
                  <c:v>7.2772963220869302</c:v>
                </c:pt>
                <c:pt idx="2552">
                  <c:v>6.9952478699670504</c:v>
                </c:pt>
                <c:pt idx="2553">
                  <c:v>7.1001471727585104</c:v>
                </c:pt>
                <c:pt idx="2554">
                  <c:v>6.8654708638728499</c:v>
                </c:pt>
                <c:pt idx="2555">
                  <c:v>6.9905715360946203</c:v>
                </c:pt>
                <c:pt idx="2556">
                  <c:v>7.0038935044022503</c:v>
                </c:pt>
                <c:pt idx="2557">
                  <c:v>7.1031925340567303</c:v>
                </c:pt>
                <c:pt idx="2558">
                  <c:v>7.1031925340567303</c:v>
                </c:pt>
                <c:pt idx="2559">
                  <c:v>7.1193512078725503</c:v>
                </c:pt>
                <c:pt idx="2560">
                  <c:v>7.0773788596922902</c:v>
                </c:pt>
                <c:pt idx="2561">
                  <c:v>7.0776995030389998</c:v>
                </c:pt>
                <c:pt idx="2562">
                  <c:v>7.15530009536986</c:v>
                </c:pt>
                <c:pt idx="2563">
                  <c:v>7.2061569401220202</c:v>
                </c:pt>
                <c:pt idx="2564">
                  <c:v>7.2061569401220202</c:v>
                </c:pt>
                <c:pt idx="2565">
                  <c:v>7.2061569401220202</c:v>
                </c:pt>
                <c:pt idx="2566">
                  <c:v>7.2655170322718998</c:v>
                </c:pt>
                <c:pt idx="2567">
                  <c:v>7.2015764513146703</c:v>
                </c:pt>
                <c:pt idx="2568">
                  <c:v>7.2298354022009397</c:v>
                </c:pt>
                <c:pt idx="2569">
                  <c:v>7.4798044834788904</c:v>
                </c:pt>
                <c:pt idx="2570">
                  <c:v>7.4116380445986296</c:v>
                </c:pt>
                <c:pt idx="2571">
                  <c:v>7.4116380445986296</c:v>
                </c:pt>
                <c:pt idx="2572">
                  <c:v>7.4116380445986296</c:v>
                </c:pt>
                <c:pt idx="2573">
                  <c:v>7.3687465889803203</c:v>
                </c:pt>
                <c:pt idx="2574">
                  <c:v>7.4433500602068099</c:v>
                </c:pt>
                <c:pt idx="2575">
                  <c:v>7.4388817995369099</c:v>
                </c:pt>
                <c:pt idx="2576">
                  <c:v>7.3413649461613604</c:v>
                </c:pt>
                <c:pt idx="2577">
                  <c:v>7.2974480738578702</c:v>
                </c:pt>
                <c:pt idx="2578">
                  <c:v>7.2974480738578702</c:v>
                </c:pt>
                <c:pt idx="2579">
                  <c:v>7.2974480738578702</c:v>
                </c:pt>
                <c:pt idx="2580">
                  <c:v>7.4068308167641401</c:v>
                </c:pt>
                <c:pt idx="2581">
                  <c:v>7.2203631542336097</c:v>
                </c:pt>
                <c:pt idx="2582">
                  <c:v>7.3693781109840302</c:v>
                </c:pt>
                <c:pt idx="2583">
                  <c:v>7.4138302909623404</c:v>
                </c:pt>
                <c:pt idx="2584">
                  <c:v>7.1296022217797699</c:v>
                </c:pt>
                <c:pt idx="2585">
                  <c:v>7.1296022217797699</c:v>
                </c:pt>
                <c:pt idx="2586">
                  <c:v>7.1296022217797699</c:v>
                </c:pt>
                <c:pt idx="2587">
                  <c:v>6.7611612199596003</c:v>
                </c:pt>
                <c:pt idx="2588">
                  <c:v>6.7701779885302802</c:v>
                </c:pt>
                <c:pt idx="2589">
                  <c:v>6.8478687968954199</c:v>
                </c:pt>
                <c:pt idx="2590">
                  <c:v>6.96927010970502</c:v>
                </c:pt>
                <c:pt idx="2591">
                  <c:v>6.9057706124888902</c:v>
                </c:pt>
                <c:pt idx="2592">
                  <c:v>6.9057706124888902</c:v>
                </c:pt>
                <c:pt idx="2593">
                  <c:v>6.9057706124888902</c:v>
                </c:pt>
                <c:pt idx="2594">
                  <c:v>7.0444623979786902</c:v>
                </c:pt>
                <c:pt idx="2595">
                  <c:v>7.1213599662317399</c:v>
                </c:pt>
                <c:pt idx="2596">
                  <c:v>7.1006232939509797</c:v>
                </c:pt>
                <c:pt idx="2597">
                  <c:v>7.37068184181497</c:v>
                </c:pt>
                <c:pt idx="2598">
                  <c:v>7.3665535852989503</c:v>
                </c:pt>
                <c:pt idx="2599">
                  <c:v>7.3665535852989503</c:v>
                </c:pt>
                <c:pt idx="2600">
                  <c:v>7.3665535852989503</c:v>
                </c:pt>
                <c:pt idx="2601">
                  <c:v>7.3233052579467302</c:v>
                </c:pt>
                <c:pt idx="2602">
                  <c:v>7.3252884746520204</c:v>
                </c:pt>
                <c:pt idx="2603">
                  <c:v>7.1687570847735502</c:v>
                </c:pt>
                <c:pt idx="2604">
                  <c:v>7.2516659535409103</c:v>
                </c:pt>
                <c:pt idx="2605">
                  <c:v>7.2025102138127899</c:v>
                </c:pt>
                <c:pt idx="2606">
                  <c:v>7.2025102138127899</c:v>
                </c:pt>
                <c:pt idx="2607">
                  <c:v>7.2025102138127899</c:v>
                </c:pt>
                <c:pt idx="2608">
                  <c:v>7.2481797892628697</c:v>
                </c:pt>
                <c:pt idx="2609">
                  <c:v>7.3417745350742099</c:v>
                </c:pt>
                <c:pt idx="2610">
                  <c:v>7.4025354080702801</c:v>
                </c:pt>
                <c:pt idx="2611">
                  <c:v>7.4483479911820201</c:v>
                </c:pt>
                <c:pt idx="2612">
                  <c:v>7.5595269238814202</c:v>
                </c:pt>
                <c:pt idx="2613">
                  <c:v>7.5595269238814202</c:v>
                </c:pt>
                <c:pt idx="2614">
                  <c:v>7.5595269238814202</c:v>
                </c:pt>
                <c:pt idx="2615">
                  <c:v>7.6574207340891602</c:v>
                </c:pt>
                <c:pt idx="2616">
                  <c:v>7.6397451459833698</c:v>
                </c:pt>
                <c:pt idx="2617">
                  <c:v>7.6705333646052702</c:v>
                </c:pt>
                <c:pt idx="2618">
                  <c:v>7.5767958585540196</c:v>
                </c:pt>
                <c:pt idx="2619">
                  <c:v>7.5404365575156502</c:v>
                </c:pt>
                <c:pt idx="2620">
                  <c:v>7.5404365575156502</c:v>
                </c:pt>
                <c:pt idx="2621">
                  <c:v>7.5404365575156502</c:v>
                </c:pt>
                <c:pt idx="2622">
                  <c:v>7.5390383813658399</c:v>
                </c:pt>
                <c:pt idx="2623">
                  <c:v>7.5864783480285602</c:v>
                </c:pt>
                <c:pt idx="2624">
                  <c:v>7.32716924203738</c:v>
                </c:pt>
                <c:pt idx="2625">
                  <c:v>7.2723866678956499</c:v>
                </c:pt>
                <c:pt idx="2626">
                  <c:v>7.3724515416890801</c:v>
                </c:pt>
                <c:pt idx="2627">
                  <c:v>7.3724515416890801</c:v>
                </c:pt>
                <c:pt idx="2628">
                  <c:v>7.3724515416890801</c:v>
                </c:pt>
                <c:pt idx="2629">
                  <c:v>7.4169368179689599</c:v>
                </c:pt>
                <c:pt idx="2630">
                  <c:v>7.4798721132732</c:v>
                </c:pt>
                <c:pt idx="2631">
                  <c:v>7.4870104917044102</c:v>
                </c:pt>
                <c:pt idx="2632">
                  <c:v>7.4854279705240501</c:v>
                </c:pt>
                <c:pt idx="2633">
                  <c:v>7.4367415537166899</c:v>
                </c:pt>
                <c:pt idx="2634">
                  <c:v>7.4367415537166899</c:v>
                </c:pt>
                <c:pt idx="2635">
                  <c:v>7.4367415537166899</c:v>
                </c:pt>
                <c:pt idx="2636">
                  <c:v>7.2193517423589997</c:v>
                </c:pt>
                <c:pt idx="2637">
                  <c:v>7.2960472245916099</c:v>
                </c:pt>
                <c:pt idx="2638">
                  <c:v>7.1703473117174497</c:v>
                </c:pt>
                <c:pt idx="2639">
                  <c:v>7.2378437570642298</c:v>
                </c:pt>
                <c:pt idx="2640">
                  <c:v>7.2070448914296499</c:v>
                </c:pt>
                <c:pt idx="2641">
                  <c:v>7.2070448914296499</c:v>
                </c:pt>
                <c:pt idx="2642">
                  <c:v>7.2070448914296499</c:v>
                </c:pt>
                <c:pt idx="2643">
                  <c:v>7.1418713874183499</c:v>
                </c:pt>
                <c:pt idx="2644">
                  <c:v>7.2646972863377597</c:v>
                </c:pt>
                <c:pt idx="2645">
                  <c:v>7.2390499764328098</c:v>
                </c:pt>
                <c:pt idx="2646">
                  <c:v>7.2377204172494096</c:v>
                </c:pt>
                <c:pt idx="2647">
                  <c:v>7.1929808604624599</c:v>
                </c:pt>
                <c:pt idx="2648">
                  <c:v>7.1929808604624599</c:v>
                </c:pt>
                <c:pt idx="2649">
                  <c:v>6.5371352850044504</c:v>
                </c:pt>
                <c:pt idx="2650">
                  <c:v>6.4388024270989197</c:v>
                </c:pt>
                <c:pt idx="2651">
                  <c:v>6.1724163831444798</c:v>
                </c:pt>
                <c:pt idx="2652">
                  <c:v>6.2206722687323497</c:v>
                </c:pt>
                <c:pt idx="2653">
                  <c:v>6.0114833294157002</c:v>
                </c:pt>
                <c:pt idx="2654">
                  <c:v>5.9193125102235902</c:v>
                </c:pt>
                <c:pt idx="2655">
                  <c:v>5.9193125102235902</c:v>
                </c:pt>
                <c:pt idx="2656">
                  <c:v>5.9193125102235902</c:v>
                </c:pt>
                <c:pt idx="2657">
                  <c:v>5.7691140692749796</c:v>
                </c:pt>
                <c:pt idx="2658">
                  <c:v>5.7025544468646299</c:v>
                </c:pt>
                <c:pt idx="2659">
                  <c:v>5.4082356292230296</c:v>
                </c:pt>
                <c:pt idx="2660">
                  <c:v>5.3760011648987804</c:v>
                </c:pt>
                <c:pt idx="2661">
                  <c:v>5.6208742737124</c:v>
                </c:pt>
                <c:pt idx="2662">
                  <c:v>5.6208742737124</c:v>
                </c:pt>
                <c:pt idx="2663">
                  <c:v>5.6208742737124</c:v>
                </c:pt>
                <c:pt idx="2664">
                  <c:v>5.6302572687784096</c:v>
                </c:pt>
                <c:pt idx="2665">
                  <c:v>5.86228455276951</c:v>
                </c:pt>
                <c:pt idx="2666">
                  <c:v>5.7837404313539302</c:v>
                </c:pt>
                <c:pt idx="2667">
                  <c:v>5.57960054784541</c:v>
                </c:pt>
                <c:pt idx="2668">
                  <c:v>5.3995932007579599</c:v>
                </c:pt>
                <c:pt idx="2669">
                  <c:v>5.3995932007579599</c:v>
                </c:pt>
                <c:pt idx="2670">
                  <c:v>5.3995932007579599</c:v>
                </c:pt>
                <c:pt idx="2671">
                  <c:v>5.4342142565194704</c:v>
                </c:pt>
                <c:pt idx="2672">
                  <c:v>5.4324810420235501</c:v>
                </c:pt>
                <c:pt idx="2673">
                  <c:v>5.1623959338518999</c:v>
                </c:pt>
                <c:pt idx="2674">
                  <c:v>5.3318318642074702</c:v>
                </c:pt>
                <c:pt idx="2675">
                  <c:v>5.1943163366290896</c:v>
                </c:pt>
                <c:pt idx="2676">
                  <c:v>5.1943163366290896</c:v>
                </c:pt>
                <c:pt idx="2677">
                  <c:v>5.1943163366290896</c:v>
                </c:pt>
                <c:pt idx="2678">
                  <c:v>5.1017672742289797</c:v>
                </c:pt>
                <c:pt idx="2679">
                  <c:v>5.2615154170695098</c:v>
                </c:pt>
                <c:pt idx="2680">
                  <c:v>5.4649322511788601</c:v>
                </c:pt>
                <c:pt idx="2681">
                  <c:v>5.5839453687708103</c:v>
                </c:pt>
                <c:pt idx="2682">
                  <c:v>5.5319185383556899</c:v>
                </c:pt>
                <c:pt idx="2683">
                  <c:v>5.5319185383556899</c:v>
                </c:pt>
                <c:pt idx="2684">
                  <c:v>5.5319185383556899</c:v>
                </c:pt>
                <c:pt idx="2685">
                  <c:v>5.4985615707951903</c:v>
                </c:pt>
                <c:pt idx="2686">
                  <c:v>5.4686097026834899</c:v>
                </c:pt>
                <c:pt idx="2687">
                  <c:v>5.6716285580329897</c:v>
                </c:pt>
                <c:pt idx="2688">
                  <c:v>5.5368664344080303</c:v>
                </c:pt>
                <c:pt idx="2689">
                  <c:v>5.4287437311659197</c:v>
                </c:pt>
                <c:pt idx="2690">
                  <c:v>5.4287437311659197</c:v>
                </c:pt>
                <c:pt idx="2691">
                  <c:v>5.4287437311659197</c:v>
                </c:pt>
                <c:pt idx="2692">
                  <c:v>5.2462777283388604</c:v>
                </c:pt>
                <c:pt idx="2693">
                  <c:v>5.2741841795835196</c:v>
                </c:pt>
                <c:pt idx="2694">
                  <c:v>5.2422558289701104</c:v>
                </c:pt>
                <c:pt idx="2695">
                  <c:v>5.3983192864522396</c:v>
                </c:pt>
                <c:pt idx="2696">
                  <c:v>5.34862487733725</c:v>
                </c:pt>
                <c:pt idx="2697">
                  <c:v>5.34862487733725</c:v>
                </c:pt>
                <c:pt idx="2698">
                  <c:v>5.34862487733725</c:v>
                </c:pt>
                <c:pt idx="2699">
                  <c:v>5.00770255532339</c:v>
                </c:pt>
                <c:pt idx="2700">
                  <c:v>4.9650958522103696</c:v>
                </c:pt>
                <c:pt idx="2701">
                  <c:v>5.1151546832611396</c:v>
                </c:pt>
                <c:pt idx="2702">
                  <c:v>5.1152734913250804</c:v>
                </c:pt>
                <c:pt idx="2703">
                  <c:v>5.11380820019974</c:v>
                </c:pt>
                <c:pt idx="2704">
                  <c:v>5.11380820019974</c:v>
                </c:pt>
                <c:pt idx="2705">
                  <c:v>5.11380820019974</c:v>
                </c:pt>
                <c:pt idx="2706">
                  <c:v>5.2667226842766004</c:v>
                </c:pt>
                <c:pt idx="2707">
                  <c:v>5.2195609154690903</c:v>
                </c:pt>
                <c:pt idx="2708">
                  <c:v>5.4058815706115801</c:v>
                </c:pt>
                <c:pt idx="2709">
                  <c:v>5.4164186635665601</c:v>
                </c:pt>
                <c:pt idx="2710">
                  <c:v>5.4070754429018502</c:v>
                </c:pt>
                <c:pt idx="2711">
                  <c:v>5.4070754429018502</c:v>
                </c:pt>
                <c:pt idx="2712">
                  <c:v>5.4070754429018502</c:v>
                </c:pt>
                <c:pt idx="2713">
                  <c:v>5.47227981460866</c:v>
                </c:pt>
                <c:pt idx="2714">
                  <c:v>5.21070922774837</c:v>
                </c:pt>
                <c:pt idx="2715">
                  <c:v>5.2112822835844703</c:v>
                </c:pt>
                <c:pt idx="2716">
                  <c:v>5.3326176302253296</c:v>
                </c:pt>
                <c:pt idx="2717">
                  <c:v>5.1541777338355601</c:v>
                </c:pt>
                <c:pt idx="2718">
                  <c:v>5.1541777338355601</c:v>
                </c:pt>
                <c:pt idx="2719">
                  <c:v>5.1541777338355601</c:v>
                </c:pt>
                <c:pt idx="2720">
                  <c:v>5.1749926555219599</c:v>
                </c:pt>
                <c:pt idx="2721">
                  <c:v>5.1470747377462596</c:v>
                </c:pt>
                <c:pt idx="2722">
                  <c:v>5.2514583315556598</c:v>
                </c:pt>
                <c:pt idx="2723">
                  <c:v>5.2236259422264304</c:v>
                </c:pt>
                <c:pt idx="2724">
                  <c:v>5.18009679269574</c:v>
                </c:pt>
                <c:pt idx="2725">
                  <c:v>5.18009679269574</c:v>
                </c:pt>
                <c:pt idx="2726">
                  <c:v>5.18009679269574</c:v>
                </c:pt>
                <c:pt idx="2727">
                  <c:v>4.8646913291499096</c:v>
                </c:pt>
                <c:pt idx="2728">
                  <c:v>4.9052573105946298</c:v>
                </c:pt>
                <c:pt idx="2729">
                  <c:v>4.8348995340240997</c:v>
                </c:pt>
                <c:pt idx="2730">
                  <c:v>4.6553581375180801</c:v>
                </c:pt>
                <c:pt idx="2731">
                  <c:v>4.4064939029118602</c:v>
                </c:pt>
                <c:pt idx="2732">
                  <c:v>4.4064939029118602</c:v>
                </c:pt>
                <c:pt idx="2733">
                  <c:v>4.4064939029118602</c:v>
                </c:pt>
                <c:pt idx="2734">
                  <c:v>4.4215879166320402</c:v>
                </c:pt>
                <c:pt idx="2735">
                  <c:v>4.4218635823497703</c:v>
                </c:pt>
                <c:pt idx="2736">
                  <c:v>4.7102663603627999</c:v>
                </c:pt>
                <c:pt idx="2737">
                  <c:v>4.7578674054332399</c:v>
                </c:pt>
                <c:pt idx="2738">
                  <c:v>4.7517991607009398</c:v>
                </c:pt>
                <c:pt idx="2739">
                  <c:v>4.7517991607009398</c:v>
                </c:pt>
                <c:pt idx="2740">
                  <c:v>4.7517991607009398</c:v>
                </c:pt>
                <c:pt idx="2741">
                  <c:v>4.6652068220649001</c:v>
                </c:pt>
                <c:pt idx="2742">
                  <c:v>4.6657594110258502</c:v>
                </c:pt>
                <c:pt idx="2743">
                  <c:v>4.6519327449485903</c:v>
                </c:pt>
                <c:pt idx="2744">
                  <c:v>4.5300333833504496</c:v>
                </c:pt>
                <c:pt idx="2745">
                  <c:v>4.7954692508116299</c:v>
                </c:pt>
                <c:pt idx="2746">
                  <c:v>4.7954692508116299</c:v>
                </c:pt>
                <c:pt idx="2747">
                  <c:v>4.7954692508116299</c:v>
                </c:pt>
                <c:pt idx="2748">
                  <c:v>4.9855912012809496</c:v>
                </c:pt>
                <c:pt idx="2749">
                  <c:v>5.0371731670869098</c:v>
                </c:pt>
                <c:pt idx="2750">
                  <c:v>5.1198891389281398</c:v>
                </c:pt>
                <c:pt idx="2751">
                  <c:v>5.1350980624336602</c:v>
                </c:pt>
                <c:pt idx="2752">
                  <c:v>5.1156096327721299</c:v>
                </c:pt>
                <c:pt idx="2753">
                  <c:v>5.1156096327721299</c:v>
                </c:pt>
                <c:pt idx="2754">
                  <c:v>5.1156096327721299</c:v>
                </c:pt>
                <c:pt idx="2755">
                  <c:v>5.0804891201151996</c:v>
                </c:pt>
                <c:pt idx="2756">
                  <c:v>5.24603402635368</c:v>
                </c:pt>
                <c:pt idx="2757">
                  <c:v>5.2107267937878099</c:v>
                </c:pt>
                <c:pt idx="2758">
                  <c:v>5.2851130817015903</c:v>
                </c:pt>
                <c:pt idx="2759">
                  <c:v>5.4007122015091804</c:v>
                </c:pt>
                <c:pt idx="2760">
                  <c:v>5.4007122015091804</c:v>
                </c:pt>
                <c:pt idx="2761">
                  <c:v>5.4007122015091804</c:v>
                </c:pt>
                <c:pt idx="2762">
                  <c:v>5.4002980122668296</c:v>
                </c:pt>
                <c:pt idx="2763">
                  <c:v>5.3123000238169604</c:v>
                </c:pt>
                <c:pt idx="2764">
                  <c:v>5.2990706194941497</c:v>
                </c:pt>
                <c:pt idx="2765">
                  <c:v>5.3694916507386896</c:v>
                </c:pt>
                <c:pt idx="2766">
                  <c:v>5.4970469037827803</c:v>
                </c:pt>
                <c:pt idx="2767">
                  <c:v>5.4970469037827803</c:v>
                </c:pt>
                <c:pt idx="2768">
                  <c:v>5.4970469037827803</c:v>
                </c:pt>
                <c:pt idx="2769">
                  <c:v>5.48699336849063</c:v>
                </c:pt>
                <c:pt idx="2770">
                  <c:v>5.4438038857385402</c:v>
                </c:pt>
                <c:pt idx="2771">
                  <c:v>5.5617719286496001</c:v>
                </c:pt>
                <c:pt idx="2772">
                  <c:v>5.6677407026143101</c:v>
                </c:pt>
                <c:pt idx="2773">
                  <c:v>5.6370839907570902</c:v>
                </c:pt>
                <c:pt idx="2774">
                  <c:v>5.6370839907570902</c:v>
                </c:pt>
                <c:pt idx="2775">
                  <c:v>5.6370839907570902</c:v>
                </c:pt>
                <c:pt idx="2776">
                  <c:v>5.6975197070171202</c:v>
                </c:pt>
                <c:pt idx="2777">
                  <c:v>5.7862586714760802</c:v>
                </c:pt>
                <c:pt idx="2778">
                  <c:v>5.7919366872593896</c:v>
                </c:pt>
                <c:pt idx="2779">
                  <c:v>5.6925215287647504</c:v>
                </c:pt>
                <c:pt idx="2780">
                  <c:v>5.7999108011312597</c:v>
                </c:pt>
                <c:pt idx="2781">
                  <c:v>5.7999108011312597</c:v>
                </c:pt>
                <c:pt idx="2782">
                  <c:v>5.7999108011312597</c:v>
                </c:pt>
                <c:pt idx="2783">
                  <c:v>5.8062314191163402</c:v>
                </c:pt>
                <c:pt idx="2784">
                  <c:v>5.9117620866266698</c:v>
                </c:pt>
                <c:pt idx="2785">
                  <c:v>5.9669381956900098</c:v>
                </c:pt>
                <c:pt idx="2786">
                  <c:v>6.0576432008904098</c:v>
                </c:pt>
                <c:pt idx="2787">
                  <c:v>6.0827199666282699</c:v>
                </c:pt>
                <c:pt idx="2788">
                  <c:v>6.0827199666282699</c:v>
                </c:pt>
                <c:pt idx="2789">
                  <c:v>6.0827199666282699</c:v>
                </c:pt>
                <c:pt idx="2790">
                  <c:v>6.0826965010624496</c:v>
                </c:pt>
                <c:pt idx="2791">
                  <c:v>6.0845891003654904</c:v>
                </c:pt>
                <c:pt idx="2792">
                  <c:v>6.1329785665004302</c:v>
                </c:pt>
                <c:pt idx="2793">
                  <c:v>6.1162345871514603</c:v>
                </c:pt>
                <c:pt idx="2794">
                  <c:v>6.2807541679563901</c:v>
                </c:pt>
                <c:pt idx="2795">
                  <c:v>6.2807541679563901</c:v>
                </c:pt>
                <c:pt idx="2796">
                  <c:v>6.2807541679563901</c:v>
                </c:pt>
                <c:pt idx="2797">
                  <c:v>6.4015802239125099</c:v>
                </c:pt>
                <c:pt idx="2798">
                  <c:v>6.4285898559388501</c:v>
                </c:pt>
                <c:pt idx="2799">
                  <c:v>6.5452761573623697</c:v>
                </c:pt>
                <c:pt idx="2800">
                  <c:v>6.4657312093355701</c:v>
                </c:pt>
                <c:pt idx="2801">
                  <c:v>6.5692074483114702</c:v>
                </c:pt>
                <c:pt idx="2802">
                  <c:v>6.5692074483114702</c:v>
                </c:pt>
                <c:pt idx="2803">
                  <c:v>6.5692074483114702</c:v>
                </c:pt>
                <c:pt idx="2804">
                  <c:v>6.4506654920936901</c:v>
                </c:pt>
                <c:pt idx="2805">
                  <c:v>6.55521576775641</c:v>
                </c:pt>
                <c:pt idx="2806">
                  <c:v>6.3471807754110001</c:v>
                </c:pt>
                <c:pt idx="2807">
                  <c:v>6.2602545866177</c:v>
                </c:pt>
                <c:pt idx="2808">
                  <c:v>6.2889806794268397</c:v>
                </c:pt>
                <c:pt idx="2809">
                  <c:v>6.2889806794268397</c:v>
                </c:pt>
                <c:pt idx="2810">
                  <c:v>6.2889806794268397</c:v>
                </c:pt>
                <c:pt idx="2811">
                  <c:v>6.4589269780429097</c:v>
                </c:pt>
                <c:pt idx="2812">
                  <c:v>6.4838025535566004</c:v>
                </c:pt>
                <c:pt idx="2813">
                  <c:v>6.4856177537756796</c:v>
                </c:pt>
                <c:pt idx="2814">
                  <c:v>6.5703995558243298</c:v>
                </c:pt>
                <c:pt idx="2815">
                  <c:v>6.5738883784304898</c:v>
                </c:pt>
                <c:pt idx="2816">
                  <c:v>6.5738883784304898</c:v>
                </c:pt>
                <c:pt idx="2817">
                  <c:v>6.5738883784304898</c:v>
                </c:pt>
                <c:pt idx="2818">
                  <c:v>6.5638360728223697</c:v>
                </c:pt>
                <c:pt idx="2819">
                  <c:v>6.5790360523779396</c:v>
                </c:pt>
                <c:pt idx="2820">
                  <c:v>6.5834416738716603</c:v>
                </c:pt>
                <c:pt idx="2821">
                  <c:v>6.6972629561144901</c:v>
                </c:pt>
                <c:pt idx="2822">
                  <c:v>6.4130068471606698</c:v>
                </c:pt>
                <c:pt idx="2823">
                  <c:v>6.4130068471606698</c:v>
                </c:pt>
                <c:pt idx="2824">
                  <c:v>6.4130068471606698</c:v>
                </c:pt>
                <c:pt idx="2825">
                  <c:v>6.4250967486025896</c:v>
                </c:pt>
                <c:pt idx="2826">
                  <c:v>6.4149414813580199</c:v>
                </c:pt>
                <c:pt idx="2827">
                  <c:v>6.2887242535511998</c:v>
                </c:pt>
                <c:pt idx="2828">
                  <c:v>6.35564362972233</c:v>
                </c:pt>
                <c:pt idx="2829">
                  <c:v>6.4557249885029897</c:v>
                </c:pt>
                <c:pt idx="2830">
                  <c:v>6.4557249885029897</c:v>
                </c:pt>
                <c:pt idx="2831">
                  <c:v>5.6179673943658699</c:v>
                </c:pt>
                <c:pt idx="2832">
                  <c:v>5.6528684340472903</c:v>
                </c:pt>
                <c:pt idx="2833">
                  <c:v>5.7045507705832401</c:v>
                </c:pt>
                <c:pt idx="2834">
                  <c:v>5.7531130958632701</c:v>
                </c:pt>
                <c:pt idx="2835">
                  <c:v>5.6036769191429299</c:v>
                </c:pt>
                <c:pt idx="2836">
                  <c:v>5.64916122033131</c:v>
                </c:pt>
                <c:pt idx="2837">
                  <c:v>5.64916122033131</c:v>
                </c:pt>
                <c:pt idx="2838">
                  <c:v>5.64916122033131</c:v>
                </c:pt>
                <c:pt idx="2839">
                  <c:v>5.59470639434738</c:v>
                </c:pt>
                <c:pt idx="2840">
                  <c:v>5.5860274847683602</c:v>
                </c:pt>
                <c:pt idx="2841">
                  <c:v>5.6429287404005102</c:v>
                </c:pt>
                <c:pt idx="2842">
                  <c:v>5.6481992844664601</c:v>
                </c:pt>
                <c:pt idx="2843">
                  <c:v>5.7226510737066301</c:v>
                </c:pt>
                <c:pt idx="2844">
                  <c:v>5.7226510737066301</c:v>
                </c:pt>
                <c:pt idx="2845">
                  <c:v>5.7226510737066301</c:v>
                </c:pt>
                <c:pt idx="2846">
                  <c:v>5.6235608255919702</c:v>
                </c:pt>
                <c:pt idx="2847">
                  <c:v>5.6154074741957096</c:v>
                </c:pt>
                <c:pt idx="2848">
                  <c:v>5.50689362779449</c:v>
                </c:pt>
                <c:pt idx="2849">
                  <c:v>5.5079404054173402</c:v>
                </c:pt>
                <c:pt idx="2850">
                  <c:v>5.5074143879657003</c:v>
                </c:pt>
                <c:pt idx="2851">
                  <c:v>5.5074143879657003</c:v>
                </c:pt>
                <c:pt idx="2852">
                  <c:v>5.5074143879657003</c:v>
                </c:pt>
                <c:pt idx="2853">
                  <c:v>5.5442516452151898</c:v>
                </c:pt>
                <c:pt idx="2854">
                  <c:v>5.6823820341211499</c:v>
                </c:pt>
                <c:pt idx="2855">
                  <c:v>5.6732721350095501</c:v>
                </c:pt>
                <c:pt idx="2856">
                  <c:v>5.65409741757201</c:v>
                </c:pt>
                <c:pt idx="2857">
                  <c:v>5.80288621975546</c:v>
                </c:pt>
                <c:pt idx="2858">
                  <c:v>5.80288621975546</c:v>
                </c:pt>
                <c:pt idx="2859">
                  <c:v>5.80288621975546</c:v>
                </c:pt>
                <c:pt idx="2860">
                  <c:v>5.8258469125004098</c:v>
                </c:pt>
                <c:pt idx="2861">
                  <c:v>5.8155439697477798</c:v>
                </c:pt>
                <c:pt idx="2862">
                  <c:v>5.7911243401782997</c:v>
                </c:pt>
                <c:pt idx="2863">
                  <c:v>5.7792841863789297</c:v>
                </c:pt>
                <c:pt idx="2864">
                  <c:v>5.9150610604464298</c:v>
                </c:pt>
                <c:pt idx="2865">
                  <c:v>5.9150610604464298</c:v>
                </c:pt>
                <c:pt idx="2866">
                  <c:v>5.9150610604464298</c:v>
                </c:pt>
                <c:pt idx="2867">
                  <c:v>5.8992352470219398</c:v>
                </c:pt>
                <c:pt idx="2868">
                  <c:v>5.7855004525935598</c:v>
                </c:pt>
                <c:pt idx="2869">
                  <c:v>5.7982505859432196</c:v>
                </c:pt>
                <c:pt idx="2870">
                  <c:v>5.8419230712416104</c:v>
                </c:pt>
                <c:pt idx="2871">
                  <c:v>5.8787359009453404</c:v>
                </c:pt>
                <c:pt idx="2872">
                  <c:v>5.8787359009453404</c:v>
                </c:pt>
                <c:pt idx="2873">
                  <c:v>5.8787359009453404</c:v>
                </c:pt>
                <c:pt idx="2874">
                  <c:v>5.5824961739175603</c:v>
                </c:pt>
                <c:pt idx="2875">
                  <c:v>5.7135350477990601</c:v>
                </c:pt>
                <c:pt idx="2876">
                  <c:v>5.7958492076855297</c:v>
                </c:pt>
                <c:pt idx="2877">
                  <c:v>5.8780756504060996</c:v>
                </c:pt>
                <c:pt idx="2878">
                  <c:v>5.7880613770443601</c:v>
                </c:pt>
                <c:pt idx="2879">
                  <c:v>5.7880613770443601</c:v>
                </c:pt>
                <c:pt idx="2880">
                  <c:v>5.7880613770443601</c:v>
                </c:pt>
                <c:pt idx="2881">
                  <c:v>5.6880164129520399</c:v>
                </c:pt>
                <c:pt idx="2882">
                  <c:v>5.7761204018994796</c:v>
                </c:pt>
                <c:pt idx="2883">
                  <c:v>5.8118379928458701</c:v>
                </c:pt>
                <c:pt idx="2884">
                  <c:v>5.6873456425447904</c:v>
                </c:pt>
                <c:pt idx="2885">
                  <c:v>5.7470084491046904</c:v>
                </c:pt>
                <c:pt idx="2886">
                  <c:v>5.7470084491046904</c:v>
                </c:pt>
                <c:pt idx="2887">
                  <c:v>5.7470084491046904</c:v>
                </c:pt>
                <c:pt idx="2888">
                  <c:v>5.7472516144146102</c:v>
                </c:pt>
                <c:pt idx="2889">
                  <c:v>5.7651635873557003</c:v>
                </c:pt>
                <c:pt idx="2890">
                  <c:v>5.69392095517615</c:v>
                </c:pt>
                <c:pt idx="2891">
                  <c:v>5.7140998206909801</c:v>
                </c:pt>
                <c:pt idx="2892">
                  <c:v>5.6428486847512902</c:v>
                </c:pt>
                <c:pt idx="2893">
                  <c:v>5.6428486847512902</c:v>
                </c:pt>
                <c:pt idx="2894">
                  <c:v>5.6428486847512902</c:v>
                </c:pt>
                <c:pt idx="2895">
                  <c:v>5.4632260372943202</c:v>
                </c:pt>
                <c:pt idx="2896">
                  <c:v>5.6418962553320098</c:v>
                </c:pt>
                <c:pt idx="2897">
                  <c:v>5.6667212501080204</c:v>
                </c:pt>
                <c:pt idx="2898">
                  <c:v>5.7049189864561098</c:v>
                </c:pt>
                <c:pt idx="2899">
                  <c:v>5.8138848977422102</c:v>
                </c:pt>
                <c:pt idx="2900">
                  <c:v>5.8138848977422102</c:v>
                </c:pt>
                <c:pt idx="2901">
                  <c:v>5.8138848977422102</c:v>
                </c:pt>
                <c:pt idx="2902">
                  <c:v>5.8470508233941798</c:v>
                </c:pt>
                <c:pt idx="2903">
                  <c:v>5.7829171867716598</c:v>
                </c:pt>
                <c:pt idx="2904">
                  <c:v>5.8417889176080502</c:v>
                </c:pt>
                <c:pt idx="2905">
                  <c:v>5.8865718711929</c:v>
                </c:pt>
                <c:pt idx="2906">
                  <c:v>5.8485056474445498</c:v>
                </c:pt>
                <c:pt idx="2907">
                  <c:v>5.9279697687268103</c:v>
                </c:pt>
                <c:pt idx="2908">
                  <c:v>5.9279697687268103</c:v>
                </c:pt>
                <c:pt idx="2909">
                  <c:v>6.0327112618322403</c:v>
                </c:pt>
                <c:pt idx="2910">
                  <c:v>6.12088314694331</c:v>
                </c:pt>
                <c:pt idx="2911">
                  <c:v>6.2041180035077304</c:v>
                </c:pt>
                <c:pt idx="2912">
                  <c:v>6.2615280392760297</c:v>
                </c:pt>
                <c:pt idx="2913">
                  <c:v>6.2255279382262598</c:v>
                </c:pt>
                <c:pt idx="2914">
                  <c:v>6.2255279382262598</c:v>
                </c:pt>
                <c:pt idx="2915">
                  <c:v>6.2255279382262598</c:v>
                </c:pt>
                <c:pt idx="2916">
                  <c:v>6.1498585972661202</c:v>
                </c:pt>
                <c:pt idx="2917">
                  <c:v>5.9597317319768797</c:v>
                </c:pt>
                <c:pt idx="2918">
                  <c:v>5.9066507353467497</c:v>
                </c:pt>
                <c:pt idx="2919">
                  <c:v>5.9925037833694601</c:v>
                </c:pt>
                <c:pt idx="2920">
                  <c:v>6.0353081508843296</c:v>
                </c:pt>
                <c:pt idx="2921">
                  <c:v>6.0353081508843296</c:v>
                </c:pt>
                <c:pt idx="2922">
                  <c:v>5.06812071158281</c:v>
                </c:pt>
                <c:pt idx="2923">
                  <c:v>5.1226130264501801</c:v>
                </c:pt>
                <c:pt idx="2924">
                  <c:v>5.2221115386603199</c:v>
                </c:pt>
                <c:pt idx="2925">
                  <c:v>5.24925113851116</c:v>
                </c:pt>
                <c:pt idx="2926">
                  <c:v>5.2493665369954297</c:v>
                </c:pt>
                <c:pt idx="2927">
                  <c:v>5.2804337330218001</c:v>
                </c:pt>
                <c:pt idx="2928">
                  <c:v>5.2804337330218001</c:v>
                </c:pt>
                <c:pt idx="2929">
                  <c:v>5.2804337330218001</c:v>
                </c:pt>
                <c:pt idx="2930">
                  <c:v>5.27034270210003</c:v>
                </c:pt>
                <c:pt idx="2931">
                  <c:v>5.3459890376230099</c:v>
                </c:pt>
                <c:pt idx="2932">
                  <c:v>5.3968643693534899</c:v>
                </c:pt>
                <c:pt idx="2933">
                  <c:v>5.4179315700091397</c:v>
                </c:pt>
                <c:pt idx="2934">
                  <c:v>5.3939985300449198</c:v>
                </c:pt>
                <c:pt idx="2935">
                  <c:v>5.3939985300449198</c:v>
                </c:pt>
                <c:pt idx="2936">
                  <c:v>5.3939985300449198</c:v>
                </c:pt>
                <c:pt idx="2937">
                  <c:v>5.4395661631628096</c:v>
                </c:pt>
                <c:pt idx="2938">
                  <c:v>5.3971208069898102</c:v>
                </c:pt>
                <c:pt idx="2939">
                  <c:v>5.37608248202213</c:v>
                </c:pt>
                <c:pt idx="2940">
                  <c:v>5.3542985552105797</c:v>
                </c:pt>
                <c:pt idx="2941">
                  <c:v>5.3109228045538002</c:v>
                </c:pt>
                <c:pt idx="2942">
                  <c:v>5.3109228045538002</c:v>
                </c:pt>
                <c:pt idx="2943">
                  <c:v>5.3109228045538002</c:v>
                </c:pt>
                <c:pt idx="2944">
                  <c:v>5.32929524678711</c:v>
                </c:pt>
                <c:pt idx="2945">
                  <c:v>5.3271321234267397</c:v>
                </c:pt>
                <c:pt idx="2946">
                  <c:v>5.42239171069658</c:v>
                </c:pt>
                <c:pt idx="2947">
                  <c:v>5.3979473018177204</c:v>
                </c:pt>
                <c:pt idx="2948">
                  <c:v>5.49336470146606</c:v>
                </c:pt>
                <c:pt idx="2949">
                  <c:v>5.49336470146606</c:v>
                </c:pt>
                <c:pt idx="2950">
                  <c:v>5.49336470146606</c:v>
                </c:pt>
                <c:pt idx="2951">
                  <c:v>5.3782565763797603</c:v>
                </c:pt>
                <c:pt idx="2952">
                  <c:v>5.3769475314809299</c:v>
                </c:pt>
                <c:pt idx="2953">
                  <c:v>5.30072692034945</c:v>
                </c:pt>
                <c:pt idx="2954">
                  <c:v>5.2127109576204802</c:v>
                </c:pt>
                <c:pt idx="2955">
                  <c:v>5.1922811723546696</c:v>
                </c:pt>
                <c:pt idx="2956">
                  <c:v>5.1922811723546696</c:v>
                </c:pt>
                <c:pt idx="2957">
                  <c:v>5.1922811723546696</c:v>
                </c:pt>
                <c:pt idx="2958">
                  <c:v>4.9527067192660299</c:v>
                </c:pt>
                <c:pt idx="2959">
                  <c:v>4.9654673771636002</c:v>
                </c:pt>
                <c:pt idx="2960">
                  <c:v>5.0510690510039398</c:v>
                </c:pt>
                <c:pt idx="2961">
                  <c:v>5.2712490267419501</c:v>
                </c:pt>
                <c:pt idx="2962">
                  <c:v>5.1586976857032596</c:v>
                </c:pt>
                <c:pt idx="2963">
                  <c:v>5.1586976857032596</c:v>
                </c:pt>
                <c:pt idx="2964">
                  <c:v>5.1586976857032596</c:v>
                </c:pt>
                <c:pt idx="2965">
                  <c:v>5.0875740586991496</c:v>
                </c:pt>
                <c:pt idx="2966">
                  <c:v>5.1503007309995601</c:v>
                </c:pt>
                <c:pt idx="2967">
                  <c:v>4.99030530306828</c:v>
                </c:pt>
                <c:pt idx="2968">
                  <c:v>5.0413131959548902</c:v>
                </c:pt>
                <c:pt idx="2969">
                  <c:v>5.15877706603903</c:v>
                </c:pt>
                <c:pt idx="2970">
                  <c:v>5.15877706603903</c:v>
                </c:pt>
                <c:pt idx="2971">
                  <c:v>5.15877706603903</c:v>
                </c:pt>
                <c:pt idx="2972">
                  <c:v>5.1848634764449004</c:v>
                </c:pt>
                <c:pt idx="2973">
                  <c:v>5.1412298749592296</c:v>
                </c:pt>
                <c:pt idx="2974">
                  <c:v>5.1845971010953402</c:v>
                </c:pt>
                <c:pt idx="2975">
                  <c:v>5.1106725531714403</c:v>
                </c:pt>
                <c:pt idx="2976">
                  <c:v>5.0075996365107001</c:v>
                </c:pt>
                <c:pt idx="2977">
                  <c:v>5.0075996365107001</c:v>
                </c:pt>
                <c:pt idx="2978">
                  <c:v>5.0075996365107001</c:v>
                </c:pt>
                <c:pt idx="2979">
                  <c:v>5.0641311677596104</c:v>
                </c:pt>
                <c:pt idx="2980">
                  <c:v>5.01426584697984</c:v>
                </c:pt>
                <c:pt idx="2981">
                  <c:v>4.9948563012663101</c:v>
                </c:pt>
                <c:pt idx="2982">
                  <c:v>5.1137292027832801</c:v>
                </c:pt>
                <c:pt idx="2983">
                  <c:v>5.0901237331868998</c:v>
                </c:pt>
                <c:pt idx="2984">
                  <c:v>5.0901237331868998</c:v>
                </c:pt>
                <c:pt idx="2985">
                  <c:v>5.0901237331868998</c:v>
                </c:pt>
                <c:pt idx="2986">
                  <c:v>5.0897502367853402</c:v>
                </c:pt>
                <c:pt idx="2987">
                  <c:v>5.0032564910191804</c:v>
                </c:pt>
                <c:pt idx="2988">
                  <c:v>5.1062278682341899</c:v>
                </c:pt>
                <c:pt idx="2989">
                  <c:v>5.1449608659071</c:v>
                </c:pt>
                <c:pt idx="2990">
                  <c:v>5.1650870577423902</c:v>
                </c:pt>
                <c:pt idx="2991">
                  <c:v>5.1650870577423902</c:v>
                </c:pt>
                <c:pt idx="2992">
                  <c:v>5.1650870577423902</c:v>
                </c:pt>
                <c:pt idx="2993">
                  <c:v>5.0774489172881099</c:v>
                </c:pt>
                <c:pt idx="2994">
                  <c:v>5.0191584656400403</c:v>
                </c:pt>
                <c:pt idx="2995">
                  <c:v>5.1245038352903398</c:v>
                </c:pt>
                <c:pt idx="2996">
                  <c:v>5.1019349738089002</c:v>
                </c:pt>
                <c:pt idx="2997">
                  <c:v>5.0773977032032596</c:v>
                </c:pt>
                <c:pt idx="2998">
                  <c:v>5.0773977032032596</c:v>
                </c:pt>
                <c:pt idx="2999">
                  <c:v>5.0773977032032596</c:v>
                </c:pt>
                <c:pt idx="3000">
                  <c:v>5.0908751144758897</c:v>
                </c:pt>
                <c:pt idx="3001">
                  <c:v>5.1430136600051304</c:v>
                </c:pt>
                <c:pt idx="3002">
                  <c:v>5.06277744424081</c:v>
                </c:pt>
                <c:pt idx="3003">
                  <c:v>5.0839278124391996</c:v>
                </c:pt>
                <c:pt idx="3004">
                  <c:v>4.9893559535770002</c:v>
                </c:pt>
                <c:pt idx="3005">
                  <c:v>4.9893559535770002</c:v>
                </c:pt>
                <c:pt idx="3006">
                  <c:v>4.9893559535770002</c:v>
                </c:pt>
                <c:pt idx="3007">
                  <c:v>4.9486742250683804</c:v>
                </c:pt>
                <c:pt idx="3008">
                  <c:v>4.7209741486156602</c:v>
                </c:pt>
                <c:pt idx="3009">
                  <c:v>4.7450837440800901</c:v>
                </c:pt>
                <c:pt idx="3010">
                  <c:v>4.7144988701307096</c:v>
                </c:pt>
                <c:pt idx="3011">
                  <c:v>4.5367142387806201</c:v>
                </c:pt>
                <c:pt idx="3012">
                  <c:v>4.5367142387806201</c:v>
                </c:pt>
                <c:pt idx="3013">
                  <c:v>4.5367142387806201</c:v>
                </c:pt>
                <c:pt idx="3014">
                  <c:v>5.39125545726644</c:v>
                </c:pt>
                <c:pt idx="3015">
                  <c:v>5.2807649999015096</c:v>
                </c:pt>
                <c:pt idx="3016">
                  <c:v>5.24198210604556</c:v>
                </c:pt>
                <c:pt idx="3017">
                  <c:v>5.3520605021728596</c:v>
                </c:pt>
                <c:pt idx="3018">
                  <c:v>5.4166420784406002</c:v>
                </c:pt>
                <c:pt idx="3019">
                  <c:v>5.4166420784406002</c:v>
                </c:pt>
                <c:pt idx="3020">
                  <c:v>5.4166420784406002</c:v>
                </c:pt>
                <c:pt idx="3021">
                  <c:v>5.4445475349394901</c:v>
                </c:pt>
                <c:pt idx="3022">
                  <c:v>5.3091932010421496</c:v>
                </c:pt>
                <c:pt idx="3023">
                  <c:v>5.3550830297465897</c:v>
                </c:pt>
                <c:pt idx="3024">
                  <c:v>5.2733379316370801</c:v>
                </c:pt>
                <c:pt idx="3025">
                  <c:v>5.3393617563428402</c:v>
                </c:pt>
                <c:pt idx="3026">
                  <c:v>5.3393617563428402</c:v>
                </c:pt>
                <c:pt idx="3027">
                  <c:v>5.3393617563428402</c:v>
                </c:pt>
                <c:pt idx="3028">
                  <c:v>5.2863405564778798</c:v>
                </c:pt>
                <c:pt idx="3029">
                  <c:v>5.3626313699983603</c:v>
                </c:pt>
                <c:pt idx="3030">
                  <c:v>5.2405480985264203</c:v>
                </c:pt>
                <c:pt idx="3031">
                  <c:v>5.2575007486456</c:v>
                </c:pt>
                <c:pt idx="3032">
                  <c:v>5.1178676869078901</c:v>
                </c:pt>
                <c:pt idx="3033">
                  <c:v>5.1178676869078901</c:v>
                </c:pt>
                <c:pt idx="3034">
                  <c:v>5.1178676869078901</c:v>
                </c:pt>
                <c:pt idx="3035">
                  <c:v>5.1525826738216898</c:v>
                </c:pt>
                <c:pt idx="3036">
                  <c:v>5.04127584550106</c:v>
                </c:pt>
                <c:pt idx="3037">
                  <c:v>5.0646387805799904</c:v>
                </c:pt>
                <c:pt idx="3038">
                  <c:v>5.23362533181849</c:v>
                </c:pt>
                <c:pt idx="3039">
                  <c:v>5.31979651949122</c:v>
                </c:pt>
                <c:pt idx="3040">
                  <c:v>5.31979651949122</c:v>
                </c:pt>
                <c:pt idx="3041">
                  <c:v>5.31979651949122</c:v>
                </c:pt>
                <c:pt idx="3042">
                  <c:v>5.4474910523932998</c:v>
                </c:pt>
                <c:pt idx="3043">
                  <c:v>5.3816155898773896</c:v>
                </c:pt>
                <c:pt idx="3044">
                  <c:v>5.4981390237758303</c:v>
                </c:pt>
                <c:pt idx="3045">
                  <c:v>5.4463520774735397</c:v>
                </c:pt>
                <c:pt idx="3046">
                  <c:v>5.5413267734756904</c:v>
                </c:pt>
                <c:pt idx="3047">
                  <c:v>5.5413267734756904</c:v>
                </c:pt>
                <c:pt idx="3048">
                  <c:v>5.5413267734756904</c:v>
                </c:pt>
                <c:pt idx="3049">
                  <c:v>5.6236441788271296</c:v>
                </c:pt>
                <c:pt idx="3050">
                  <c:v>5.5805918275948203</c:v>
                </c:pt>
                <c:pt idx="3051">
                  <c:v>5.5216793722385402</c:v>
                </c:pt>
                <c:pt idx="3052">
                  <c:v>5.5221173177560097</c:v>
                </c:pt>
                <c:pt idx="3053">
                  <c:v>5.5968135448269596</c:v>
                </c:pt>
                <c:pt idx="3054">
                  <c:v>5.5968135448269596</c:v>
                </c:pt>
                <c:pt idx="3055">
                  <c:v>5.5968135448269596</c:v>
                </c:pt>
                <c:pt idx="3056">
                  <c:v>5.5840348995143598</c:v>
                </c:pt>
                <c:pt idx="3057">
                  <c:v>5.7072388294382099</c:v>
                </c:pt>
                <c:pt idx="3058">
                  <c:v>5.8039695157911497</c:v>
                </c:pt>
                <c:pt idx="3059">
                  <c:v>5.8227886099762101</c:v>
                </c:pt>
                <c:pt idx="3060">
                  <c:v>5.8699676979686597</c:v>
                </c:pt>
                <c:pt idx="3061">
                  <c:v>5.8699676979686597</c:v>
                </c:pt>
                <c:pt idx="3062">
                  <c:v>5.8699676979686597</c:v>
                </c:pt>
                <c:pt idx="3063">
                  <c:v>5.8476384708533997</c:v>
                </c:pt>
                <c:pt idx="3064">
                  <c:v>5.8368462241517696</c:v>
                </c:pt>
                <c:pt idx="3065">
                  <c:v>5.8564413637565398</c:v>
                </c:pt>
                <c:pt idx="3066">
                  <c:v>5.8948454646094399</c:v>
                </c:pt>
                <c:pt idx="3067">
                  <c:v>5.9254813094858898</c:v>
                </c:pt>
                <c:pt idx="3068">
                  <c:v>5.9254813094858898</c:v>
                </c:pt>
                <c:pt idx="3069">
                  <c:v>5.9254813094858898</c:v>
                </c:pt>
                <c:pt idx="3070">
                  <c:v>6.0076764323537404</c:v>
                </c:pt>
                <c:pt idx="3071">
                  <c:v>6.0328635711308403</c:v>
                </c:pt>
                <c:pt idx="3072">
                  <c:v>6.0757967626339404</c:v>
                </c:pt>
                <c:pt idx="3073">
                  <c:v>6.0758001223991496</c:v>
                </c:pt>
                <c:pt idx="3074">
                  <c:v>6.05594497244154</c:v>
                </c:pt>
                <c:pt idx="3075">
                  <c:v>6.05594497244154</c:v>
                </c:pt>
                <c:pt idx="3076">
                  <c:v>6.05594497244154</c:v>
                </c:pt>
                <c:pt idx="3077">
                  <c:v>5.9464507281433496</c:v>
                </c:pt>
                <c:pt idx="3078">
                  <c:v>5.9116414617837698</c:v>
                </c:pt>
                <c:pt idx="3079">
                  <c:v>5.8704455695524604</c:v>
                </c:pt>
                <c:pt idx="3080">
                  <c:v>5.8048841668893099</c:v>
                </c:pt>
                <c:pt idx="3081">
                  <c:v>5.8905471773154803</c:v>
                </c:pt>
                <c:pt idx="3082">
                  <c:v>5.8905471773154803</c:v>
                </c:pt>
                <c:pt idx="3083">
                  <c:v>5.8905471773154803</c:v>
                </c:pt>
                <c:pt idx="3084">
                  <c:v>5.8255131285003499</c:v>
                </c:pt>
                <c:pt idx="3085">
                  <c:v>5.7739952372982302</c:v>
                </c:pt>
                <c:pt idx="3086">
                  <c:v>5.8095216291647196</c:v>
                </c:pt>
                <c:pt idx="3087">
                  <c:v>5.8109224605698904</c:v>
                </c:pt>
                <c:pt idx="3088">
                  <c:v>5.8708394208731702</c:v>
                </c:pt>
                <c:pt idx="3089">
                  <c:v>5.8708394208731702</c:v>
                </c:pt>
                <c:pt idx="3090">
                  <c:v>5.8708394208731702</c:v>
                </c:pt>
                <c:pt idx="3091">
                  <c:v>5.9431571745547203</c:v>
                </c:pt>
                <c:pt idx="3092">
                  <c:v>5.9481937882793696</c:v>
                </c:pt>
                <c:pt idx="3093">
                  <c:v>5.9481318112225203</c:v>
                </c:pt>
                <c:pt idx="3094">
                  <c:v>5.9913049595457499</c:v>
                </c:pt>
                <c:pt idx="3095">
                  <c:v>6.00372167827196</c:v>
                </c:pt>
                <c:pt idx="3096">
                  <c:v>6.00372167827196</c:v>
                </c:pt>
                <c:pt idx="3097">
                  <c:v>6.00372167827196</c:v>
                </c:pt>
                <c:pt idx="3098">
                  <c:v>5.9858350692909799</c:v>
                </c:pt>
                <c:pt idx="3099">
                  <c:v>5.98597408147854</c:v>
                </c:pt>
                <c:pt idx="3100">
                  <c:v>5.9858967362935402</c:v>
                </c:pt>
                <c:pt idx="3101">
                  <c:v>5.9919368919386304</c:v>
                </c:pt>
                <c:pt idx="3102">
                  <c:v>5.9563086751136796</c:v>
                </c:pt>
                <c:pt idx="3103">
                  <c:v>5.9526712487623596</c:v>
                </c:pt>
                <c:pt idx="3104">
                  <c:v>5.9526712487623596</c:v>
                </c:pt>
                <c:pt idx="3105">
                  <c:v>5.9679463554755197</c:v>
                </c:pt>
                <c:pt idx="3106">
                  <c:v>5.9810987871920798</c:v>
                </c:pt>
                <c:pt idx="3107">
                  <c:v>5.9794272305073202</c:v>
                </c:pt>
                <c:pt idx="3108">
                  <c:v>6.0882302469148497</c:v>
                </c:pt>
                <c:pt idx="3109">
                  <c:v>6.1089051641868402</c:v>
                </c:pt>
                <c:pt idx="3110">
                  <c:v>6.1089051641868402</c:v>
                </c:pt>
                <c:pt idx="3111">
                  <c:v>6.1089051641868402</c:v>
                </c:pt>
                <c:pt idx="3112">
                  <c:v>6.2136738811039196</c:v>
                </c:pt>
                <c:pt idx="3113">
                  <c:v>6.2721433284619996</c:v>
                </c:pt>
                <c:pt idx="3114">
                  <c:v>6.3157437405820298</c:v>
                </c:pt>
                <c:pt idx="3115">
                  <c:v>6.3522225043649501</c:v>
                </c:pt>
                <c:pt idx="3116">
                  <c:v>6.3577238015522601</c:v>
                </c:pt>
                <c:pt idx="3117">
                  <c:v>6.3577238015522601</c:v>
                </c:pt>
                <c:pt idx="3118">
                  <c:v>6.3577238015522601</c:v>
                </c:pt>
                <c:pt idx="3119">
                  <c:v>6.438999055529</c:v>
                </c:pt>
                <c:pt idx="3120">
                  <c:v>6.4139342021242403</c:v>
                </c:pt>
                <c:pt idx="3121">
                  <c:v>6.4779490945468696</c:v>
                </c:pt>
                <c:pt idx="3122">
                  <c:v>6.5251633073870297</c:v>
                </c:pt>
                <c:pt idx="3123">
                  <c:v>6.5110191026645001</c:v>
                </c:pt>
                <c:pt idx="3124">
                  <c:v>6.5110191026645001</c:v>
                </c:pt>
                <c:pt idx="3125">
                  <c:v>6.5110191026645001</c:v>
                </c:pt>
                <c:pt idx="3126">
                  <c:v>6.5113772447437803</c:v>
                </c:pt>
                <c:pt idx="3127">
                  <c:v>6.5564514896499899</c:v>
                </c:pt>
                <c:pt idx="3128">
                  <c:v>6.5114782952767403</c:v>
                </c:pt>
                <c:pt idx="3129">
                  <c:v>6.5189506949452198</c:v>
                </c:pt>
                <c:pt idx="3130">
                  <c:v>6.4382949004135197</c:v>
                </c:pt>
                <c:pt idx="3131">
                  <c:v>6.4382949004135197</c:v>
                </c:pt>
                <c:pt idx="3132">
                  <c:v>6.4382949004135197</c:v>
                </c:pt>
                <c:pt idx="3133">
                  <c:v>6.32657948928974</c:v>
                </c:pt>
                <c:pt idx="3134">
                  <c:v>6.4019595350161103</c:v>
                </c:pt>
                <c:pt idx="3135">
                  <c:v>6.39886569120572</c:v>
                </c:pt>
                <c:pt idx="3136">
                  <c:v>6.4393180858354002</c:v>
                </c:pt>
                <c:pt idx="3137">
                  <c:v>6.3393242995145203</c:v>
                </c:pt>
                <c:pt idx="3138">
                  <c:v>6.3393242995145203</c:v>
                </c:pt>
                <c:pt idx="3139">
                  <c:v>6.3393242995145203</c:v>
                </c:pt>
                <c:pt idx="3140">
                  <c:v>6.4646378166431404</c:v>
                </c:pt>
                <c:pt idx="3141">
                  <c:v>6.6557488172103199</c:v>
                </c:pt>
                <c:pt idx="3142">
                  <c:v>6.50137068473129</c:v>
                </c:pt>
                <c:pt idx="3143">
                  <c:v>6.5796038200130704</c:v>
                </c:pt>
                <c:pt idx="3144">
                  <c:v>6.6103476727034503</c:v>
                </c:pt>
                <c:pt idx="3145">
                  <c:v>6.6103476727034503</c:v>
                </c:pt>
                <c:pt idx="3146">
                  <c:v>6.6103476727034503</c:v>
                </c:pt>
                <c:pt idx="3147">
                  <c:v>6.71815103196435</c:v>
                </c:pt>
                <c:pt idx="3148">
                  <c:v>6.7147535763423702</c:v>
                </c:pt>
                <c:pt idx="3149">
                  <c:v>6.8968898198270798</c:v>
                </c:pt>
                <c:pt idx="3150">
                  <c:v>6.8035993940625401</c:v>
                </c:pt>
                <c:pt idx="3151">
                  <c:v>6.8233200723201604</c:v>
                </c:pt>
                <c:pt idx="3152">
                  <c:v>6.8233200723201604</c:v>
                </c:pt>
                <c:pt idx="3153">
                  <c:v>6.8233200723201604</c:v>
                </c:pt>
                <c:pt idx="3154">
                  <c:v>6.8232383842345801</c:v>
                </c:pt>
                <c:pt idx="3155">
                  <c:v>6.8404695893951297</c:v>
                </c:pt>
                <c:pt idx="3156">
                  <c:v>6.8980699025372898</c:v>
                </c:pt>
                <c:pt idx="3157">
                  <c:v>6.91173417287904</c:v>
                </c:pt>
                <c:pt idx="3158">
                  <c:v>6.8360583660937504</c:v>
                </c:pt>
                <c:pt idx="3159">
                  <c:v>6.8360583660937504</c:v>
                </c:pt>
                <c:pt idx="3160">
                  <c:v>6.8360583660937504</c:v>
                </c:pt>
                <c:pt idx="3161">
                  <c:v>6.6707426970771699</c:v>
                </c:pt>
                <c:pt idx="3162">
                  <c:v>6.5045412120609498</c:v>
                </c:pt>
                <c:pt idx="3163">
                  <c:v>6.56759300418243</c:v>
                </c:pt>
                <c:pt idx="3164">
                  <c:v>6.3640933989650899</c:v>
                </c:pt>
                <c:pt idx="3165">
                  <c:v>6.3875009558329303</c:v>
                </c:pt>
                <c:pt idx="3166">
                  <c:v>6.3875009558329303</c:v>
                </c:pt>
                <c:pt idx="3167">
                  <c:v>6.3875009558329303</c:v>
                </c:pt>
                <c:pt idx="3168">
                  <c:v>6.47322649165051</c:v>
                </c:pt>
                <c:pt idx="3169">
                  <c:v>6.31841244495621</c:v>
                </c:pt>
                <c:pt idx="3170">
                  <c:v>6.5248222894903902</c:v>
                </c:pt>
                <c:pt idx="3171">
                  <c:v>6.4966544672819699</c:v>
                </c:pt>
                <c:pt idx="3172">
                  <c:v>6.2293700964802499</c:v>
                </c:pt>
                <c:pt idx="3173">
                  <c:v>6.2293700964802499</c:v>
                </c:pt>
                <c:pt idx="3174">
                  <c:v>6.2293700964802499</c:v>
                </c:pt>
                <c:pt idx="3175">
                  <c:v>5.7202616810318796</c:v>
                </c:pt>
                <c:pt idx="3176">
                  <c:v>5.8744651266913603</c:v>
                </c:pt>
                <c:pt idx="3177">
                  <c:v>5.5555392158035497</c:v>
                </c:pt>
                <c:pt idx="3178">
                  <c:v>5.1607226008013898</c:v>
                </c:pt>
                <c:pt idx="3179">
                  <c:v>5.4128054056655603</c:v>
                </c:pt>
                <c:pt idx="3180">
                  <c:v>5.4128054056655603</c:v>
                </c:pt>
                <c:pt idx="3181">
                  <c:v>5.4128054056655603</c:v>
                </c:pt>
                <c:pt idx="3182">
                  <c:v>4.8445338601041303</c:v>
                </c:pt>
                <c:pt idx="3183">
                  <c:v>5.0975216814623199</c:v>
                </c:pt>
                <c:pt idx="3184">
                  <c:v>4.8749413504317101</c:v>
                </c:pt>
                <c:pt idx="3185">
                  <c:v>5.07311134351884</c:v>
                </c:pt>
                <c:pt idx="3186">
                  <c:v>5.0481187483964698</c:v>
                </c:pt>
                <c:pt idx="3187">
                  <c:v>5.0481187483964698</c:v>
                </c:pt>
                <c:pt idx="3188">
                  <c:v>5.0481187483964698</c:v>
                </c:pt>
                <c:pt idx="3189">
                  <c:v>4.9898249710821796</c:v>
                </c:pt>
                <c:pt idx="3190">
                  <c:v>5.3698857181536797</c:v>
                </c:pt>
                <c:pt idx="3191">
                  <c:v>5.3759240848232297</c:v>
                </c:pt>
                <c:pt idx="3192">
                  <c:v>5.5344756969833497</c:v>
                </c:pt>
                <c:pt idx="3193">
                  <c:v>5.3803962641456504</c:v>
                </c:pt>
                <c:pt idx="3194">
                  <c:v>5.3803962641456504</c:v>
                </c:pt>
                <c:pt idx="3195">
                  <c:v>5.3803962641456504</c:v>
                </c:pt>
                <c:pt idx="3196">
                  <c:v>5.4822032621419297</c:v>
                </c:pt>
                <c:pt idx="3197">
                  <c:v>5.2830351433818699</c:v>
                </c:pt>
                <c:pt idx="3198">
                  <c:v>5.1237744346761298</c:v>
                </c:pt>
                <c:pt idx="3199">
                  <c:v>4.9791160476450003</c:v>
                </c:pt>
                <c:pt idx="3200">
                  <c:v>4.9687828047236797</c:v>
                </c:pt>
                <c:pt idx="3201">
                  <c:v>4.9687828047236797</c:v>
                </c:pt>
                <c:pt idx="3202">
                  <c:v>4.9687828047236797</c:v>
                </c:pt>
                <c:pt idx="3203">
                  <c:v>5.2592190867901296</c:v>
                </c:pt>
                <c:pt idx="3204">
                  <c:v>5.2603046035357597</c:v>
                </c:pt>
                <c:pt idx="3205">
                  <c:v>5.34845937456077</c:v>
                </c:pt>
                <c:pt idx="3206">
                  <c:v>5.4407514808937902</c:v>
                </c:pt>
                <c:pt idx="3207">
                  <c:v>5.4421959222885299</c:v>
                </c:pt>
                <c:pt idx="3208">
                  <c:v>5.4421959222885299</c:v>
                </c:pt>
                <c:pt idx="3209">
                  <c:v>5.4421959222885299</c:v>
                </c:pt>
                <c:pt idx="3210">
                  <c:v>5.5226781006562398</c:v>
                </c:pt>
                <c:pt idx="3211">
                  <c:v>5.7034528387079702</c:v>
                </c:pt>
                <c:pt idx="3212">
                  <c:v>5.7661528360837302</c:v>
                </c:pt>
                <c:pt idx="3213">
                  <c:v>5.8465277656817296</c:v>
                </c:pt>
                <c:pt idx="3214">
                  <c:v>5.94680188447078</c:v>
                </c:pt>
                <c:pt idx="3215">
                  <c:v>5.94680188447078</c:v>
                </c:pt>
                <c:pt idx="3216">
                  <c:v>5.94680188447078</c:v>
                </c:pt>
                <c:pt idx="3217">
                  <c:v>5.9994992028920997</c:v>
                </c:pt>
                <c:pt idx="3218">
                  <c:v>5.8453614227645003</c:v>
                </c:pt>
                <c:pt idx="3219">
                  <c:v>5.9580719593984002</c:v>
                </c:pt>
                <c:pt idx="3220">
                  <c:v>5.9460832564225701</c:v>
                </c:pt>
                <c:pt idx="3221">
                  <c:v>6.0692345702587103</c:v>
                </c:pt>
                <c:pt idx="3222">
                  <c:v>6.0692345702587103</c:v>
                </c:pt>
                <c:pt idx="3223">
                  <c:v>6.0692345702587103</c:v>
                </c:pt>
                <c:pt idx="3224">
                  <c:v>6.23090356360429</c:v>
                </c:pt>
                <c:pt idx="3225">
                  <c:v>6.1435163359233602</c:v>
                </c:pt>
                <c:pt idx="3226">
                  <c:v>6.4125405044838297</c:v>
                </c:pt>
                <c:pt idx="3227">
                  <c:v>6.3370278812256604</c:v>
                </c:pt>
                <c:pt idx="3228">
                  <c:v>6.1211553567954899</c:v>
                </c:pt>
                <c:pt idx="3229">
                  <c:v>6.1211553567954899</c:v>
                </c:pt>
                <c:pt idx="3230">
                  <c:v>6.1211553567954899</c:v>
                </c:pt>
                <c:pt idx="3231">
                  <c:v>6.2208808657123997</c:v>
                </c:pt>
                <c:pt idx="3232">
                  <c:v>6.3931993964170601</c:v>
                </c:pt>
                <c:pt idx="3233">
                  <c:v>6.6376704229574601</c:v>
                </c:pt>
                <c:pt idx="3234">
                  <c:v>6.96248908669559</c:v>
                </c:pt>
                <c:pt idx="3235">
                  <c:v>7.0788475559524597</c:v>
                </c:pt>
                <c:pt idx="3236">
                  <c:v>7.0788475559524597</c:v>
                </c:pt>
                <c:pt idx="3237">
                  <c:v>7.0788475559524597</c:v>
                </c:pt>
                <c:pt idx="3238">
                  <c:v>7.2511092963912596</c:v>
                </c:pt>
                <c:pt idx="3239">
                  <c:v>7.4214473301708601</c:v>
                </c:pt>
                <c:pt idx="3240">
                  <c:v>7.30473639884812</c:v>
                </c:pt>
                <c:pt idx="3241">
                  <c:v>7.3122415398232397</c:v>
                </c:pt>
                <c:pt idx="3242">
                  <c:v>7.5359026383902599</c:v>
                </c:pt>
                <c:pt idx="3243">
                  <c:v>7.5359026383902599</c:v>
                </c:pt>
                <c:pt idx="3244">
                  <c:v>7.5359026383902599</c:v>
                </c:pt>
                <c:pt idx="3245">
                  <c:v>7.5277841133714398</c:v>
                </c:pt>
                <c:pt idx="3246">
                  <c:v>7.8121128456543696</c:v>
                </c:pt>
                <c:pt idx="3247">
                  <c:v>7.93369931202262</c:v>
                </c:pt>
                <c:pt idx="3248">
                  <c:v>7.9185211455679196</c:v>
                </c:pt>
                <c:pt idx="3249">
                  <c:v>7.9566610431406604</c:v>
                </c:pt>
                <c:pt idx="3250">
                  <c:v>7.9566610431406604</c:v>
                </c:pt>
                <c:pt idx="3251">
                  <c:v>7.9566610431406604</c:v>
                </c:pt>
                <c:pt idx="3252">
                  <c:v>7.95655810343324</c:v>
                </c:pt>
                <c:pt idx="3253">
                  <c:v>7.82412267812275</c:v>
                </c:pt>
                <c:pt idx="3254">
                  <c:v>7.6114536831464301</c:v>
                </c:pt>
                <c:pt idx="3255">
                  <c:v>7.5927671776661301</c:v>
                </c:pt>
                <c:pt idx="3256">
                  <c:v>7.8895765402146996</c:v>
                </c:pt>
                <c:pt idx="3257">
                  <c:v>7.8895765402146996</c:v>
                </c:pt>
                <c:pt idx="3258">
                  <c:v>7.8895765402146996</c:v>
                </c:pt>
                <c:pt idx="3259">
                  <c:v>8.1010399857845794</c:v>
                </c:pt>
                <c:pt idx="3260">
                  <c:v>8.2161307247077708</c:v>
                </c:pt>
                <c:pt idx="3261">
                  <c:v>8.2343741044109393</c:v>
                </c:pt>
                <c:pt idx="3262">
                  <c:v>8.0125569130673497</c:v>
                </c:pt>
                <c:pt idx="3263">
                  <c:v>8.0152800768413801</c:v>
                </c:pt>
                <c:pt idx="3264">
                  <c:v>8.0152800768413801</c:v>
                </c:pt>
                <c:pt idx="3265">
                  <c:v>8.0152800768413801</c:v>
                </c:pt>
                <c:pt idx="3266">
                  <c:v>8.2461199083471701</c:v>
                </c:pt>
                <c:pt idx="3267">
                  <c:v>8.3602805677609098</c:v>
                </c:pt>
                <c:pt idx="3268">
                  <c:v>8.3820040285766098</c:v>
                </c:pt>
                <c:pt idx="3269">
                  <c:v>8.0345909105485003</c:v>
                </c:pt>
                <c:pt idx="3270">
                  <c:v>8.2002126810757705</c:v>
                </c:pt>
                <c:pt idx="3271">
                  <c:v>8.2002126810757705</c:v>
                </c:pt>
                <c:pt idx="3272">
                  <c:v>8.2002126810757705</c:v>
                </c:pt>
                <c:pt idx="3273">
                  <c:v>8.6726354588737191</c:v>
                </c:pt>
                <c:pt idx="3274">
                  <c:v>8.7498012546069397</c:v>
                </c:pt>
                <c:pt idx="3275">
                  <c:v>8.9471939754767096</c:v>
                </c:pt>
                <c:pt idx="3276">
                  <c:v>9.2846190113974902</c:v>
                </c:pt>
                <c:pt idx="3277">
                  <c:v>9.3792259761687404</c:v>
                </c:pt>
                <c:pt idx="3278">
                  <c:v>9.3792259761687404</c:v>
                </c:pt>
                <c:pt idx="3279">
                  <c:v>9.3792259761687404</c:v>
                </c:pt>
                <c:pt idx="3280">
                  <c:v>9.5670674216978409</c:v>
                </c:pt>
                <c:pt idx="3281">
                  <c:v>9.62656370549999</c:v>
                </c:pt>
                <c:pt idx="3282">
                  <c:v>9.4615483780713703</c:v>
                </c:pt>
                <c:pt idx="3283">
                  <c:v>9.7754470795000206</c:v>
                </c:pt>
                <c:pt idx="3284">
                  <c:v>9.7065508143651105</c:v>
                </c:pt>
                <c:pt idx="3285">
                  <c:v>9.7065508143651105</c:v>
                </c:pt>
                <c:pt idx="3286">
                  <c:v>9.7065508143651105</c:v>
                </c:pt>
                <c:pt idx="3287">
                  <c:v>9.6037630417693602</c:v>
                </c:pt>
                <c:pt idx="3288">
                  <c:v>9.42945418500552</c:v>
                </c:pt>
                <c:pt idx="3289">
                  <c:v>9.6590185548540095</c:v>
                </c:pt>
                <c:pt idx="3290">
                  <c:v>10.117726088261501</c:v>
                </c:pt>
                <c:pt idx="3291">
                  <c:v>10.117863348547401</c:v>
                </c:pt>
                <c:pt idx="3292">
                  <c:v>10.117863348547401</c:v>
                </c:pt>
                <c:pt idx="3293">
                  <c:v>10.117863348547401</c:v>
                </c:pt>
                <c:pt idx="3294">
                  <c:v>10.5581110441601</c:v>
                </c:pt>
                <c:pt idx="3295">
                  <c:v>10.671137001401201</c:v>
                </c:pt>
                <c:pt idx="3296">
                  <c:v>10.957803550043799</c:v>
                </c:pt>
                <c:pt idx="3297">
                  <c:v>11.321533146114101</c:v>
                </c:pt>
                <c:pt idx="3298">
                  <c:v>11.3157844133355</c:v>
                </c:pt>
                <c:pt idx="3299">
                  <c:v>11.3157844133355</c:v>
                </c:pt>
                <c:pt idx="3300">
                  <c:v>11.3157844133355</c:v>
                </c:pt>
                <c:pt idx="3301">
                  <c:v>10.4604931166919</c:v>
                </c:pt>
                <c:pt idx="3302">
                  <c:v>10.520135455953801</c:v>
                </c:pt>
                <c:pt idx="3303">
                  <c:v>10.6883638450653</c:v>
                </c:pt>
                <c:pt idx="3304">
                  <c:v>10.3254608106907</c:v>
                </c:pt>
                <c:pt idx="3305">
                  <c:v>10.385287194333999</c:v>
                </c:pt>
                <c:pt idx="3306">
                  <c:v>10.385287194333999</c:v>
                </c:pt>
                <c:pt idx="3307">
                  <c:v>10.385287194333999</c:v>
                </c:pt>
                <c:pt idx="3308">
                  <c:v>10.899946943624499</c:v>
                </c:pt>
                <c:pt idx="3309">
                  <c:v>10.8775080378295</c:v>
                </c:pt>
                <c:pt idx="3310">
                  <c:v>10.731289379308199</c:v>
                </c:pt>
                <c:pt idx="3311">
                  <c:v>10.509190078180101</c:v>
                </c:pt>
                <c:pt idx="3312">
                  <c:v>10.2465470073255</c:v>
                </c:pt>
                <c:pt idx="3313">
                  <c:v>10.2465470073255</c:v>
                </c:pt>
                <c:pt idx="3314">
                  <c:v>10.2465470073255</c:v>
                </c:pt>
                <c:pt idx="3315">
                  <c:v>10.4017204172163</c:v>
                </c:pt>
                <c:pt idx="3316">
                  <c:v>10.4470663605778</c:v>
                </c:pt>
                <c:pt idx="3317">
                  <c:v>10.829402117054</c:v>
                </c:pt>
                <c:pt idx="3318">
                  <c:v>10.882351080968499</c:v>
                </c:pt>
                <c:pt idx="3319">
                  <c:v>11.029375091251101</c:v>
                </c:pt>
                <c:pt idx="3320">
                  <c:v>11.029375091251101</c:v>
                </c:pt>
                <c:pt idx="3321">
                  <c:v>11.029375091251101</c:v>
                </c:pt>
                <c:pt idx="3322">
                  <c:v>11.4878144990758</c:v>
                </c:pt>
                <c:pt idx="3323">
                  <c:v>11.517347874013</c:v>
                </c:pt>
                <c:pt idx="3324">
                  <c:v>11.5791556959225</c:v>
                </c:pt>
                <c:pt idx="3325">
                  <c:v>11.4126119335036</c:v>
                </c:pt>
                <c:pt idx="3326">
                  <c:v>10.744058281353199</c:v>
                </c:pt>
                <c:pt idx="3327">
                  <c:v>10.744058281353199</c:v>
                </c:pt>
                <c:pt idx="3328">
                  <c:v>10.744058281353199</c:v>
                </c:pt>
                <c:pt idx="3329">
                  <c:v>10.689493345751799</c:v>
                </c:pt>
                <c:pt idx="3330">
                  <c:v>10.4521042696322</c:v>
                </c:pt>
                <c:pt idx="3331">
                  <c:v>10.6127052005377</c:v>
                </c:pt>
                <c:pt idx="3332">
                  <c:v>10.764938997856699</c:v>
                </c:pt>
                <c:pt idx="3333">
                  <c:v>10.632766590589201</c:v>
                </c:pt>
                <c:pt idx="3334">
                  <c:v>10.632766590589201</c:v>
                </c:pt>
                <c:pt idx="3335">
                  <c:v>10.632766590589201</c:v>
                </c:pt>
                <c:pt idx="3336">
                  <c:v>11.0202433630709</c:v>
                </c:pt>
                <c:pt idx="3337">
                  <c:v>11.189257121913901</c:v>
                </c:pt>
                <c:pt idx="3338">
                  <c:v>11.161791760009301</c:v>
                </c:pt>
                <c:pt idx="3339">
                  <c:v>11.2936099568201</c:v>
                </c:pt>
                <c:pt idx="3340">
                  <c:v>11.3647417495505</c:v>
                </c:pt>
                <c:pt idx="3341">
                  <c:v>11.3647417495505</c:v>
                </c:pt>
                <c:pt idx="3342">
                  <c:v>11.3647417495505</c:v>
                </c:pt>
                <c:pt idx="3343">
                  <c:v>11.2793271245075</c:v>
                </c:pt>
                <c:pt idx="3344">
                  <c:v>11.5212804414793</c:v>
                </c:pt>
                <c:pt idx="3345">
                  <c:v>11.9527271596957</c:v>
                </c:pt>
                <c:pt idx="3346">
                  <c:v>12.012888349918301</c:v>
                </c:pt>
                <c:pt idx="3347">
                  <c:v>11.9782826708248</c:v>
                </c:pt>
                <c:pt idx="3348">
                  <c:v>11.9782826708248</c:v>
                </c:pt>
                <c:pt idx="3349">
                  <c:v>11.9782826708248</c:v>
                </c:pt>
                <c:pt idx="3350">
                  <c:v>11.9872318155663</c:v>
                </c:pt>
                <c:pt idx="3351">
                  <c:v>12.399248183212199</c:v>
                </c:pt>
                <c:pt idx="3352">
                  <c:v>12.5036075505072</c:v>
                </c:pt>
                <c:pt idx="3353">
                  <c:v>11.6967637109489</c:v>
                </c:pt>
                <c:pt idx="3354">
                  <c:v>11.449638823345399</c:v>
                </c:pt>
                <c:pt idx="3355">
                  <c:v>11.449638823345399</c:v>
                </c:pt>
                <c:pt idx="3356">
                  <c:v>11.449638823345399</c:v>
                </c:pt>
                <c:pt idx="3357">
                  <c:v>11.449606221674401</c:v>
                </c:pt>
                <c:pt idx="3358">
                  <c:v>11.3081368887698</c:v>
                </c:pt>
                <c:pt idx="3359">
                  <c:v>11.699715690119699</c:v>
                </c:pt>
                <c:pt idx="3360">
                  <c:v>11.5655394760607</c:v>
                </c:pt>
                <c:pt idx="3361">
                  <c:v>11.472971189198001</c:v>
                </c:pt>
                <c:pt idx="3362">
                  <c:v>11.472971189198001</c:v>
                </c:pt>
                <c:pt idx="3363">
                  <c:v>11.472971189198001</c:v>
                </c:pt>
                <c:pt idx="3364">
                  <c:v>11.8232990825261</c:v>
                </c:pt>
                <c:pt idx="3365">
                  <c:v>12.117744930977199</c:v>
                </c:pt>
                <c:pt idx="3366">
                  <c:v>12.0865355668198</c:v>
                </c:pt>
                <c:pt idx="3367">
                  <c:v>12.0550754655745</c:v>
                </c:pt>
                <c:pt idx="3368">
                  <c:v>12.140530655795301</c:v>
                </c:pt>
                <c:pt idx="3369">
                  <c:v>12.140530655795301</c:v>
                </c:pt>
                <c:pt idx="3370">
                  <c:v>12.140530655795301</c:v>
                </c:pt>
                <c:pt idx="3371">
                  <c:v>12.199435202581499</c:v>
                </c:pt>
                <c:pt idx="3372">
                  <c:v>12.4044722949379</c:v>
                </c:pt>
                <c:pt idx="3373">
                  <c:v>12.1352163584362</c:v>
                </c:pt>
                <c:pt idx="3374">
                  <c:v>11.855458127860199</c:v>
                </c:pt>
                <c:pt idx="3375">
                  <c:v>12.256144709091</c:v>
                </c:pt>
                <c:pt idx="3376">
                  <c:v>12.256144709091</c:v>
                </c:pt>
                <c:pt idx="3377">
                  <c:v>12.256144709091</c:v>
                </c:pt>
                <c:pt idx="3378">
                  <c:v>12.4117738887266</c:v>
                </c:pt>
                <c:pt idx="3379">
                  <c:v>12.666672027440001</c:v>
                </c:pt>
                <c:pt idx="3380">
                  <c:v>14.190239285763401</c:v>
                </c:pt>
                <c:pt idx="3381">
                  <c:v>14.301529206445901</c:v>
                </c:pt>
                <c:pt idx="3382">
                  <c:v>14.074008184819499</c:v>
                </c:pt>
                <c:pt idx="3383">
                  <c:v>14.074008184819499</c:v>
                </c:pt>
                <c:pt idx="3384">
                  <c:v>14.074008184819499</c:v>
                </c:pt>
                <c:pt idx="3385">
                  <c:v>14.443582924942101</c:v>
                </c:pt>
                <c:pt idx="3386">
                  <c:v>14.5772089097965</c:v>
                </c:pt>
                <c:pt idx="3387">
                  <c:v>14.852447474434401</c:v>
                </c:pt>
                <c:pt idx="3388">
                  <c:v>14.9021626949873</c:v>
                </c:pt>
                <c:pt idx="3389">
                  <c:v>15.4278112797611</c:v>
                </c:pt>
                <c:pt idx="3390">
                  <c:v>15.4278112797611</c:v>
                </c:pt>
                <c:pt idx="3391">
                  <c:v>15.4278112797611</c:v>
                </c:pt>
                <c:pt idx="3392">
                  <c:v>15.532870699143199</c:v>
                </c:pt>
                <c:pt idx="3393">
                  <c:v>15.7066568226809</c:v>
                </c:pt>
                <c:pt idx="3394">
                  <c:v>15.7228566019967</c:v>
                </c:pt>
                <c:pt idx="3395">
                  <c:v>15.8683484621692</c:v>
                </c:pt>
                <c:pt idx="3396">
                  <c:v>15.9261202567761</c:v>
                </c:pt>
                <c:pt idx="3397">
                  <c:v>15.9261202567761</c:v>
                </c:pt>
                <c:pt idx="3398">
                  <c:v>15.9261202567761</c:v>
                </c:pt>
                <c:pt idx="3399">
                  <c:v>15.724909826119999</c:v>
                </c:pt>
                <c:pt idx="3400">
                  <c:v>15.597113402537699</c:v>
                </c:pt>
                <c:pt idx="3401">
                  <c:v>15.4119794903526</c:v>
                </c:pt>
                <c:pt idx="3402">
                  <c:v>15.6173748275371</c:v>
                </c:pt>
                <c:pt idx="3403">
                  <c:v>15.3972267222796</c:v>
                </c:pt>
                <c:pt idx="3404">
                  <c:v>15.3972267222796</c:v>
                </c:pt>
                <c:pt idx="3405">
                  <c:v>15.3972267222796</c:v>
                </c:pt>
                <c:pt idx="3406">
                  <c:v>15.123057568354101</c:v>
                </c:pt>
                <c:pt idx="3407">
                  <c:v>15.3902829369546</c:v>
                </c:pt>
                <c:pt idx="3408">
                  <c:v>15.1518243085278</c:v>
                </c:pt>
                <c:pt idx="3409">
                  <c:v>15.122350363867</c:v>
                </c:pt>
                <c:pt idx="3410">
                  <c:v>14.4711421973992</c:v>
                </c:pt>
                <c:pt idx="3411">
                  <c:v>14.4711421973992</c:v>
                </c:pt>
                <c:pt idx="3412">
                  <c:v>14.4711421973992</c:v>
                </c:pt>
                <c:pt idx="3413">
                  <c:v>14.445305170588201</c:v>
                </c:pt>
                <c:pt idx="3414">
                  <c:v>14.509965333427701</c:v>
                </c:pt>
                <c:pt idx="3415">
                  <c:v>15.7112803420299</c:v>
                </c:pt>
                <c:pt idx="3416">
                  <c:v>16.283518699620199</c:v>
                </c:pt>
                <c:pt idx="3417">
                  <c:v>16.481235850553599</c:v>
                </c:pt>
                <c:pt idx="3418">
                  <c:v>16.481235850553599</c:v>
                </c:pt>
                <c:pt idx="3419">
                  <c:v>16.481235850553599</c:v>
                </c:pt>
                <c:pt idx="3420">
                  <c:v>15.5586014406353</c:v>
                </c:pt>
                <c:pt idx="3421">
                  <c:v>15.042382381139999</c:v>
                </c:pt>
                <c:pt idx="3422">
                  <c:v>15.3157235247683</c:v>
                </c:pt>
                <c:pt idx="3423">
                  <c:v>15.6140208549965</c:v>
                </c:pt>
                <c:pt idx="3424">
                  <c:v>15.801869046134801</c:v>
                </c:pt>
                <c:pt idx="3425">
                  <c:v>15.801869046134801</c:v>
                </c:pt>
                <c:pt idx="3426">
                  <c:v>15.801869046134801</c:v>
                </c:pt>
                <c:pt idx="3427">
                  <c:v>15.922735831172901</c:v>
                </c:pt>
                <c:pt idx="3428">
                  <c:v>15.747394912935</c:v>
                </c:pt>
                <c:pt idx="3429">
                  <c:v>15.3225429887608</c:v>
                </c:pt>
                <c:pt idx="3430">
                  <c:v>15.6504208319155</c:v>
                </c:pt>
                <c:pt idx="3431">
                  <c:v>16.213281203186099</c:v>
                </c:pt>
                <c:pt idx="3432">
                  <c:v>16.213281203186099</c:v>
                </c:pt>
                <c:pt idx="3433">
                  <c:v>16.213281203186099</c:v>
                </c:pt>
                <c:pt idx="3434">
                  <c:v>17.246002916703301</c:v>
                </c:pt>
                <c:pt idx="3435">
                  <c:v>17.154372733158201</c:v>
                </c:pt>
                <c:pt idx="3436">
                  <c:v>17.1862216157188</c:v>
                </c:pt>
                <c:pt idx="3437">
                  <c:v>17.1865333442374</c:v>
                </c:pt>
                <c:pt idx="3438">
                  <c:v>17.794684774221199</c:v>
                </c:pt>
                <c:pt idx="3439">
                  <c:v>17.794684774221199</c:v>
                </c:pt>
                <c:pt idx="3440">
                  <c:v>17.794684774221199</c:v>
                </c:pt>
                <c:pt idx="3441">
                  <c:v>17.861976902279501</c:v>
                </c:pt>
                <c:pt idx="3442">
                  <c:v>17.340973173204699</c:v>
                </c:pt>
                <c:pt idx="3443">
                  <c:v>17.183297668062401</c:v>
                </c:pt>
                <c:pt idx="3444">
                  <c:v>17.258641725438199</c:v>
                </c:pt>
                <c:pt idx="3445">
                  <c:v>17.314348877350401</c:v>
                </c:pt>
                <c:pt idx="3446">
                  <c:v>17.314348877350401</c:v>
                </c:pt>
                <c:pt idx="3447">
                  <c:v>17.314348877350401</c:v>
                </c:pt>
                <c:pt idx="3448">
                  <c:v>17.529697517874499</c:v>
                </c:pt>
                <c:pt idx="3449">
                  <c:v>17.971233787918798</c:v>
                </c:pt>
                <c:pt idx="3450">
                  <c:v>17.408958684181201</c:v>
                </c:pt>
                <c:pt idx="3451">
                  <c:v>17.886275249533998</c:v>
                </c:pt>
                <c:pt idx="3452">
                  <c:v>17.817275605353998</c:v>
                </c:pt>
                <c:pt idx="3453">
                  <c:v>17.817275605353998</c:v>
                </c:pt>
                <c:pt idx="3454">
                  <c:v>17.817275605353998</c:v>
                </c:pt>
                <c:pt idx="3455">
                  <c:v>17.878928546689298</c:v>
                </c:pt>
                <c:pt idx="3456">
                  <c:v>17.728479248592599</c:v>
                </c:pt>
                <c:pt idx="3457">
                  <c:v>17.858434764556002</c:v>
                </c:pt>
                <c:pt idx="3458">
                  <c:v>18.149027908264699</c:v>
                </c:pt>
                <c:pt idx="3459">
                  <c:v>18.421056127430301</c:v>
                </c:pt>
                <c:pt idx="3460">
                  <c:v>18.421056127430301</c:v>
                </c:pt>
                <c:pt idx="3461">
                  <c:v>18.421056127430301</c:v>
                </c:pt>
                <c:pt idx="3462">
                  <c:v>18.709997644183701</c:v>
                </c:pt>
                <c:pt idx="3463">
                  <c:v>19.113359531274501</c:v>
                </c:pt>
                <c:pt idx="3464">
                  <c:v>18.923553470719099</c:v>
                </c:pt>
                <c:pt idx="3465">
                  <c:v>18.662446074890902</c:v>
                </c:pt>
                <c:pt idx="3466">
                  <c:v>18.6618505814583</c:v>
                </c:pt>
                <c:pt idx="3467">
                  <c:v>18.6618505814583</c:v>
                </c:pt>
                <c:pt idx="3468">
                  <c:v>18.6618505814583</c:v>
                </c:pt>
                <c:pt idx="3469">
                  <c:v>17.760207577003499</c:v>
                </c:pt>
                <c:pt idx="3470">
                  <c:v>17.649374462070799</c:v>
                </c:pt>
                <c:pt idx="3471">
                  <c:v>17.968331096988301</c:v>
                </c:pt>
                <c:pt idx="3472">
                  <c:v>20.390869693042301</c:v>
                </c:pt>
                <c:pt idx="3473">
                  <c:v>20.390165621830398</c:v>
                </c:pt>
                <c:pt idx="3474">
                  <c:v>20.390165621830398</c:v>
                </c:pt>
                <c:pt idx="3475">
                  <c:v>20.390165621830398</c:v>
                </c:pt>
                <c:pt idx="3476">
                  <c:v>20.0201243167283</c:v>
                </c:pt>
                <c:pt idx="3477">
                  <c:v>20.556120520456201</c:v>
                </c:pt>
                <c:pt idx="3478">
                  <c:v>20.162745751200202</c:v>
                </c:pt>
                <c:pt idx="3479">
                  <c:v>21.257283176746999</c:v>
                </c:pt>
                <c:pt idx="3480">
                  <c:v>21.608722861615298</c:v>
                </c:pt>
                <c:pt idx="3481">
                  <c:v>21.608722861615298</c:v>
                </c:pt>
                <c:pt idx="3482">
                  <c:v>21.608722861615298</c:v>
                </c:pt>
                <c:pt idx="3483">
                  <c:v>21.379880849935699</c:v>
                </c:pt>
                <c:pt idx="3484">
                  <c:v>22.311105689450599</c:v>
                </c:pt>
                <c:pt idx="3485">
                  <c:v>22.780133944141301</c:v>
                </c:pt>
                <c:pt idx="3486">
                  <c:v>23.3201591009508</c:v>
                </c:pt>
                <c:pt idx="3487">
                  <c:v>22.4430048254296</c:v>
                </c:pt>
                <c:pt idx="3488">
                  <c:v>22.4430048254296</c:v>
                </c:pt>
                <c:pt idx="3489">
                  <c:v>22.4430048254296</c:v>
                </c:pt>
                <c:pt idx="3490">
                  <c:v>22.442719370771101</c:v>
                </c:pt>
                <c:pt idx="3491">
                  <c:v>23.020430571958499</c:v>
                </c:pt>
                <c:pt idx="3492">
                  <c:v>23.422076276257599</c:v>
                </c:pt>
                <c:pt idx="3493">
                  <c:v>23.505648685796501</c:v>
                </c:pt>
                <c:pt idx="3494">
                  <c:v>24.1002288535703</c:v>
                </c:pt>
                <c:pt idx="3495">
                  <c:v>24.1002288535703</c:v>
                </c:pt>
                <c:pt idx="3496">
                  <c:v>24.1002288535703</c:v>
                </c:pt>
                <c:pt idx="3497">
                  <c:v>24.547340015980001</c:v>
                </c:pt>
                <c:pt idx="3498">
                  <c:v>24.2701315344462</c:v>
                </c:pt>
                <c:pt idx="3499">
                  <c:v>24.0880292239349</c:v>
                </c:pt>
                <c:pt idx="3500">
                  <c:v>23.538146042572802</c:v>
                </c:pt>
                <c:pt idx="3501">
                  <c:v>23.612515931955699</c:v>
                </c:pt>
                <c:pt idx="3502">
                  <c:v>23.612515931955699</c:v>
                </c:pt>
                <c:pt idx="3503">
                  <c:v>23.612515931955699</c:v>
                </c:pt>
                <c:pt idx="3504">
                  <c:v>24.0702938673552</c:v>
                </c:pt>
                <c:pt idx="3505">
                  <c:v>24.0476056632886</c:v>
                </c:pt>
                <c:pt idx="3506">
                  <c:v>24.208371576272601</c:v>
                </c:pt>
                <c:pt idx="3507">
                  <c:v>24.668984213321799</c:v>
                </c:pt>
                <c:pt idx="3508">
                  <c:v>24.530058947709701</c:v>
                </c:pt>
                <c:pt idx="3509">
                  <c:v>24.530058947709701</c:v>
                </c:pt>
                <c:pt idx="3510">
                  <c:v>24.530058947709701</c:v>
                </c:pt>
                <c:pt idx="3511">
                  <c:v>24.6876959530045</c:v>
                </c:pt>
                <c:pt idx="3512">
                  <c:v>25.6528547992596</c:v>
                </c:pt>
                <c:pt idx="3513">
                  <c:v>25.685303858026401</c:v>
                </c:pt>
                <c:pt idx="3514">
                  <c:v>25.433289269000799</c:v>
                </c:pt>
                <c:pt idx="3515">
                  <c:v>25.159653880893401</c:v>
                </c:pt>
                <c:pt idx="3516">
                  <c:v>25.159653880893401</c:v>
                </c:pt>
                <c:pt idx="3517">
                  <c:v>25.159653880893401</c:v>
                </c:pt>
                <c:pt idx="3518">
                  <c:v>25.159680741245001</c:v>
                </c:pt>
                <c:pt idx="3519">
                  <c:v>24.706442992812999</c:v>
                </c:pt>
                <c:pt idx="3520">
                  <c:v>23.822135041366899</c:v>
                </c:pt>
                <c:pt idx="3521">
                  <c:v>23.124002138582401</c:v>
                </c:pt>
                <c:pt idx="3522">
                  <c:v>23.831825086182601</c:v>
                </c:pt>
                <c:pt idx="3523">
                  <c:v>23.831825086182601</c:v>
                </c:pt>
                <c:pt idx="3524">
                  <c:v>23.831825086182601</c:v>
                </c:pt>
                <c:pt idx="3525">
                  <c:v>22.790007834396</c:v>
                </c:pt>
                <c:pt idx="3526">
                  <c:v>22.049643239790999</c:v>
                </c:pt>
                <c:pt idx="3527">
                  <c:v>21.984918359087999</c:v>
                </c:pt>
                <c:pt idx="3528">
                  <c:v>20.6588439127529</c:v>
                </c:pt>
                <c:pt idx="3529">
                  <c:v>20.690128383256901</c:v>
                </c:pt>
                <c:pt idx="3530">
                  <c:v>20.690128383256901</c:v>
                </c:pt>
                <c:pt idx="3531">
                  <c:v>20.690128383256901</c:v>
                </c:pt>
                <c:pt idx="3532">
                  <c:v>21.441148712645699</c:v>
                </c:pt>
                <c:pt idx="3533">
                  <c:v>20.7439671745929</c:v>
                </c:pt>
                <c:pt idx="3534">
                  <c:v>19.6028631686819</c:v>
                </c:pt>
                <c:pt idx="3535">
                  <c:v>18.649804676875998</c:v>
                </c:pt>
                <c:pt idx="3536">
                  <c:v>18.586306219346699</c:v>
                </c:pt>
                <c:pt idx="3537">
                  <c:v>18.586306219346699</c:v>
                </c:pt>
                <c:pt idx="3538">
                  <c:v>18.586306219346699</c:v>
                </c:pt>
                <c:pt idx="3539">
                  <c:v>17.1455564258886</c:v>
                </c:pt>
                <c:pt idx="3540">
                  <c:v>18.702427993295199</c:v>
                </c:pt>
                <c:pt idx="3541">
                  <c:v>18.527520523659</c:v>
                </c:pt>
                <c:pt idx="3542">
                  <c:v>20.063832270555199</c:v>
                </c:pt>
                <c:pt idx="3543">
                  <c:v>19.747302427942099</c:v>
                </c:pt>
                <c:pt idx="3544">
                  <c:v>19.747302427942099</c:v>
                </c:pt>
                <c:pt idx="3545">
                  <c:v>19.747302427942099</c:v>
                </c:pt>
                <c:pt idx="3546">
                  <c:v>19.895875795425301</c:v>
                </c:pt>
                <c:pt idx="3547">
                  <c:v>19.603593218311399</c:v>
                </c:pt>
                <c:pt idx="3548">
                  <c:v>19.670678377379101</c:v>
                </c:pt>
                <c:pt idx="3549">
                  <c:v>18.550062856017099</c:v>
                </c:pt>
                <c:pt idx="3550">
                  <c:v>19.028910203323701</c:v>
                </c:pt>
                <c:pt idx="3551">
                  <c:v>19.028910203323701</c:v>
                </c:pt>
                <c:pt idx="3552">
                  <c:v>19.028910203323701</c:v>
                </c:pt>
                <c:pt idx="3553">
                  <c:v>19.074990848064498</c:v>
                </c:pt>
                <c:pt idx="3554">
                  <c:v>18.472450015322501</c:v>
                </c:pt>
                <c:pt idx="3555">
                  <c:v>17.198979609010799</c:v>
                </c:pt>
                <c:pt idx="3556">
                  <c:v>17.603462124626599</c:v>
                </c:pt>
                <c:pt idx="3557">
                  <c:v>17.894425822250099</c:v>
                </c:pt>
                <c:pt idx="3558">
                  <c:v>17.894425822250099</c:v>
                </c:pt>
                <c:pt idx="3559">
                  <c:v>17.894425822250099</c:v>
                </c:pt>
                <c:pt idx="3560">
                  <c:v>17.379412691166898</c:v>
                </c:pt>
                <c:pt idx="3561">
                  <c:v>17.664490314876101</c:v>
                </c:pt>
                <c:pt idx="3562">
                  <c:v>14.4119444345807</c:v>
                </c:pt>
                <c:pt idx="3563">
                  <c:v>14.6980692178258</c:v>
                </c:pt>
                <c:pt idx="3564">
                  <c:v>14.697569798493401</c:v>
                </c:pt>
                <c:pt idx="3565">
                  <c:v>14.697569798493401</c:v>
                </c:pt>
                <c:pt idx="3566">
                  <c:v>14.697569798493401</c:v>
                </c:pt>
                <c:pt idx="3567">
                  <c:v>14.4578606949551</c:v>
                </c:pt>
                <c:pt idx="3568">
                  <c:v>14.707397135886101</c:v>
                </c:pt>
                <c:pt idx="3569">
                  <c:v>14.1844500233177</c:v>
                </c:pt>
                <c:pt idx="3570">
                  <c:v>14.390671281448901</c:v>
                </c:pt>
                <c:pt idx="3571">
                  <c:v>14.3241803316355</c:v>
                </c:pt>
                <c:pt idx="3572">
                  <c:v>14.3241803316355</c:v>
                </c:pt>
                <c:pt idx="3573">
                  <c:v>14.3241803316355</c:v>
                </c:pt>
                <c:pt idx="3574">
                  <c:v>14.1863662493697</c:v>
                </c:pt>
                <c:pt idx="3575">
                  <c:v>14.703232723026501</c:v>
                </c:pt>
                <c:pt idx="3576">
                  <c:v>14.2024385872047</c:v>
                </c:pt>
                <c:pt idx="3577">
                  <c:v>14.3042518114015</c:v>
                </c:pt>
                <c:pt idx="3578">
                  <c:v>14.1353327134119</c:v>
                </c:pt>
                <c:pt idx="3579">
                  <c:v>14.1353327134119</c:v>
                </c:pt>
                <c:pt idx="3580">
                  <c:v>14.1353327134119</c:v>
                </c:pt>
                <c:pt idx="3581">
                  <c:v>13.8070298736083</c:v>
                </c:pt>
                <c:pt idx="3582">
                  <c:v>13.5108380628935</c:v>
                </c:pt>
                <c:pt idx="3583">
                  <c:v>13.8189916088342</c:v>
                </c:pt>
                <c:pt idx="3584">
                  <c:v>13.987898644423</c:v>
                </c:pt>
                <c:pt idx="3585">
                  <c:v>14.5497294960653</c:v>
                </c:pt>
                <c:pt idx="3586">
                  <c:v>14.5497294960653</c:v>
                </c:pt>
                <c:pt idx="3587">
                  <c:v>14.5497294960653</c:v>
                </c:pt>
                <c:pt idx="3588">
                  <c:v>14.8251442616143</c:v>
                </c:pt>
                <c:pt idx="3589">
                  <c:v>14.8731602126288</c:v>
                </c:pt>
                <c:pt idx="3590">
                  <c:v>14.790407245357599</c:v>
                </c:pt>
                <c:pt idx="3591">
                  <c:v>14.3202562166791</c:v>
                </c:pt>
                <c:pt idx="3592">
                  <c:v>14.0898382856815</c:v>
                </c:pt>
                <c:pt idx="3593">
                  <c:v>14.0898382856815</c:v>
                </c:pt>
                <c:pt idx="3594">
                  <c:v>14.0898382856815</c:v>
                </c:pt>
                <c:pt idx="3595">
                  <c:v>13.7393477189978</c:v>
                </c:pt>
                <c:pt idx="3596">
                  <c:v>13.423503605249699</c:v>
                </c:pt>
                <c:pt idx="3597">
                  <c:v>13.009687884982499</c:v>
                </c:pt>
                <c:pt idx="3598">
                  <c:v>12.564848548103599</c:v>
                </c:pt>
                <c:pt idx="3599">
                  <c:v>12.7248347592092</c:v>
                </c:pt>
                <c:pt idx="3600">
                  <c:v>12.7248347592092</c:v>
                </c:pt>
                <c:pt idx="3601">
                  <c:v>12.7248347592092</c:v>
                </c:pt>
                <c:pt idx="3602">
                  <c:v>12.0970859517682</c:v>
                </c:pt>
                <c:pt idx="3603">
                  <c:v>12.4407431982264</c:v>
                </c:pt>
                <c:pt idx="3604">
                  <c:v>12.089148870294901</c:v>
                </c:pt>
                <c:pt idx="3605">
                  <c:v>11.4727951193004</c:v>
                </c:pt>
                <c:pt idx="3606">
                  <c:v>12.454773216511599</c:v>
                </c:pt>
                <c:pt idx="3607">
                  <c:v>12.454773216511599</c:v>
                </c:pt>
                <c:pt idx="3608">
                  <c:v>12.454773216511599</c:v>
                </c:pt>
                <c:pt idx="3609">
                  <c:v>12.393400048560901</c:v>
                </c:pt>
                <c:pt idx="3610">
                  <c:v>12.7759045606449</c:v>
                </c:pt>
                <c:pt idx="3611">
                  <c:v>12.808508555802399</c:v>
                </c:pt>
                <c:pt idx="3612">
                  <c:v>13.096625891903001</c:v>
                </c:pt>
                <c:pt idx="3613">
                  <c:v>13.180958245812899</c:v>
                </c:pt>
                <c:pt idx="3614">
                  <c:v>13.180958245812899</c:v>
                </c:pt>
                <c:pt idx="3615">
                  <c:v>13.180958245812899</c:v>
                </c:pt>
                <c:pt idx="3616">
                  <c:v>13.3923583267437</c:v>
                </c:pt>
                <c:pt idx="3617">
                  <c:v>13.320746906119901</c:v>
                </c:pt>
                <c:pt idx="3618">
                  <c:v>13.7618775221747</c:v>
                </c:pt>
                <c:pt idx="3619">
                  <c:v>14.050006751534299</c:v>
                </c:pt>
                <c:pt idx="3620">
                  <c:v>13.8965819253112</c:v>
                </c:pt>
                <c:pt idx="3621">
                  <c:v>13.8965819253112</c:v>
                </c:pt>
                <c:pt idx="3622">
                  <c:v>13.8965819253112</c:v>
                </c:pt>
                <c:pt idx="3623">
                  <c:v>13.8960890457055</c:v>
                </c:pt>
                <c:pt idx="3624">
                  <c:v>14.1589042922453</c:v>
                </c:pt>
                <c:pt idx="3625">
                  <c:v>14.2443223788583</c:v>
                </c:pt>
                <c:pt idx="3626">
                  <c:v>13.7709885835426</c:v>
                </c:pt>
                <c:pt idx="3627">
                  <c:v>13.9682581862315</c:v>
                </c:pt>
                <c:pt idx="3628">
                  <c:v>13.9682581862315</c:v>
                </c:pt>
                <c:pt idx="3629">
                  <c:v>13.9682581862315</c:v>
                </c:pt>
                <c:pt idx="3630">
                  <c:v>13.9925107712853</c:v>
                </c:pt>
                <c:pt idx="3631">
                  <c:v>14.410354966698799</c:v>
                </c:pt>
                <c:pt idx="3632">
                  <c:v>14.2453179457674</c:v>
                </c:pt>
                <c:pt idx="3633">
                  <c:v>14.3575188761776</c:v>
                </c:pt>
                <c:pt idx="3634">
                  <c:v>14.5838463686902</c:v>
                </c:pt>
                <c:pt idx="3635">
                  <c:v>14.5838463686902</c:v>
                </c:pt>
                <c:pt idx="3636">
                  <c:v>14.5838463686902</c:v>
                </c:pt>
                <c:pt idx="3637">
                  <c:v>14.7269252928272</c:v>
                </c:pt>
                <c:pt idx="3638">
                  <c:v>14.5235672780163</c:v>
                </c:pt>
                <c:pt idx="3639">
                  <c:v>14.456616808186901</c:v>
                </c:pt>
                <c:pt idx="3640">
                  <c:v>14.8879228962666</c:v>
                </c:pt>
                <c:pt idx="3641">
                  <c:v>14.937094959712599</c:v>
                </c:pt>
                <c:pt idx="3642">
                  <c:v>14.937094959712599</c:v>
                </c:pt>
                <c:pt idx="3643">
                  <c:v>14.937094959712599</c:v>
                </c:pt>
                <c:pt idx="3644">
                  <c:v>15.036127882592799</c:v>
                </c:pt>
                <c:pt idx="3645">
                  <c:v>15.1429745971347</c:v>
                </c:pt>
                <c:pt idx="3646">
                  <c:v>15.355076309328799</c:v>
                </c:pt>
                <c:pt idx="3647">
                  <c:v>15.5129240760246</c:v>
                </c:pt>
                <c:pt idx="3648">
                  <c:v>15.486458454862399</c:v>
                </c:pt>
                <c:pt idx="3649">
                  <c:v>15.486458454862399</c:v>
                </c:pt>
                <c:pt idx="3650">
                  <c:v>15.486458454862399</c:v>
                </c:pt>
                <c:pt idx="3651">
                  <c:v>15.7020389363053</c:v>
                </c:pt>
                <c:pt idx="3652">
                  <c:v>15.7704480945655</c:v>
                </c:pt>
                <c:pt idx="3653">
                  <c:v>13.7815378623059</c:v>
                </c:pt>
                <c:pt idx="3654">
                  <c:v>13.454703524092899</c:v>
                </c:pt>
                <c:pt idx="3655">
                  <c:v>13.3262359226042</c:v>
                </c:pt>
                <c:pt idx="3656">
                  <c:v>13.3262359226042</c:v>
                </c:pt>
                <c:pt idx="3657">
                  <c:v>13.3262359226042</c:v>
                </c:pt>
                <c:pt idx="3658">
                  <c:v>13.324586356549</c:v>
                </c:pt>
                <c:pt idx="3659">
                  <c:v>13.166895609294301</c:v>
                </c:pt>
                <c:pt idx="3660">
                  <c:v>13.0017529357124</c:v>
                </c:pt>
                <c:pt idx="3661">
                  <c:v>12.8878455005222</c:v>
                </c:pt>
                <c:pt idx="3662">
                  <c:v>13.2328415605435</c:v>
                </c:pt>
                <c:pt idx="3663">
                  <c:v>13.2328415605435</c:v>
                </c:pt>
                <c:pt idx="3664">
                  <c:v>13.2328415605435</c:v>
                </c:pt>
                <c:pt idx="3665">
                  <c:v>13.105862644903</c:v>
                </c:pt>
                <c:pt idx="3666">
                  <c:v>13.013348586131899</c:v>
                </c:pt>
                <c:pt idx="3667">
                  <c:v>12.880433489800399</c:v>
                </c:pt>
                <c:pt idx="3668">
                  <c:v>12.685181993854799</c:v>
                </c:pt>
                <c:pt idx="3669">
                  <c:v>12.573625284727401</c:v>
                </c:pt>
                <c:pt idx="3670">
                  <c:v>12.573625284727401</c:v>
                </c:pt>
                <c:pt idx="3671">
                  <c:v>12.573625284727401</c:v>
                </c:pt>
                <c:pt idx="3672">
                  <c:v>12.6515510784348</c:v>
                </c:pt>
                <c:pt idx="3673">
                  <c:v>12.6359101042316</c:v>
                </c:pt>
                <c:pt idx="3674">
                  <c:v>12.8343629282852</c:v>
                </c:pt>
                <c:pt idx="3675">
                  <c:v>12.862849891471001</c:v>
                </c:pt>
                <c:pt idx="3676">
                  <c:v>12.6825050994855</c:v>
                </c:pt>
                <c:pt idx="3677">
                  <c:v>12.6825050994855</c:v>
                </c:pt>
                <c:pt idx="3678">
                  <c:v>12.6825050994855</c:v>
                </c:pt>
                <c:pt idx="3679">
                  <c:v>12.3914265413507</c:v>
                </c:pt>
                <c:pt idx="3680">
                  <c:v>12.1148409788142</c:v>
                </c:pt>
                <c:pt idx="3681">
                  <c:v>12.545540925670901</c:v>
                </c:pt>
                <c:pt idx="3682">
                  <c:v>12.4165464609856</c:v>
                </c:pt>
                <c:pt idx="3683">
                  <c:v>12.2688484091526</c:v>
                </c:pt>
                <c:pt idx="3684">
                  <c:v>12.2688484091526</c:v>
                </c:pt>
                <c:pt idx="3685">
                  <c:v>12.2688484091526</c:v>
                </c:pt>
                <c:pt idx="3686">
                  <c:v>12.470196120266699</c:v>
                </c:pt>
                <c:pt idx="3687">
                  <c:v>12.4521048283277</c:v>
                </c:pt>
                <c:pt idx="3688">
                  <c:v>12.536822678186599</c:v>
                </c:pt>
                <c:pt idx="3689">
                  <c:v>12.7191542375725</c:v>
                </c:pt>
                <c:pt idx="3690">
                  <c:v>12.5294921496985</c:v>
                </c:pt>
                <c:pt idx="3691">
                  <c:v>12.5294921496985</c:v>
                </c:pt>
                <c:pt idx="3692">
                  <c:v>12.5294921496985</c:v>
                </c:pt>
                <c:pt idx="3693">
                  <c:v>12.856494216579501</c:v>
                </c:pt>
                <c:pt idx="3694">
                  <c:v>12.7111866403599</c:v>
                </c:pt>
                <c:pt idx="3695">
                  <c:v>12.7738054264323</c:v>
                </c:pt>
                <c:pt idx="3696">
                  <c:v>12.928665264362399</c:v>
                </c:pt>
                <c:pt idx="3697">
                  <c:v>12.885057591058899</c:v>
                </c:pt>
                <c:pt idx="3698">
                  <c:v>12.885057591058899</c:v>
                </c:pt>
                <c:pt idx="3699">
                  <c:v>12.885057591058899</c:v>
                </c:pt>
                <c:pt idx="3700">
                  <c:v>12.4820984677586</c:v>
                </c:pt>
                <c:pt idx="3701">
                  <c:v>12.4090467903681</c:v>
                </c:pt>
                <c:pt idx="3702">
                  <c:v>12.2485457547417</c:v>
                </c:pt>
                <c:pt idx="3703">
                  <c:v>12.021267190137401</c:v>
                </c:pt>
                <c:pt idx="3704">
                  <c:v>12.0789656721507</c:v>
                </c:pt>
                <c:pt idx="3705">
                  <c:v>12.0789656721507</c:v>
                </c:pt>
                <c:pt idx="3706">
                  <c:v>12.0789656721507</c:v>
                </c:pt>
                <c:pt idx="3707">
                  <c:v>12.321173308929</c:v>
                </c:pt>
                <c:pt idx="3708">
                  <c:v>12.6639663633133</c:v>
                </c:pt>
                <c:pt idx="3709">
                  <c:v>12.692376150926901</c:v>
                </c:pt>
                <c:pt idx="3710">
                  <c:v>12.643909106527699</c:v>
                </c:pt>
                <c:pt idx="3711">
                  <c:v>12.808113763151701</c:v>
                </c:pt>
                <c:pt idx="3712">
                  <c:v>12.808113763151701</c:v>
                </c:pt>
                <c:pt idx="3713">
                  <c:v>12.808113763151701</c:v>
                </c:pt>
                <c:pt idx="3714">
                  <c:v>12.9140403363334</c:v>
                </c:pt>
                <c:pt idx="3715">
                  <c:v>12.940789525651001</c:v>
                </c:pt>
                <c:pt idx="3716">
                  <c:v>13.184656190110699</c:v>
                </c:pt>
                <c:pt idx="3717">
                  <c:v>13.3350838695394</c:v>
                </c:pt>
                <c:pt idx="3718">
                  <c:v>13.3962381223793</c:v>
                </c:pt>
                <c:pt idx="3719">
                  <c:v>13.3962381223793</c:v>
                </c:pt>
                <c:pt idx="3720">
                  <c:v>13.3962381223793</c:v>
                </c:pt>
                <c:pt idx="3721">
                  <c:v>13.390256010087001</c:v>
                </c:pt>
                <c:pt idx="3722">
                  <c:v>13.551534818357201</c:v>
                </c:pt>
                <c:pt idx="3723">
                  <c:v>13.31546867274</c:v>
                </c:pt>
                <c:pt idx="3724">
                  <c:v>13.426896838029601</c:v>
                </c:pt>
                <c:pt idx="3725">
                  <c:v>13.4465471302042</c:v>
                </c:pt>
                <c:pt idx="3726">
                  <c:v>13.4465471302042</c:v>
                </c:pt>
                <c:pt idx="3727">
                  <c:v>13.4465471302042</c:v>
                </c:pt>
                <c:pt idx="3728">
                  <c:v>13.1986875451498</c:v>
                </c:pt>
                <c:pt idx="3729">
                  <c:v>13.144698156936</c:v>
                </c:pt>
                <c:pt idx="3730">
                  <c:v>13.249663151561</c:v>
                </c:pt>
                <c:pt idx="3731">
                  <c:v>13.455660370549399</c:v>
                </c:pt>
                <c:pt idx="3732">
                  <c:v>13.472403005917</c:v>
                </c:pt>
                <c:pt idx="3733">
                  <c:v>13.472403005917</c:v>
                </c:pt>
                <c:pt idx="3734">
                  <c:v>13.472403005917</c:v>
                </c:pt>
                <c:pt idx="3735">
                  <c:v>12.923573280200801</c:v>
                </c:pt>
                <c:pt idx="3736">
                  <c:v>12.9992745677679</c:v>
                </c:pt>
                <c:pt idx="3737">
                  <c:v>13.154947725731001</c:v>
                </c:pt>
                <c:pt idx="3738">
                  <c:v>13.3999443169856</c:v>
                </c:pt>
                <c:pt idx="3739">
                  <c:v>13.2236974561854</c:v>
                </c:pt>
                <c:pt idx="3740">
                  <c:v>13.2236974561854</c:v>
                </c:pt>
                <c:pt idx="3741">
                  <c:v>13.2236974561854</c:v>
                </c:pt>
                <c:pt idx="3742">
                  <c:v>13.0771411815123</c:v>
                </c:pt>
                <c:pt idx="3743">
                  <c:v>12.456855678173</c:v>
                </c:pt>
                <c:pt idx="3744">
                  <c:v>12.318126617448501</c:v>
                </c:pt>
                <c:pt idx="3745">
                  <c:v>11.2686970115211</c:v>
                </c:pt>
                <c:pt idx="3746">
                  <c:v>11.316486866103499</c:v>
                </c:pt>
                <c:pt idx="3747">
                  <c:v>11.316486866103499</c:v>
                </c:pt>
                <c:pt idx="3748">
                  <c:v>11.316486866103499</c:v>
                </c:pt>
                <c:pt idx="3749">
                  <c:v>10.921618464757801</c:v>
                </c:pt>
                <c:pt idx="3750">
                  <c:v>11.059908244030099</c:v>
                </c:pt>
                <c:pt idx="3751">
                  <c:v>11.286835665577501</c:v>
                </c:pt>
                <c:pt idx="3752">
                  <c:v>11.533341303560301</c:v>
                </c:pt>
                <c:pt idx="3753">
                  <c:v>11.4484292246122</c:v>
                </c:pt>
                <c:pt idx="3754">
                  <c:v>11.4484292246122</c:v>
                </c:pt>
                <c:pt idx="3755">
                  <c:v>11.4484292246122</c:v>
                </c:pt>
                <c:pt idx="3756">
                  <c:v>11.266689967046799</c:v>
                </c:pt>
                <c:pt idx="3757">
                  <c:v>11.3712910640032</c:v>
                </c:pt>
                <c:pt idx="3758">
                  <c:v>11.722781994281901</c:v>
                </c:pt>
                <c:pt idx="3759">
                  <c:v>11.868746794845</c:v>
                </c:pt>
                <c:pt idx="3760">
                  <c:v>11.957284716783301</c:v>
                </c:pt>
                <c:pt idx="3761">
                  <c:v>11.957284716783301</c:v>
                </c:pt>
                <c:pt idx="3762">
                  <c:v>11.957284716783301</c:v>
                </c:pt>
                <c:pt idx="3763">
                  <c:v>12.0797340238027</c:v>
                </c:pt>
                <c:pt idx="3764">
                  <c:v>12.268353418752101</c:v>
                </c:pt>
                <c:pt idx="3765">
                  <c:v>12.311888239084601</c:v>
                </c:pt>
                <c:pt idx="3766">
                  <c:v>12.486988931012601</c:v>
                </c:pt>
                <c:pt idx="3767">
                  <c:v>12.331111724807</c:v>
                </c:pt>
                <c:pt idx="3768">
                  <c:v>12.331111724807</c:v>
                </c:pt>
                <c:pt idx="3769">
                  <c:v>12.331111724807</c:v>
                </c:pt>
                <c:pt idx="3770">
                  <c:v>12.547394231406001</c:v>
                </c:pt>
                <c:pt idx="3771">
                  <c:v>12.4382463861386</c:v>
                </c:pt>
                <c:pt idx="3772">
                  <c:v>12.1708048715907</c:v>
                </c:pt>
                <c:pt idx="3773">
                  <c:v>12.3143261064487</c:v>
                </c:pt>
                <c:pt idx="3774">
                  <c:v>12.3372983402244</c:v>
                </c:pt>
                <c:pt idx="3775">
                  <c:v>12.3372983402244</c:v>
                </c:pt>
                <c:pt idx="3776">
                  <c:v>12.3372983402244</c:v>
                </c:pt>
                <c:pt idx="3777">
                  <c:v>12.533645629717901</c:v>
                </c:pt>
                <c:pt idx="3778">
                  <c:v>12.4891534332615</c:v>
                </c:pt>
                <c:pt idx="3779">
                  <c:v>12.5713053676723</c:v>
                </c:pt>
                <c:pt idx="3780">
                  <c:v>12.642527812963699</c:v>
                </c:pt>
                <c:pt idx="3781">
                  <c:v>12.5816362579016</c:v>
                </c:pt>
                <c:pt idx="3782">
                  <c:v>12.5816362579016</c:v>
                </c:pt>
                <c:pt idx="3783">
                  <c:v>12.5816362579016</c:v>
                </c:pt>
                <c:pt idx="3784">
                  <c:v>12.746979027363199</c:v>
                </c:pt>
                <c:pt idx="3785">
                  <c:v>13.078172201038701</c:v>
                </c:pt>
                <c:pt idx="3786">
                  <c:v>12.5577663148706</c:v>
                </c:pt>
                <c:pt idx="3787">
                  <c:v>12.764153106789401</c:v>
                </c:pt>
                <c:pt idx="3788">
                  <c:v>13.0928878402844</c:v>
                </c:pt>
                <c:pt idx="3789">
                  <c:v>13.0928878402844</c:v>
                </c:pt>
                <c:pt idx="3790">
                  <c:v>13.0928878402844</c:v>
                </c:pt>
                <c:pt idx="3791">
                  <c:v>13.0311258846356</c:v>
                </c:pt>
                <c:pt idx="3792">
                  <c:v>13.2028851128883</c:v>
                </c:pt>
                <c:pt idx="3793">
                  <c:v>13.0754629939584</c:v>
                </c:pt>
                <c:pt idx="3794">
                  <c:v>12.7341450395091</c:v>
                </c:pt>
                <c:pt idx="3795">
                  <c:v>12.624249181870701</c:v>
                </c:pt>
                <c:pt idx="3796">
                  <c:v>12.624249181870701</c:v>
                </c:pt>
                <c:pt idx="3797">
                  <c:v>12.624249181870701</c:v>
                </c:pt>
                <c:pt idx="3798">
                  <c:v>11.836492682623099</c:v>
                </c:pt>
                <c:pt idx="3799">
                  <c:v>11.5428760945018</c:v>
                </c:pt>
                <c:pt idx="3800">
                  <c:v>11.907137094835001</c:v>
                </c:pt>
                <c:pt idx="3801">
                  <c:v>11.920671438137999</c:v>
                </c:pt>
                <c:pt idx="3802">
                  <c:v>11.8578581858505</c:v>
                </c:pt>
                <c:pt idx="3803">
                  <c:v>11.8578581858505</c:v>
                </c:pt>
                <c:pt idx="3804">
                  <c:v>11.8578581858505</c:v>
                </c:pt>
                <c:pt idx="3805">
                  <c:v>11.9060959576606</c:v>
                </c:pt>
                <c:pt idx="3806">
                  <c:v>11.532930060715101</c:v>
                </c:pt>
                <c:pt idx="3807">
                  <c:v>10.805527323264499</c:v>
                </c:pt>
                <c:pt idx="3808">
                  <c:v>11.032570594782401</c:v>
                </c:pt>
                <c:pt idx="3809">
                  <c:v>10.461660226748901</c:v>
                </c:pt>
                <c:pt idx="3810">
                  <c:v>10.461660226748901</c:v>
                </c:pt>
                <c:pt idx="3811">
                  <c:v>10.461660226748901</c:v>
                </c:pt>
                <c:pt idx="3812">
                  <c:v>10.4362339678853</c:v>
                </c:pt>
                <c:pt idx="3813">
                  <c:v>11.0080912903264</c:v>
                </c:pt>
                <c:pt idx="3814">
                  <c:v>11.2702563787788</c:v>
                </c:pt>
                <c:pt idx="3815">
                  <c:v>10.818101318393399</c:v>
                </c:pt>
                <c:pt idx="3816">
                  <c:v>10.644338252889</c:v>
                </c:pt>
                <c:pt idx="3817">
                  <c:v>10.644338252889</c:v>
                </c:pt>
                <c:pt idx="3818">
                  <c:v>10.644338252889</c:v>
                </c:pt>
                <c:pt idx="3819">
                  <c:v>10.375901992534301</c:v>
                </c:pt>
                <c:pt idx="3820">
                  <c:v>10.2294745103152</c:v>
                </c:pt>
                <c:pt idx="3821">
                  <c:v>10.2595226029401</c:v>
                </c:pt>
                <c:pt idx="3822">
                  <c:v>9.7669281759307705</c:v>
                </c:pt>
                <c:pt idx="3823">
                  <c:v>10.0571491814407</c:v>
                </c:pt>
                <c:pt idx="3824">
                  <c:v>10.0571491814407</c:v>
                </c:pt>
                <c:pt idx="3825">
                  <c:v>10.0571491814407</c:v>
                </c:pt>
                <c:pt idx="3826">
                  <c:v>9.8061879622128494</c:v>
                </c:pt>
                <c:pt idx="3827">
                  <c:v>10.3266227578202</c:v>
                </c:pt>
                <c:pt idx="3828">
                  <c:v>10.3536868687984</c:v>
                </c:pt>
                <c:pt idx="3829">
                  <c:v>10.452861619301199</c:v>
                </c:pt>
                <c:pt idx="3830">
                  <c:v>10.450061587096201</c:v>
                </c:pt>
                <c:pt idx="3831">
                  <c:v>10.450061587096201</c:v>
                </c:pt>
                <c:pt idx="3832">
                  <c:v>10.450061587096201</c:v>
                </c:pt>
                <c:pt idx="3833">
                  <c:v>10.5352574859954</c:v>
                </c:pt>
                <c:pt idx="3834">
                  <c:v>10.2554796148475</c:v>
                </c:pt>
                <c:pt idx="3835">
                  <c:v>10.107849092374799</c:v>
                </c:pt>
                <c:pt idx="3836">
                  <c:v>10.3501283189212</c:v>
                </c:pt>
                <c:pt idx="3837">
                  <c:v>10.485931320743401</c:v>
                </c:pt>
                <c:pt idx="3838">
                  <c:v>10.485931320743401</c:v>
                </c:pt>
                <c:pt idx="3839">
                  <c:v>10.485931320743401</c:v>
                </c:pt>
                <c:pt idx="3840">
                  <c:v>10.3752017573188</c:v>
                </c:pt>
                <c:pt idx="3841">
                  <c:v>9.9331409144720197</c:v>
                </c:pt>
                <c:pt idx="3842">
                  <c:v>9.1948468218903798</c:v>
                </c:pt>
                <c:pt idx="3843">
                  <c:v>9.2521210919706203</c:v>
                </c:pt>
                <c:pt idx="3844">
                  <c:v>9.2330445125253995</c:v>
                </c:pt>
                <c:pt idx="3845">
                  <c:v>9.2330445125253995</c:v>
                </c:pt>
                <c:pt idx="3846">
                  <c:v>9.2330445125253995</c:v>
                </c:pt>
                <c:pt idx="3847">
                  <c:v>9.1553876452206193</c:v>
                </c:pt>
                <c:pt idx="3848">
                  <c:v>9.4317023484778009</c:v>
                </c:pt>
                <c:pt idx="3849">
                  <c:v>9.3887768827950602</c:v>
                </c:pt>
                <c:pt idx="3850">
                  <c:v>8.85592927362325</c:v>
                </c:pt>
                <c:pt idx="3851">
                  <c:v>8.7695120816772203</c:v>
                </c:pt>
                <c:pt idx="3852">
                  <c:v>8.7695120816772203</c:v>
                </c:pt>
                <c:pt idx="3853">
                  <c:v>8.7695120816772203</c:v>
                </c:pt>
                <c:pt idx="3854">
                  <c:v>8.7788477352941801</c:v>
                </c:pt>
                <c:pt idx="3855">
                  <c:v>8.4390116902491901</c:v>
                </c:pt>
                <c:pt idx="3856">
                  <c:v>8.3305456587186697</c:v>
                </c:pt>
                <c:pt idx="3857">
                  <c:v>8.2480066766670195</c:v>
                </c:pt>
                <c:pt idx="3858">
                  <c:v>7.8256358914059598</c:v>
                </c:pt>
                <c:pt idx="3859">
                  <c:v>7.8256358914059598</c:v>
                </c:pt>
                <c:pt idx="3860">
                  <c:v>7.8256358914059598</c:v>
                </c:pt>
                <c:pt idx="3861">
                  <c:v>7.9231265181173001</c:v>
                </c:pt>
                <c:pt idx="3862">
                  <c:v>7.5629883590534801</c:v>
                </c:pt>
                <c:pt idx="3863">
                  <c:v>7.3855017679778401</c:v>
                </c:pt>
                <c:pt idx="3864">
                  <c:v>7.0623996768156401</c:v>
                </c:pt>
                <c:pt idx="3865">
                  <c:v>7.2682202731265004</c:v>
                </c:pt>
                <c:pt idx="3866">
                  <c:v>7.2682202731265004</c:v>
                </c:pt>
                <c:pt idx="3867">
                  <c:v>7.2682202731265004</c:v>
                </c:pt>
                <c:pt idx="3868">
                  <c:v>7.91717814285128</c:v>
                </c:pt>
                <c:pt idx="3869">
                  <c:v>8.1812035986449398</c:v>
                </c:pt>
                <c:pt idx="3870">
                  <c:v>7.7656365713985096</c:v>
                </c:pt>
                <c:pt idx="3871">
                  <c:v>7.33864385776379</c:v>
                </c:pt>
                <c:pt idx="3872">
                  <c:v>7.7761352793209797</c:v>
                </c:pt>
                <c:pt idx="3873">
                  <c:v>7.7761352793209797</c:v>
                </c:pt>
                <c:pt idx="3874">
                  <c:v>7.7761352793209797</c:v>
                </c:pt>
                <c:pt idx="3875">
                  <c:v>7.8769340326514303</c:v>
                </c:pt>
                <c:pt idx="3876">
                  <c:v>8.0607006928637794</c:v>
                </c:pt>
                <c:pt idx="3877">
                  <c:v>8.5518796191720199</c:v>
                </c:pt>
                <c:pt idx="3878">
                  <c:v>8.4406446186010093</c:v>
                </c:pt>
                <c:pt idx="3879">
                  <c:v>8.0195255509769101</c:v>
                </c:pt>
                <c:pt idx="3880">
                  <c:v>8.0195255509769101</c:v>
                </c:pt>
                <c:pt idx="3881">
                  <c:v>8.0195255509769101</c:v>
                </c:pt>
                <c:pt idx="3882">
                  <c:v>8.0141159790203496</c:v>
                </c:pt>
                <c:pt idx="3883">
                  <c:v>8.3755967895401504</c:v>
                </c:pt>
                <c:pt idx="3884">
                  <c:v>8.1739613339210795</c:v>
                </c:pt>
                <c:pt idx="3885">
                  <c:v>7.7899084628509696</c:v>
                </c:pt>
                <c:pt idx="3886">
                  <c:v>7.5248283487102396</c:v>
                </c:pt>
                <c:pt idx="3887">
                  <c:v>7.5248283487102396</c:v>
                </c:pt>
                <c:pt idx="3888">
                  <c:v>7.5248283487102396</c:v>
                </c:pt>
                <c:pt idx="3889">
                  <c:v>7.5191469365236996</c:v>
                </c:pt>
                <c:pt idx="3890">
                  <c:v>7.2252555550723203</c:v>
                </c:pt>
                <c:pt idx="3891">
                  <c:v>6.9158541587715998</c:v>
                </c:pt>
                <c:pt idx="3892">
                  <c:v>7.36095043780651</c:v>
                </c:pt>
                <c:pt idx="3893">
                  <c:v>7.4322017590309502</c:v>
                </c:pt>
                <c:pt idx="3894">
                  <c:v>7.4322017590309502</c:v>
                </c:pt>
                <c:pt idx="3895">
                  <c:v>7.4322017590309502</c:v>
                </c:pt>
                <c:pt idx="3896">
                  <c:v>7.6254866033320301</c:v>
                </c:pt>
                <c:pt idx="3897">
                  <c:v>7.5466287945787203</c:v>
                </c:pt>
                <c:pt idx="3898">
                  <c:v>7.4144856518152897</c:v>
                </c:pt>
                <c:pt idx="3899">
                  <c:v>6.9600834506021103</c:v>
                </c:pt>
                <c:pt idx="3900">
                  <c:v>6.3967199625362499</c:v>
                </c:pt>
                <c:pt idx="3901">
                  <c:v>6.3967199625362499</c:v>
                </c:pt>
                <c:pt idx="3902">
                  <c:v>6.3967199625362499</c:v>
                </c:pt>
                <c:pt idx="3903">
                  <c:v>6.06795297277574</c:v>
                </c:pt>
                <c:pt idx="3904">
                  <c:v>6.0651703461048303</c:v>
                </c:pt>
                <c:pt idx="3905">
                  <c:v>6.4931436742872997</c:v>
                </c:pt>
                <c:pt idx="3906">
                  <c:v>6.1935592784466298</c:v>
                </c:pt>
                <c:pt idx="3907">
                  <c:v>5.7580292801296498</c:v>
                </c:pt>
                <c:pt idx="3908">
                  <c:v>5.7580292801296498</c:v>
                </c:pt>
                <c:pt idx="3909">
                  <c:v>5.7580292801296498</c:v>
                </c:pt>
                <c:pt idx="3910">
                  <c:v>5.3722705577691698</c:v>
                </c:pt>
                <c:pt idx="3911">
                  <c:v>5.3701452328744104</c:v>
                </c:pt>
                <c:pt idx="3912">
                  <c:v>6.1918260846117104</c:v>
                </c:pt>
                <c:pt idx="3913">
                  <c:v>6.4763977550288399</c:v>
                </c:pt>
                <c:pt idx="3914">
                  <c:v>6.8572392091967602</c:v>
                </c:pt>
                <c:pt idx="3915">
                  <c:v>6.8572392091967602</c:v>
                </c:pt>
                <c:pt idx="3916">
                  <c:v>6.8572392091967602</c:v>
                </c:pt>
                <c:pt idx="3917">
                  <c:v>6.6502418601828701</c:v>
                </c:pt>
                <c:pt idx="3918">
                  <c:v>6.9504527676424601</c:v>
                </c:pt>
                <c:pt idx="3919">
                  <c:v>6.9285914202607799</c:v>
                </c:pt>
                <c:pt idx="3920">
                  <c:v>6.9958323764137402</c:v>
                </c:pt>
                <c:pt idx="3921">
                  <c:v>6.6681063719544396</c:v>
                </c:pt>
                <c:pt idx="3922">
                  <c:v>6.6681063719544396</c:v>
                </c:pt>
                <c:pt idx="3923">
                  <c:v>6.6681063719544396</c:v>
                </c:pt>
                <c:pt idx="3924">
                  <c:v>6.8648339750838101</c:v>
                </c:pt>
                <c:pt idx="3925">
                  <c:v>7.2801885378619398</c:v>
                </c:pt>
                <c:pt idx="3926">
                  <c:v>7.1106789767399201</c:v>
                </c:pt>
                <c:pt idx="3927">
                  <c:v>6.54243187942921</c:v>
                </c:pt>
                <c:pt idx="3928">
                  <c:v>6.6073031730383702</c:v>
                </c:pt>
                <c:pt idx="3929">
                  <c:v>6.6073031730383702</c:v>
                </c:pt>
                <c:pt idx="3930">
                  <c:v>6.6073031730383702</c:v>
                </c:pt>
                <c:pt idx="3931">
                  <c:v>6.9438709297398802</c:v>
                </c:pt>
                <c:pt idx="3932">
                  <c:v>6.5961576985161496</c:v>
                </c:pt>
                <c:pt idx="3933">
                  <c:v>6.2964004809239196</c:v>
                </c:pt>
                <c:pt idx="3934">
                  <c:v>6.1860317932736999</c:v>
                </c:pt>
                <c:pt idx="3935">
                  <c:v>6.0280278353958101</c:v>
                </c:pt>
                <c:pt idx="3936">
                  <c:v>6.0280278353958101</c:v>
                </c:pt>
                <c:pt idx="3937">
                  <c:v>6.0280278353958101</c:v>
                </c:pt>
                <c:pt idx="3938">
                  <c:v>5.9581153998388201</c:v>
                </c:pt>
                <c:pt idx="3939">
                  <c:v>5.9381530882263496</c:v>
                </c:pt>
                <c:pt idx="3940">
                  <c:v>6.1514510692746702</c:v>
                </c:pt>
                <c:pt idx="3941">
                  <c:v>5.9631691872206103</c:v>
                </c:pt>
                <c:pt idx="3942">
                  <c:v>5.9627889987494704</c:v>
                </c:pt>
                <c:pt idx="3943">
                  <c:v>5.9627889987494704</c:v>
                </c:pt>
                <c:pt idx="3944">
                  <c:v>5.9627889987494704</c:v>
                </c:pt>
                <c:pt idx="3945">
                  <c:v>5.7922227014272698</c:v>
                </c:pt>
                <c:pt idx="3946">
                  <c:v>6.0002662086301397</c:v>
                </c:pt>
                <c:pt idx="3947">
                  <c:v>5.7284018318730903</c:v>
                </c:pt>
                <c:pt idx="3948">
                  <c:v>5.4159938499300404</c:v>
                </c:pt>
                <c:pt idx="3949">
                  <c:v>5.2912566414207696</c:v>
                </c:pt>
                <c:pt idx="3950">
                  <c:v>5.2912566414207696</c:v>
                </c:pt>
                <c:pt idx="3951">
                  <c:v>5.2912566414207696</c:v>
                </c:pt>
                <c:pt idx="3952">
                  <c:v>5.4397768029990603</c:v>
                </c:pt>
                <c:pt idx="3953">
                  <c:v>5.1969110924474498</c:v>
                </c:pt>
                <c:pt idx="3954">
                  <c:v>5.1182493375818403</c:v>
                </c:pt>
                <c:pt idx="3955">
                  <c:v>5.3062842382885496</c:v>
                </c:pt>
                <c:pt idx="3956">
                  <c:v>5.1047519312572902</c:v>
                </c:pt>
                <c:pt idx="3957">
                  <c:v>5.1047519312572902</c:v>
                </c:pt>
                <c:pt idx="3958">
                  <c:v>5.1047519312572902</c:v>
                </c:pt>
                <c:pt idx="3959">
                  <c:v>5.27623062112598</c:v>
                </c:pt>
                <c:pt idx="3960">
                  <c:v>5.1930982607512304</c:v>
                </c:pt>
                <c:pt idx="3961">
                  <c:v>5.3598798983445901</c:v>
                </c:pt>
                <c:pt idx="3962">
                  <c:v>4.9083494642586496</c:v>
                </c:pt>
                <c:pt idx="3963">
                  <c:v>4.6004817312598103</c:v>
                </c:pt>
                <c:pt idx="3964">
                  <c:v>4.6004817312598103</c:v>
                </c:pt>
                <c:pt idx="3965">
                  <c:v>4.6004817312598103</c:v>
                </c:pt>
                <c:pt idx="3966">
                  <c:v>4.0911699975594802</c:v>
                </c:pt>
                <c:pt idx="3967">
                  <c:v>4.0148679044284998</c:v>
                </c:pt>
                <c:pt idx="3968">
                  <c:v>3.6946868827525901</c:v>
                </c:pt>
                <c:pt idx="3969">
                  <c:v>3.94785426625644</c:v>
                </c:pt>
                <c:pt idx="3970">
                  <c:v>4.41047108530696</c:v>
                </c:pt>
                <c:pt idx="3971">
                  <c:v>4.41047108530696</c:v>
                </c:pt>
                <c:pt idx="3972">
                  <c:v>4.41047108530696</c:v>
                </c:pt>
                <c:pt idx="3973">
                  <c:v>4.2065629222833003</c:v>
                </c:pt>
                <c:pt idx="3974">
                  <c:v>4.3743699610819098</c:v>
                </c:pt>
                <c:pt idx="3975">
                  <c:v>4.2293755571667804</c:v>
                </c:pt>
                <c:pt idx="3976">
                  <c:v>4.2947447554593898</c:v>
                </c:pt>
                <c:pt idx="3977">
                  <c:v>4.2553398287790003</c:v>
                </c:pt>
                <c:pt idx="3978">
                  <c:v>4.2553398287790003</c:v>
                </c:pt>
                <c:pt idx="3979">
                  <c:v>4.2553398287790003</c:v>
                </c:pt>
                <c:pt idx="3980">
                  <c:v>4.2205043690905804</c:v>
                </c:pt>
                <c:pt idx="3981">
                  <c:v>3.9264149045066299</c:v>
                </c:pt>
                <c:pt idx="3982">
                  <c:v>4.0990180370434004</c:v>
                </c:pt>
                <c:pt idx="3983">
                  <c:v>4.2299775668366602</c:v>
                </c:pt>
                <c:pt idx="3984">
                  <c:v>4.4508049259590896</c:v>
                </c:pt>
                <c:pt idx="3985">
                  <c:v>4.4508049259590896</c:v>
                </c:pt>
                <c:pt idx="3986">
                  <c:v>4.4508049259590896</c:v>
                </c:pt>
                <c:pt idx="3987">
                  <c:v>4.46472135132655</c:v>
                </c:pt>
                <c:pt idx="3988">
                  <c:v>4.3998390450612197</c:v>
                </c:pt>
                <c:pt idx="3989">
                  <c:v>4.2903108287227996</c:v>
                </c:pt>
                <c:pt idx="3990">
                  <c:v>4.5811269752044597</c:v>
                </c:pt>
                <c:pt idx="3991">
                  <c:v>4.3913146071004503</c:v>
                </c:pt>
                <c:pt idx="3992">
                  <c:v>4.3913146071004503</c:v>
                </c:pt>
                <c:pt idx="3993">
                  <c:v>4.3913146071004503</c:v>
                </c:pt>
                <c:pt idx="3994">
                  <c:v>4.4607646239678198</c:v>
                </c:pt>
                <c:pt idx="3995">
                  <c:v>4.5273853279198004</c:v>
                </c:pt>
                <c:pt idx="3996">
                  <c:v>4.7640547412208401</c:v>
                </c:pt>
                <c:pt idx="3997">
                  <c:v>4.5571708163682603</c:v>
                </c:pt>
                <c:pt idx="3998">
                  <c:v>4.3537323719135799</c:v>
                </c:pt>
                <c:pt idx="3999">
                  <c:v>4.3537323719135799</c:v>
                </c:pt>
                <c:pt idx="4000">
                  <c:v>4.3537323719135799</c:v>
                </c:pt>
                <c:pt idx="4001">
                  <c:v>4.0525164908887596</c:v>
                </c:pt>
                <c:pt idx="4002">
                  <c:v>4.1005693519247801</c:v>
                </c:pt>
                <c:pt idx="4003">
                  <c:v>4.3077899623998297</c:v>
                </c:pt>
                <c:pt idx="4004">
                  <c:v>4.0485904993179798</c:v>
                </c:pt>
                <c:pt idx="4005">
                  <c:v>4.2279909401523597</c:v>
                </c:pt>
                <c:pt idx="4006">
                  <c:v>4.2279909401523597</c:v>
                </c:pt>
                <c:pt idx="4007">
                  <c:v>4.2279909401523597</c:v>
                </c:pt>
                <c:pt idx="4008">
                  <c:v>4.2952022338443401</c:v>
                </c:pt>
                <c:pt idx="4009">
                  <c:v>4.4468184820852299</c:v>
                </c:pt>
                <c:pt idx="4010">
                  <c:v>4.4532758226598999</c:v>
                </c:pt>
                <c:pt idx="4011">
                  <c:v>4.7976140329260497</c:v>
                </c:pt>
                <c:pt idx="4012">
                  <c:v>4.9999318020349603</c:v>
                </c:pt>
                <c:pt idx="4013">
                  <c:v>4.9999318020349603</c:v>
                </c:pt>
                <c:pt idx="4014">
                  <c:v>4.9999318020349603</c:v>
                </c:pt>
                <c:pt idx="4015">
                  <c:v>4.8980548541953199</c:v>
                </c:pt>
                <c:pt idx="4016">
                  <c:v>4.7041831909566199</c:v>
                </c:pt>
                <c:pt idx="4017">
                  <c:v>4.5976529427945199</c:v>
                </c:pt>
                <c:pt idx="4018">
                  <c:v>4.5463682228849498</c:v>
                </c:pt>
                <c:pt idx="4019">
                  <c:v>4.6977250111085196</c:v>
                </c:pt>
                <c:pt idx="4020">
                  <c:v>4.7048406377357299</c:v>
                </c:pt>
                <c:pt idx="4021">
                  <c:v>4.7048406377357299</c:v>
                </c:pt>
                <c:pt idx="4022">
                  <c:v>4.7011120664792303</c:v>
                </c:pt>
                <c:pt idx="4023">
                  <c:v>4.9874693481639403</c:v>
                </c:pt>
                <c:pt idx="4024">
                  <c:v>4.9327373698839097</c:v>
                </c:pt>
                <c:pt idx="4025">
                  <c:v>5.1234016968646801</c:v>
                </c:pt>
                <c:pt idx="4026">
                  <c:v>5.1041371856499902</c:v>
                </c:pt>
                <c:pt idx="4027">
                  <c:v>5.1041371856499902</c:v>
                </c:pt>
                <c:pt idx="4028">
                  <c:v>5.1041371856499902</c:v>
                </c:pt>
                <c:pt idx="4029">
                  <c:v>4.84368315378841</c:v>
                </c:pt>
                <c:pt idx="4030">
                  <c:v>4.7508650922065101</c:v>
                </c:pt>
                <c:pt idx="4031">
                  <c:v>4.7366356850898796</c:v>
                </c:pt>
                <c:pt idx="4032">
                  <c:v>4.6489702911250204</c:v>
                </c:pt>
                <c:pt idx="4033">
                  <c:v>4.7578324504001896</c:v>
                </c:pt>
                <c:pt idx="4034">
                  <c:v>4.7578324504001896</c:v>
                </c:pt>
                <c:pt idx="4035">
                  <c:v>4.7578324504001896</c:v>
                </c:pt>
                <c:pt idx="4036">
                  <c:v>4.8179461250124103</c:v>
                </c:pt>
                <c:pt idx="4037">
                  <c:v>4.8985736299068199</c:v>
                </c:pt>
                <c:pt idx="4038">
                  <c:v>5.1301548203223897</c:v>
                </c:pt>
                <c:pt idx="4039">
                  <c:v>5.15697914972153</c:v>
                </c:pt>
                <c:pt idx="4040">
                  <c:v>4.8971648775359196</c:v>
                </c:pt>
                <c:pt idx="4041">
                  <c:v>4.8971648775359196</c:v>
                </c:pt>
                <c:pt idx="4042">
                  <c:v>4.8971648775359196</c:v>
                </c:pt>
                <c:pt idx="4043">
                  <c:v>4.8014227142271197</c:v>
                </c:pt>
                <c:pt idx="4044">
                  <c:v>4.6488796473655301</c:v>
                </c:pt>
                <c:pt idx="4045">
                  <c:v>4.8207606242887904</c:v>
                </c:pt>
                <c:pt idx="4046">
                  <c:v>4.8776324896952898</c:v>
                </c:pt>
                <c:pt idx="4047">
                  <c:v>4.8926769285050096</c:v>
                </c:pt>
                <c:pt idx="4048">
                  <c:v>4.8926769285050096</c:v>
                </c:pt>
                <c:pt idx="4049">
                  <c:v>4.8926769285050096</c:v>
                </c:pt>
                <c:pt idx="4050">
                  <c:v>4.9898522268924799</c:v>
                </c:pt>
                <c:pt idx="4051">
                  <c:v>5.0716221931348704</c:v>
                </c:pt>
                <c:pt idx="4052">
                  <c:v>5.3201068636967701</c:v>
                </c:pt>
                <c:pt idx="4053">
                  <c:v>5.3994245555800804</c:v>
                </c:pt>
                <c:pt idx="4054">
                  <c:v>5.4799210542540404</c:v>
                </c:pt>
                <c:pt idx="4055">
                  <c:v>5.4799210542540404</c:v>
                </c:pt>
                <c:pt idx="4056">
                  <c:v>5.4799210542540404</c:v>
                </c:pt>
                <c:pt idx="4057">
                  <c:v>5.5467702110181198</c:v>
                </c:pt>
                <c:pt idx="4058">
                  <c:v>5.3217133110094696</c:v>
                </c:pt>
                <c:pt idx="4059">
                  <c:v>5.5768911675822297</c:v>
                </c:pt>
                <c:pt idx="4060">
                  <c:v>5.4977245773375198</c:v>
                </c:pt>
                <c:pt idx="4061">
                  <c:v>5.6132138542843002</c:v>
                </c:pt>
                <c:pt idx="4062">
                  <c:v>5.6132138542843002</c:v>
                </c:pt>
                <c:pt idx="4063">
                  <c:v>5.6132138542843002</c:v>
                </c:pt>
                <c:pt idx="4064">
                  <c:v>5.5614412767609602</c:v>
                </c:pt>
                <c:pt idx="4065">
                  <c:v>5.5194367637374704</c:v>
                </c:pt>
                <c:pt idx="4066">
                  <c:v>5.3275807108461697</c:v>
                </c:pt>
                <c:pt idx="4067">
                  <c:v>5.2769858696213996</c:v>
                </c:pt>
                <c:pt idx="4068">
                  <c:v>5.0389096322343603</c:v>
                </c:pt>
                <c:pt idx="4069">
                  <c:v>5.0389096322343603</c:v>
                </c:pt>
                <c:pt idx="4070">
                  <c:v>5.0389096322343603</c:v>
                </c:pt>
                <c:pt idx="4071">
                  <c:v>4.9060764358754998</c:v>
                </c:pt>
                <c:pt idx="4072">
                  <c:v>4.8992624988992697</c:v>
                </c:pt>
                <c:pt idx="4073">
                  <c:v>4.96223212563413</c:v>
                </c:pt>
                <c:pt idx="4074">
                  <c:v>5.1919595234325602</c:v>
                </c:pt>
                <c:pt idx="4075">
                  <c:v>5.0082161889443899</c:v>
                </c:pt>
                <c:pt idx="4076">
                  <c:v>5.0082161889443899</c:v>
                </c:pt>
                <c:pt idx="4077">
                  <c:v>5.0082161889443899</c:v>
                </c:pt>
                <c:pt idx="4078">
                  <c:v>4.9230823734701099</c:v>
                </c:pt>
                <c:pt idx="4079">
                  <c:v>4.8850121294348297</c:v>
                </c:pt>
                <c:pt idx="4080">
                  <c:v>4.8962929609633896</c:v>
                </c:pt>
                <c:pt idx="4081">
                  <c:v>4.72723828089328</c:v>
                </c:pt>
                <c:pt idx="4082">
                  <c:v>4.6736648109860797</c:v>
                </c:pt>
                <c:pt idx="4083">
                  <c:v>4.6736648109860797</c:v>
                </c:pt>
                <c:pt idx="4084">
                  <c:v>4.6736648109860797</c:v>
                </c:pt>
                <c:pt idx="4085">
                  <c:v>4.6554072319413002</c:v>
                </c:pt>
                <c:pt idx="4086">
                  <c:v>4.6345884437092399</c:v>
                </c:pt>
                <c:pt idx="4087">
                  <c:v>4.7664222317008802</c:v>
                </c:pt>
                <c:pt idx="4088">
                  <c:v>4.8670042223124899</c:v>
                </c:pt>
                <c:pt idx="4089">
                  <c:v>5.1077709362326598</c:v>
                </c:pt>
                <c:pt idx="4090">
                  <c:v>5.1077709362326598</c:v>
                </c:pt>
                <c:pt idx="4091">
                  <c:v>5.1077709362326598</c:v>
                </c:pt>
                <c:pt idx="4092">
                  <c:v>5.2462309913941896</c:v>
                </c:pt>
                <c:pt idx="4093">
                  <c:v>4.9951256151661303</c:v>
                </c:pt>
                <c:pt idx="4094">
                  <c:v>5.11588206098663</c:v>
                </c:pt>
                <c:pt idx="4095">
                  <c:v>5.0955434088137199</c:v>
                </c:pt>
                <c:pt idx="4096">
                  <c:v>4.84339515203777</c:v>
                </c:pt>
                <c:pt idx="4097">
                  <c:v>4.84339515203777</c:v>
                </c:pt>
                <c:pt idx="4098">
                  <c:v>4.84339515203777</c:v>
                </c:pt>
                <c:pt idx="4099">
                  <c:v>4.7976565766767001</c:v>
                </c:pt>
                <c:pt idx="4100">
                  <c:v>4.7335793624122902</c:v>
                </c:pt>
                <c:pt idx="4101">
                  <c:v>4.6614595432588297</c:v>
                </c:pt>
                <c:pt idx="4102">
                  <c:v>4.4581951307033698</c:v>
                </c:pt>
                <c:pt idx="4103">
                  <c:v>4.3944560412012796</c:v>
                </c:pt>
                <c:pt idx="4104">
                  <c:v>4.3944560412012796</c:v>
                </c:pt>
                <c:pt idx="4105">
                  <c:v>4.3944560412012796</c:v>
                </c:pt>
                <c:pt idx="4106">
                  <c:v>4.3867001120293301</c:v>
                </c:pt>
                <c:pt idx="4107">
                  <c:v>4.4752047011056604</c:v>
                </c:pt>
                <c:pt idx="4108">
                  <c:v>4.6061428056873401</c:v>
                </c:pt>
                <c:pt idx="4109">
                  <c:v>4.4143464340992002</c:v>
                </c:pt>
                <c:pt idx="4110">
                  <c:v>4.0638463372679698</c:v>
                </c:pt>
                <c:pt idx="4111">
                  <c:v>4.0638463372679698</c:v>
                </c:pt>
                <c:pt idx="4112">
                  <c:v>4.0638463372679698</c:v>
                </c:pt>
                <c:pt idx="4113">
                  <c:v>4.1369694027957102</c:v>
                </c:pt>
                <c:pt idx="4114">
                  <c:v>4.4536627538809199</c:v>
                </c:pt>
                <c:pt idx="4115">
                  <c:v>4.4476655030591203</c:v>
                </c:pt>
                <c:pt idx="4116">
                  <c:v>4.4974865871905001</c:v>
                </c:pt>
                <c:pt idx="4117">
                  <c:v>4.2146738014914602</c:v>
                </c:pt>
                <c:pt idx="4118">
                  <c:v>4.2146738014914602</c:v>
                </c:pt>
                <c:pt idx="4119">
                  <c:v>4.2146738014914602</c:v>
                </c:pt>
                <c:pt idx="4120">
                  <c:v>4.0724671694212304</c:v>
                </c:pt>
                <c:pt idx="4121">
                  <c:v>4.0383688014108499</c:v>
                </c:pt>
                <c:pt idx="4122">
                  <c:v>4.0606668377501496</c:v>
                </c:pt>
                <c:pt idx="4123">
                  <c:v>4.0363272831984096</c:v>
                </c:pt>
                <c:pt idx="4124">
                  <c:v>3.7835030577291602</c:v>
                </c:pt>
                <c:pt idx="4125">
                  <c:v>3.7835030577291602</c:v>
                </c:pt>
                <c:pt idx="4126">
                  <c:v>3.7835030577291602</c:v>
                </c:pt>
                <c:pt idx="4127">
                  <c:v>4.0363317280775597</c:v>
                </c:pt>
                <c:pt idx="4128">
                  <c:v>4.1299642360809496</c:v>
                </c:pt>
                <c:pt idx="4129">
                  <c:v>3.98631133081392</c:v>
                </c:pt>
                <c:pt idx="4130">
                  <c:v>4.0024748094231999</c:v>
                </c:pt>
                <c:pt idx="4131">
                  <c:v>4.0523191308930198</c:v>
                </c:pt>
                <c:pt idx="4132">
                  <c:v>4.0523191308930198</c:v>
                </c:pt>
                <c:pt idx="4133">
                  <c:v>4.0523191308930198</c:v>
                </c:pt>
                <c:pt idx="4134">
                  <c:v>3.9868531772587801</c:v>
                </c:pt>
                <c:pt idx="4135">
                  <c:v>4.26949007814805</c:v>
                </c:pt>
                <c:pt idx="4136">
                  <c:v>4.2429232386064699</c:v>
                </c:pt>
                <c:pt idx="4137">
                  <c:v>4.2657110501022499</c:v>
                </c:pt>
                <c:pt idx="4138">
                  <c:v>4.2795879978696103</c:v>
                </c:pt>
                <c:pt idx="4139">
                  <c:v>4.2795879978696103</c:v>
                </c:pt>
                <c:pt idx="4140">
                  <c:v>4.2795879978696103</c:v>
                </c:pt>
                <c:pt idx="4141">
                  <c:v>4.2499431382605604</c:v>
                </c:pt>
                <c:pt idx="4142">
                  <c:v>4.2063665805454704</c:v>
                </c:pt>
                <c:pt idx="4143">
                  <c:v>3.98804462268741</c:v>
                </c:pt>
                <c:pt idx="4144">
                  <c:v>4.0019321445397296</c:v>
                </c:pt>
                <c:pt idx="4145">
                  <c:v>3.9321132032047998</c:v>
                </c:pt>
                <c:pt idx="4146">
                  <c:v>3.9321132032047998</c:v>
                </c:pt>
                <c:pt idx="4147">
                  <c:v>3.9321132032047998</c:v>
                </c:pt>
                <c:pt idx="4148">
                  <c:v>3.8789801104189401</c:v>
                </c:pt>
                <c:pt idx="4149">
                  <c:v>3.8573019587069202</c:v>
                </c:pt>
                <c:pt idx="4150">
                  <c:v>3.5612560400714202</c:v>
                </c:pt>
                <c:pt idx="4151">
                  <c:v>4.0258088513194403</c:v>
                </c:pt>
                <c:pt idx="4152">
                  <c:v>4.2744079407770901</c:v>
                </c:pt>
                <c:pt idx="4153">
                  <c:v>4.2744079407770901</c:v>
                </c:pt>
                <c:pt idx="4154">
                  <c:v>4.2744079407770901</c:v>
                </c:pt>
                <c:pt idx="4155">
                  <c:v>4.1591335509341301</c:v>
                </c:pt>
                <c:pt idx="4156">
                  <c:v>4.3037944003446</c:v>
                </c:pt>
                <c:pt idx="4157">
                  <c:v>4.05024149325385</c:v>
                </c:pt>
                <c:pt idx="4158">
                  <c:v>3.9470644467683398</c:v>
                </c:pt>
                <c:pt idx="4159">
                  <c:v>3.8842144480876502</c:v>
                </c:pt>
                <c:pt idx="4160">
                  <c:v>3.8842144480876502</c:v>
                </c:pt>
                <c:pt idx="4161">
                  <c:v>3.8842144480876502</c:v>
                </c:pt>
                <c:pt idx="4162">
                  <c:v>3.7773654183505401</c:v>
                </c:pt>
                <c:pt idx="4163">
                  <c:v>3.7800464509389999</c:v>
                </c:pt>
                <c:pt idx="4164">
                  <c:v>3.90588839121363</c:v>
                </c:pt>
                <c:pt idx="4165">
                  <c:v>3.9058011363358598</c:v>
                </c:pt>
                <c:pt idx="4166">
                  <c:v>3.8753518022233</c:v>
                </c:pt>
                <c:pt idx="4167">
                  <c:v>3.8753518022233</c:v>
                </c:pt>
                <c:pt idx="4168">
                  <c:v>3.8753518022233</c:v>
                </c:pt>
                <c:pt idx="4169">
                  <c:v>3.7891598094918502</c:v>
                </c:pt>
                <c:pt idx="4170">
                  <c:v>3.77062016273613</c:v>
                </c:pt>
                <c:pt idx="4171">
                  <c:v>3.9936165562178201</c:v>
                </c:pt>
                <c:pt idx="4172">
                  <c:v>4.0324887313602096</c:v>
                </c:pt>
                <c:pt idx="4173">
                  <c:v>4.0681946145402001</c:v>
                </c:pt>
                <c:pt idx="4174">
                  <c:v>4.0681946145402001</c:v>
                </c:pt>
                <c:pt idx="4175">
                  <c:v>4.0681946145402001</c:v>
                </c:pt>
                <c:pt idx="4176">
                  <c:v>3.8594951400208299</c:v>
                </c:pt>
                <c:pt idx="4177">
                  <c:v>3.77213216112394</c:v>
                </c:pt>
                <c:pt idx="4178">
                  <c:v>3.7810102814026898</c:v>
                </c:pt>
                <c:pt idx="4179">
                  <c:v>3.9009372052845399</c:v>
                </c:pt>
                <c:pt idx="4180">
                  <c:v>3.8803724156772899</c:v>
                </c:pt>
                <c:pt idx="4181">
                  <c:v>3.8803724156772899</c:v>
                </c:pt>
                <c:pt idx="4182">
                  <c:v>3.8803724156772899</c:v>
                </c:pt>
                <c:pt idx="4183">
                  <c:v>3.9432911781062798</c:v>
                </c:pt>
                <c:pt idx="4184">
                  <c:v>3.9326068161066301</c:v>
                </c:pt>
                <c:pt idx="4185">
                  <c:v>3.9241334500603999</c:v>
                </c:pt>
                <c:pt idx="4186">
                  <c:v>3.7308145088178</c:v>
                </c:pt>
                <c:pt idx="4187">
                  <c:v>3.6818292365884999</c:v>
                </c:pt>
                <c:pt idx="4188">
                  <c:v>3.6818292365884999</c:v>
                </c:pt>
                <c:pt idx="4189">
                  <c:v>3.6818292365884999</c:v>
                </c:pt>
                <c:pt idx="4190">
                  <c:v>3.57192747903184</c:v>
                </c:pt>
                <c:pt idx="4191">
                  <c:v>3.5625362648204599</c:v>
                </c:pt>
                <c:pt idx="4192">
                  <c:v>3.6108941035496298</c:v>
                </c:pt>
                <c:pt idx="4193">
                  <c:v>3.52138278137059</c:v>
                </c:pt>
                <c:pt idx="4194">
                  <c:v>3.4837239997884502</c:v>
                </c:pt>
                <c:pt idx="4195">
                  <c:v>3.4837239997884502</c:v>
                </c:pt>
                <c:pt idx="4196">
                  <c:v>3.4837239997884502</c:v>
                </c:pt>
                <c:pt idx="4197">
                  <c:v>3.4835444172479102</c:v>
                </c:pt>
                <c:pt idx="4198">
                  <c:v>3.3961062955136399</c:v>
                </c:pt>
                <c:pt idx="4199">
                  <c:v>3.35722023471412</c:v>
                </c:pt>
                <c:pt idx="4200">
                  <c:v>3.5158582531710398</c:v>
                </c:pt>
                <c:pt idx="4201">
                  <c:v>3.6295136875490099</c:v>
                </c:pt>
                <c:pt idx="4202">
                  <c:v>3.5584924135295801</c:v>
                </c:pt>
                <c:pt idx="4203">
                  <c:v>3.5584924135295801</c:v>
                </c:pt>
                <c:pt idx="4204">
                  <c:v>3.5584924135295801</c:v>
                </c:pt>
                <c:pt idx="4205">
                  <c:v>3.5161412894505299</c:v>
                </c:pt>
                <c:pt idx="4206">
                  <c:v>3.63232803525668</c:v>
                </c:pt>
                <c:pt idx="4207">
                  <c:v>3.5114551272074599</c:v>
                </c:pt>
                <c:pt idx="4208">
                  <c:v>3.5451533488346101</c:v>
                </c:pt>
                <c:pt idx="4209">
                  <c:v>3.5451533488346101</c:v>
                </c:pt>
                <c:pt idx="4210">
                  <c:v>3.5451533488346101</c:v>
                </c:pt>
                <c:pt idx="4211">
                  <c:v>3.6893783765210699</c:v>
                </c:pt>
                <c:pt idx="4212">
                  <c:v>3.7607152590602002</c:v>
                </c:pt>
                <c:pt idx="4213">
                  <c:v>3.8203316779521002</c:v>
                </c:pt>
                <c:pt idx="4214">
                  <c:v>3.8533931053291002</c:v>
                </c:pt>
                <c:pt idx="4215">
                  <c:v>3.8882794672992298</c:v>
                </c:pt>
                <c:pt idx="4216">
                  <c:v>3.8882794672992298</c:v>
                </c:pt>
                <c:pt idx="4217">
                  <c:v>3.8882794672992298</c:v>
                </c:pt>
                <c:pt idx="4218">
                  <c:v>3.8706735912583801</c:v>
                </c:pt>
                <c:pt idx="4219">
                  <c:v>3.9771839747667501</c:v>
                </c:pt>
                <c:pt idx="4220">
                  <c:v>3.89938304004442</c:v>
                </c:pt>
                <c:pt idx="4221">
                  <c:v>3.79497954881503</c:v>
                </c:pt>
                <c:pt idx="4222">
                  <c:v>3.9530612611319</c:v>
                </c:pt>
                <c:pt idx="4223">
                  <c:v>3.9530612611319</c:v>
                </c:pt>
                <c:pt idx="4224">
                  <c:v>3.9530612611319</c:v>
                </c:pt>
                <c:pt idx="4225">
                  <c:v>4.0824316977406001</c:v>
                </c:pt>
                <c:pt idx="4226">
                  <c:v>4.0346247220371598</c:v>
                </c:pt>
                <c:pt idx="4227">
                  <c:v>4.0318380951224002</c:v>
                </c:pt>
                <c:pt idx="4228">
                  <c:v>4.07502699115296</c:v>
                </c:pt>
                <c:pt idx="4229">
                  <c:v>4.2514195791424196</c:v>
                </c:pt>
                <c:pt idx="4230">
                  <c:v>4.2514195791424196</c:v>
                </c:pt>
                <c:pt idx="4231">
                  <c:v>4.2514195791424196</c:v>
                </c:pt>
                <c:pt idx="4232">
                  <c:v>4.1005179678967298</c:v>
                </c:pt>
                <c:pt idx="4233">
                  <c:v>4.2026306940698603</c:v>
                </c:pt>
                <c:pt idx="4234">
                  <c:v>4.36838788034704</c:v>
                </c:pt>
                <c:pt idx="4235">
                  <c:v>4.60914598585485</c:v>
                </c:pt>
                <c:pt idx="4236">
                  <c:v>4.3689966300537204</c:v>
                </c:pt>
                <c:pt idx="4237">
                  <c:v>4.3689966300537204</c:v>
                </c:pt>
                <c:pt idx="4238">
                  <c:v>4.3689966300537204</c:v>
                </c:pt>
                <c:pt idx="4239">
                  <c:v>4.3204088266623897</c:v>
                </c:pt>
                <c:pt idx="4240">
                  <c:v>4.3514261082008199</c:v>
                </c:pt>
                <c:pt idx="4241">
                  <c:v>4.2908006240555299</c:v>
                </c:pt>
                <c:pt idx="4242">
                  <c:v>4.1541364600800801</c:v>
                </c:pt>
                <c:pt idx="4243">
                  <c:v>4.0482651608629201</c:v>
                </c:pt>
                <c:pt idx="4244">
                  <c:v>4.0482651608629201</c:v>
                </c:pt>
                <c:pt idx="4245">
                  <c:v>4.0482651608629201</c:v>
                </c:pt>
                <c:pt idx="4246">
                  <c:v>4.1210153742868298</c:v>
                </c:pt>
                <c:pt idx="4247">
                  <c:v>4.2432762838670701</c:v>
                </c:pt>
                <c:pt idx="4248">
                  <c:v>4.4790781824355097</c:v>
                </c:pt>
                <c:pt idx="4249">
                  <c:v>4.28955779411484</c:v>
                </c:pt>
                <c:pt idx="4250">
                  <c:v>4.18913166943749</c:v>
                </c:pt>
                <c:pt idx="4251">
                  <c:v>4.18913166943749</c:v>
                </c:pt>
                <c:pt idx="4252">
                  <c:v>4.18913166943749</c:v>
                </c:pt>
                <c:pt idx="4253">
                  <c:v>4.1904889386477997</c:v>
                </c:pt>
                <c:pt idx="4254">
                  <c:v>4.0480207083061197</c:v>
                </c:pt>
                <c:pt idx="4255">
                  <c:v>4.0711608029261797</c:v>
                </c:pt>
                <c:pt idx="4256">
                  <c:v>4.0948874477102697</c:v>
                </c:pt>
                <c:pt idx="4257">
                  <c:v>3.9778462191833799</c:v>
                </c:pt>
                <c:pt idx="4258">
                  <c:v>3.9778462191833799</c:v>
                </c:pt>
                <c:pt idx="4259">
                  <c:v>3.9778462191833799</c:v>
                </c:pt>
                <c:pt idx="4260">
                  <c:v>4.0016888320747004</c:v>
                </c:pt>
                <c:pt idx="4261">
                  <c:v>4.0597873790284797</c:v>
                </c:pt>
                <c:pt idx="4262">
                  <c:v>3.9538516690143499</c:v>
                </c:pt>
                <c:pt idx="4263">
                  <c:v>4.0090141637873202</c:v>
                </c:pt>
                <c:pt idx="4264">
                  <c:v>4.1539728725794101</c:v>
                </c:pt>
                <c:pt idx="4265">
                  <c:v>4.1539728725794101</c:v>
                </c:pt>
                <c:pt idx="4266">
                  <c:v>4.1539728725794101</c:v>
                </c:pt>
                <c:pt idx="4267">
                  <c:v>4.1101054748656898</c:v>
                </c:pt>
                <c:pt idx="4268">
                  <c:v>4.0364714941580999</c:v>
                </c:pt>
                <c:pt idx="4269">
                  <c:v>4.0625099161740001</c:v>
                </c:pt>
                <c:pt idx="4270">
                  <c:v>3.8886487124410101</c:v>
                </c:pt>
                <c:pt idx="4271">
                  <c:v>3.7304052579427198</c:v>
                </c:pt>
                <c:pt idx="4272">
                  <c:v>3.7304052579427198</c:v>
                </c:pt>
                <c:pt idx="4273">
                  <c:v>3.7304052579427198</c:v>
                </c:pt>
                <c:pt idx="4274">
                  <c:v>3.7805987825955998</c:v>
                </c:pt>
                <c:pt idx="4275">
                  <c:v>3.8095568570863301</c:v>
                </c:pt>
                <c:pt idx="4276">
                  <c:v>3.7817021284248402</c:v>
                </c:pt>
                <c:pt idx="4277">
                  <c:v>3.8763274433395698</c:v>
                </c:pt>
                <c:pt idx="4278">
                  <c:v>3.8455684899098199</c:v>
                </c:pt>
                <c:pt idx="4279">
                  <c:v>3.8455684899098199</c:v>
                </c:pt>
                <c:pt idx="4280">
                  <c:v>3.8455684899098199</c:v>
                </c:pt>
                <c:pt idx="4281">
                  <c:v>3.81202882541541</c:v>
                </c:pt>
                <c:pt idx="4282">
                  <c:v>3.9997272684496399</c:v>
                </c:pt>
                <c:pt idx="4283">
                  <c:v>3.8812175596259699</c:v>
                </c:pt>
                <c:pt idx="4284">
                  <c:v>3.8931673881200402</c:v>
                </c:pt>
                <c:pt idx="4285">
                  <c:v>3.90682478629095</c:v>
                </c:pt>
                <c:pt idx="4286">
                  <c:v>3.90682478629095</c:v>
                </c:pt>
                <c:pt idx="4287">
                  <c:v>3.90682478629095</c:v>
                </c:pt>
                <c:pt idx="4288">
                  <c:v>3.87644792382891</c:v>
                </c:pt>
                <c:pt idx="4289">
                  <c:v>3.8424084268273</c:v>
                </c:pt>
                <c:pt idx="4290">
                  <c:v>3.9637794518083602</c:v>
                </c:pt>
                <c:pt idx="4291">
                  <c:v>3.9933230886256701</c:v>
                </c:pt>
                <c:pt idx="4292">
                  <c:v>4.8890797531142702</c:v>
                </c:pt>
                <c:pt idx="4293">
                  <c:v>4.8890797531142702</c:v>
                </c:pt>
                <c:pt idx="4294">
                  <c:v>4.8890797531142702</c:v>
                </c:pt>
                <c:pt idx="4295">
                  <c:v>4.8670567321340803</c:v>
                </c:pt>
                <c:pt idx="4296">
                  <c:v>4.8132944426846302</c:v>
                </c:pt>
                <c:pt idx="4297">
                  <c:v>4.6056566613498298</c:v>
                </c:pt>
                <c:pt idx="4298">
                  <c:v>4.6650820079764097</c:v>
                </c:pt>
                <c:pt idx="4299">
                  <c:v>4.6652223775613901</c:v>
                </c:pt>
                <c:pt idx="4300">
                  <c:v>4.6652223775613901</c:v>
                </c:pt>
                <c:pt idx="4301">
                  <c:v>4.6652223775613901</c:v>
                </c:pt>
                <c:pt idx="4302">
                  <c:v>4.7454878553804898</c:v>
                </c:pt>
                <c:pt idx="4303">
                  <c:v>4.77367411510886</c:v>
                </c:pt>
                <c:pt idx="4304">
                  <c:v>4.7035358180265199</c:v>
                </c:pt>
                <c:pt idx="4305">
                  <c:v>4.7526750043100003</c:v>
                </c:pt>
                <c:pt idx="4306">
                  <c:v>4.7131030648077097</c:v>
                </c:pt>
                <c:pt idx="4307">
                  <c:v>4.7131030648077097</c:v>
                </c:pt>
                <c:pt idx="4308">
                  <c:v>4.7131030648077097</c:v>
                </c:pt>
                <c:pt idx="4309">
                  <c:v>4.7434378712184699</c:v>
                </c:pt>
                <c:pt idx="4310">
                  <c:v>4.7680938607300298</c:v>
                </c:pt>
                <c:pt idx="4311">
                  <c:v>4.7477850740100997</c:v>
                </c:pt>
                <c:pt idx="4312">
                  <c:v>4.6743525450138801</c:v>
                </c:pt>
                <c:pt idx="4313">
                  <c:v>4.7129988234637796</c:v>
                </c:pt>
                <c:pt idx="4314">
                  <c:v>4.7129988234637796</c:v>
                </c:pt>
                <c:pt idx="4315">
                  <c:v>4.7129988234637796</c:v>
                </c:pt>
                <c:pt idx="4316">
                  <c:v>4.6013479096407597</c:v>
                </c:pt>
                <c:pt idx="4317">
                  <c:v>4.4391453223227497</c:v>
                </c:pt>
                <c:pt idx="4318">
                  <c:v>4.4694793221189704</c:v>
                </c:pt>
                <c:pt idx="4319">
                  <c:v>4.5065274379913696</c:v>
                </c:pt>
                <c:pt idx="4320">
                  <c:v>4.4978754258732403</c:v>
                </c:pt>
                <c:pt idx="4321">
                  <c:v>4.4978754258732403</c:v>
                </c:pt>
                <c:pt idx="4322">
                  <c:v>4.4978754258732403</c:v>
                </c:pt>
                <c:pt idx="4323">
                  <c:v>4.48325590998913</c:v>
                </c:pt>
                <c:pt idx="4324">
                  <c:v>4.3534043581756601</c:v>
                </c:pt>
                <c:pt idx="4325">
                  <c:v>4.3242804624914903</c:v>
                </c:pt>
                <c:pt idx="4326">
                  <c:v>4.3977759959066898</c:v>
                </c:pt>
                <c:pt idx="4327">
                  <c:v>4.5348807739284096</c:v>
                </c:pt>
                <c:pt idx="4328">
                  <c:v>4.5348807739284096</c:v>
                </c:pt>
                <c:pt idx="4329">
                  <c:v>4.5348807739284096</c:v>
                </c:pt>
                <c:pt idx="4330">
                  <c:v>4.6236296164762196</c:v>
                </c:pt>
                <c:pt idx="4331">
                  <c:v>4.64880131193227</c:v>
                </c:pt>
                <c:pt idx="4332">
                  <c:v>4.5760791639962104</c:v>
                </c:pt>
                <c:pt idx="4333">
                  <c:v>4.55927948202695</c:v>
                </c:pt>
                <c:pt idx="4334">
                  <c:v>4.4410826449869703</c:v>
                </c:pt>
                <c:pt idx="4335">
                  <c:v>4.4410826449869703</c:v>
                </c:pt>
                <c:pt idx="4336">
                  <c:v>4.4410826449869703</c:v>
                </c:pt>
                <c:pt idx="4337">
                  <c:v>4.5984802021278997</c:v>
                </c:pt>
                <c:pt idx="4338">
                  <c:v>4.49224082961726</c:v>
                </c:pt>
                <c:pt idx="4339">
                  <c:v>4.58155875282828</c:v>
                </c:pt>
                <c:pt idx="4340">
                  <c:v>4.6672808467330604</c:v>
                </c:pt>
                <c:pt idx="4341">
                  <c:v>4.61026030733328</c:v>
                </c:pt>
                <c:pt idx="4342">
                  <c:v>4.61026030733328</c:v>
                </c:pt>
                <c:pt idx="4343">
                  <c:v>4.61026030733328</c:v>
                </c:pt>
                <c:pt idx="4344">
                  <c:v>4.7440355716338303</c:v>
                </c:pt>
                <c:pt idx="4345">
                  <c:v>4.6798678052338003</c:v>
                </c:pt>
                <c:pt idx="4346">
                  <c:v>4.6748490169933499</c:v>
                </c:pt>
                <c:pt idx="4347">
                  <c:v>4.59823303085013</c:v>
                </c:pt>
                <c:pt idx="4348">
                  <c:v>4.6770127789048397</c:v>
                </c:pt>
                <c:pt idx="4349">
                  <c:v>4.6770127789048397</c:v>
                </c:pt>
                <c:pt idx="4350">
                  <c:v>4.6770127789048397</c:v>
                </c:pt>
                <c:pt idx="4351">
                  <c:v>4.6724618442057304</c:v>
                </c:pt>
                <c:pt idx="4352">
                  <c:v>4.7455951482550001</c:v>
                </c:pt>
                <c:pt idx="4353">
                  <c:v>4.8007842224027897</c:v>
                </c:pt>
                <c:pt idx="4354">
                  <c:v>4.8435722182137004</c:v>
                </c:pt>
                <c:pt idx="4355">
                  <c:v>4.9007155736882204</c:v>
                </c:pt>
                <c:pt idx="4356">
                  <c:v>4.9007155736882204</c:v>
                </c:pt>
                <c:pt idx="4357">
                  <c:v>4.9007155736882204</c:v>
                </c:pt>
                <c:pt idx="4358">
                  <c:v>4.9406596510145704</c:v>
                </c:pt>
                <c:pt idx="4359">
                  <c:v>5.0131083300113701</c:v>
                </c:pt>
                <c:pt idx="4360">
                  <c:v>4.9001559721772301</c:v>
                </c:pt>
                <c:pt idx="4361">
                  <c:v>4.9222916289147003</c:v>
                </c:pt>
                <c:pt idx="4362">
                  <c:v>4.9478198224700396</c:v>
                </c:pt>
                <c:pt idx="4363">
                  <c:v>4.9478198224700396</c:v>
                </c:pt>
                <c:pt idx="4364">
                  <c:v>4.9478198224700396</c:v>
                </c:pt>
                <c:pt idx="4365">
                  <c:v>5.0418444337395103</c:v>
                </c:pt>
                <c:pt idx="4366">
                  <c:v>5.1563656077044397</c:v>
                </c:pt>
                <c:pt idx="4367">
                  <c:v>5.1141775571310504</c:v>
                </c:pt>
                <c:pt idx="4368">
                  <c:v>5.1486220055854401</c:v>
                </c:pt>
                <c:pt idx="4369">
                  <c:v>5.0711893018723302</c:v>
                </c:pt>
                <c:pt idx="4370">
                  <c:v>5.0711893018723302</c:v>
                </c:pt>
                <c:pt idx="4371">
                  <c:v>5.0711893018723302</c:v>
                </c:pt>
                <c:pt idx="4372">
                  <c:v>5.0712142850073896</c:v>
                </c:pt>
                <c:pt idx="4373">
                  <c:v>5.0373838724380704</c:v>
                </c:pt>
                <c:pt idx="4374">
                  <c:v>4.9242369895435303</c:v>
                </c:pt>
                <c:pt idx="4375">
                  <c:v>4.9322646018496901</c:v>
                </c:pt>
                <c:pt idx="4376">
                  <c:v>4.8661441827212499</c:v>
                </c:pt>
                <c:pt idx="4377">
                  <c:v>4.8661441827212499</c:v>
                </c:pt>
                <c:pt idx="4378">
                  <c:v>4.8661441827212499</c:v>
                </c:pt>
                <c:pt idx="4379">
                  <c:v>4.8411957300184199</c:v>
                </c:pt>
                <c:pt idx="4380">
                  <c:v>4.9896510665975802</c:v>
                </c:pt>
                <c:pt idx="4381">
                  <c:v>5.1012705027666696</c:v>
                </c:pt>
                <c:pt idx="4382">
                  <c:v>5.1253374745371998</c:v>
                </c:pt>
                <c:pt idx="4383">
                  <c:v>6.40267143218479</c:v>
                </c:pt>
                <c:pt idx="4384">
                  <c:v>6.40267143218479</c:v>
                </c:pt>
                <c:pt idx="4385">
                  <c:v>6.40267143218479</c:v>
                </c:pt>
                <c:pt idx="4386">
                  <c:v>6.5528856981638599</c:v>
                </c:pt>
                <c:pt idx="4387">
                  <c:v>6.5528856981638599</c:v>
                </c:pt>
                <c:pt idx="4388">
                  <c:v>6.5431333261901097</c:v>
                </c:pt>
                <c:pt idx="4389">
                  <c:v>6.4774280811421896</c:v>
                </c:pt>
                <c:pt idx="4390">
                  <c:v>6.6554190643225999</c:v>
                </c:pt>
                <c:pt idx="4391">
                  <c:v>6.6554190643225999</c:v>
                </c:pt>
                <c:pt idx="4392">
                  <c:v>6.6554190643225999</c:v>
                </c:pt>
                <c:pt idx="4393">
                  <c:v>6.8561220219450396</c:v>
                </c:pt>
                <c:pt idx="4394">
                  <c:v>6.9761370746618301</c:v>
                </c:pt>
                <c:pt idx="4395">
                  <c:v>7.1579802271757202</c:v>
                </c:pt>
                <c:pt idx="4396">
                  <c:v>7.2367359041970296</c:v>
                </c:pt>
                <c:pt idx="4397">
                  <c:v>7.0848882832339699</c:v>
                </c:pt>
                <c:pt idx="4398">
                  <c:v>7.0848882832339699</c:v>
                </c:pt>
                <c:pt idx="4399">
                  <c:v>7.0848882832339699</c:v>
                </c:pt>
                <c:pt idx="4400">
                  <c:v>7.2062597817554401</c:v>
                </c:pt>
                <c:pt idx="4401">
                  <c:v>7.3316466556234197</c:v>
                </c:pt>
                <c:pt idx="4402">
                  <c:v>7.2243286384318797</c:v>
                </c:pt>
                <c:pt idx="4403">
                  <c:v>7.0736394805821199</c:v>
                </c:pt>
                <c:pt idx="4404">
                  <c:v>7.0667416326576502</c:v>
                </c:pt>
                <c:pt idx="4405">
                  <c:v>7.0667416326576502</c:v>
                </c:pt>
                <c:pt idx="4406">
                  <c:v>7.0667416326576502</c:v>
                </c:pt>
                <c:pt idx="4407">
                  <c:v>7.1084331432722996</c:v>
                </c:pt>
                <c:pt idx="4408">
                  <c:v>7.0973571273637699</c:v>
                </c:pt>
                <c:pt idx="4409">
                  <c:v>7.2334630577647303</c:v>
                </c:pt>
                <c:pt idx="4410">
                  <c:v>6.9976443326629898</c:v>
                </c:pt>
                <c:pt idx="4411">
                  <c:v>7.2336152753742704</c:v>
                </c:pt>
                <c:pt idx="4412">
                  <c:v>7.2336152753742704</c:v>
                </c:pt>
                <c:pt idx="4413">
                  <c:v>7.2336152753742704</c:v>
                </c:pt>
                <c:pt idx="4414">
                  <c:v>7.3987332448124299</c:v>
                </c:pt>
                <c:pt idx="4415">
                  <c:v>7.3224199533582297</c:v>
                </c:pt>
                <c:pt idx="4416">
                  <c:v>7.0624147443748102</c:v>
                </c:pt>
                <c:pt idx="4417">
                  <c:v>7.1236932100423997</c:v>
                </c:pt>
                <c:pt idx="4418">
                  <c:v>6.9880837960269302</c:v>
                </c:pt>
                <c:pt idx="4419">
                  <c:v>6.9880837960269302</c:v>
                </c:pt>
                <c:pt idx="4420">
                  <c:v>6.9880837960269302</c:v>
                </c:pt>
                <c:pt idx="4421">
                  <c:v>6.93562473804303</c:v>
                </c:pt>
                <c:pt idx="4422">
                  <c:v>6.8891900329786404</c:v>
                </c:pt>
                <c:pt idx="4423">
                  <c:v>6.8115109543686803</c:v>
                </c:pt>
                <c:pt idx="4424">
                  <c:v>6.74049356042695</c:v>
                </c:pt>
                <c:pt idx="4425">
                  <c:v>6.7717565046496802</c:v>
                </c:pt>
                <c:pt idx="4426">
                  <c:v>6.7717565046496802</c:v>
                </c:pt>
                <c:pt idx="4427">
                  <c:v>6.7717565046496802</c:v>
                </c:pt>
                <c:pt idx="4428">
                  <c:v>6.7789489858638197</c:v>
                </c:pt>
                <c:pt idx="4429">
                  <c:v>6.5903201788949604</c:v>
                </c:pt>
                <c:pt idx="4430">
                  <c:v>6.5740257001180797</c:v>
                </c:pt>
                <c:pt idx="4431">
                  <c:v>6.4386837747141801</c:v>
                </c:pt>
                <c:pt idx="4432">
                  <c:v>6.4616375176811198</c:v>
                </c:pt>
                <c:pt idx="4433">
                  <c:v>6.4616375176811198</c:v>
                </c:pt>
                <c:pt idx="4434">
                  <c:v>6.4616375176811198</c:v>
                </c:pt>
                <c:pt idx="4435">
                  <c:v>6.5100245888623496</c:v>
                </c:pt>
                <c:pt idx="4436">
                  <c:v>6.4837445337733</c:v>
                </c:pt>
                <c:pt idx="4437">
                  <c:v>6.6000162323039202</c:v>
                </c:pt>
                <c:pt idx="4438">
                  <c:v>6.3912403143198402</c:v>
                </c:pt>
                <c:pt idx="4439">
                  <c:v>6.4885727581970798</c:v>
                </c:pt>
                <c:pt idx="4440">
                  <c:v>6.4885727581970798</c:v>
                </c:pt>
                <c:pt idx="4441">
                  <c:v>6.4885727581970798</c:v>
                </c:pt>
                <c:pt idx="4442">
                  <c:v>6.4744766240778597</c:v>
                </c:pt>
                <c:pt idx="4443">
                  <c:v>6.7030984241529499</c:v>
                </c:pt>
                <c:pt idx="4444">
                  <c:v>6.8152529538661604</c:v>
                </c:pt>
                <c:pt idx="4445">
                  <c:v>6.8463706725306999</c:v>
                </c:pt>
                <c:pt idx="4446">
                  <c:v>7.0114785772761898</c:v>
                </c:pt>
                <c:pt idx="4447">
                  <c:v>7.0114785772761898</c:v>
                </c:pt>
                <c:pt idx="4448">
                  <c:v>7.0114785772761898</c:v>
                </c:pt>
                <c:pt idx="4449">
                  <c:v>7.0114785772761898</c:v>
                </c:pt>
                <c:pt idx="4450">
                  <c:v>7.0623063795496002</c:v>
                </c:pt>
                <c:pt idx="4451">
                  <c:v>7.0501118434934504</c:v>
                </c:pt>
                <c:pt idx="4452">
                  <c:v>7.00867999422164</c:v>
                </c:pt>
                <c:pt idx="4453">
                  <c:v>6.9311549332031399</c:v>
                </c:pt>
                <c:pt idx="4454">
                  <c:v>6.9311549332031399</c:v>
                </c:pt>
                <c:pt idx="4455">
                  <c:v>6.9311549332031399</c:v>
                </c:pt>
                <c:pt idx="4456">
                  <c:v>6.9941896104790802</c:v>
                </c:pt>
                <c:pt idx="4457">
                  <c:v>6.9120812833646399</c:v>
                </c:pt>
                <c:pt idx="4458">
                  <c:v>6.7802403773454403</c:v>
                </c:pt>
                <c:pt idx="4459">
                  <c:v>6.8243870744415602</c:v>
                </c:pt>
                <c:pt idx="4460">
                  <c:v>6.7559020622363599</c:v>
                </c:pt>
                <c:pt idx="4461">
                  <c:v>6.7559020622363599</c:v>
                </c:pt>
                <c:pt idx="4462">
                  <c:v>6.7559020622363599</c:v>
                </c:pt>
                <c:pt idx="4463">
                  <c:v>6.7018965236857202</c:v>
                </c:pt>
                <c:pt idx="4464">
                  <c:v>6.6143664803414</c:v>
                </c:pt>
                <c:pt idx="4465">
                  <c:v>6.4510453285707197</c:v>
                </c:pt>
                <c:pt idx="4466">
                  <c:v>6.23401183208754</c:v>
                </c:pt>
                <c:pt idx="4467">
                  <c:v>6.1614147921378404</c:v>
                </c:pt>
                <c:pt idx="4468">
                  <c:v>6.1614147921378404</c:v>
                </c:pt>
                <c:pt idx="4469">
                  <c:v>6.1614147921378404</c:v>
                </c:pt>
                <c:pt idx="4470">
                  <c:v>6.1930848989162897</c:v>
                </c:pt>
                <c:pt idx="4471">
                  <c:v>6.1484902388681002</c:v>
                </c:pt>
                <c:pt idx="4472">
                  <c:v>6.2789366565089599</c:v>
                </c:pt>
                <c:pt idx="4473">
                  <c:v>6.3333403493912899</c:v>
                </c:pt>
                <c:pt idx="4474">
                  <c:v>6.4641584189019303</c:v>
                </c:pt>
                <c:pt idx="4475">
                  <c:v>6.3488561727962098</c:v>
                </c:pt>
                <c:pt idx="4476">
                  <c:v>6.4076607314318998</c:v>
                </c:pt>
                <c:pt idx="4477">
                  <c:v>6.3238763600976498</c:v>
                </c:pt>
                <c:pt idx="4478">
                  <c:v>5.9931839111279501</c:v>
                </c:pt>
                <c:pt idx="4479">
                  <c:v>6.2287439918311902</c:v>
                </c:pt>
                <c:pt idx="4480">
                  <c:v>5.7703397158482401</c:v>
                </c:pt>
                <c:pt idx="4481">
                  <c:v>5.9365889552489097</c:v>
                </c:pt>
                <c:pt idx="4482">
                  <c:v>5.9365889552489097</c:v>
                </c:pt>
                <c:pt idx="4483">
                  <c:v>5.9365889552489097</c:v>
                </c:pt>
                <c:pt idx="4484">
                  <c:v>5.9100774297146996</c:v>
                </c:pt>
                <c:pt idx="4485">
                  <c:v>6.04406726690942</c:v>
                </c:pt>
                <c:pt idx="4486">
                  <c:v>5.9875444467193502</c:v>
                </c:pt>
                <c:pt idx="4487">
                  <c:v>5.8815703480020698</c:v>
                </c:pt>
                <c:pt idx="4488">
                  <c:v>5.7863112065306703</c:v>
                </c:pt>
                <c:pt idx="4489">
                  <c:v>5.7863112065306703</c:v>
                </c:pt>
                <c:pt idx="4490">
                  <c:v>5.7863112065306703</c:v>
                </c:pt>
                <c:pt idx="4491">
                  <c:v>5.8956976586197101</c:v>
                </c:pt>
                <c:pt idx="4492">
                  <c:v>5.96431706543998</c:v>
                </c:pt>
                <c:pt idx="4493">
                  <c:v>5.6991362089827602</c:v>
                </c:pt>
                <c:pt idx="4494">
                  <c:v>5.5747706409972597</c:v>
                </c:pt>
                <c:pt idx="4495">
                  <c:v>5.4536368353111397</c:v>
                </c:pt>
                <c:pt idx="4496">
                  <c:v>5.4536368353111397</c:v>
                </c:pt>
                <c:pt idx="4497">
                  <c:v>5.4536368353111397</c:v>
                </c:pt>
                <c:pt idx="4498">
                  <c:v>5.4906051131660796</c:v>
                </c:pt>
                <c:pt idx="4499">
                  <c:v>5.6257786264049399</c:v>
                </c:pt>
                <c:pt idx="4500">
                  <c:v>5.3772423519859398</c:v>
                </c:pt>
                <c:pt idx="4501">
                  <c:v>5.2443225435688801</c:v>
                </c:pt>
                <c:pt idx="4502">
                  <c:v>5.2721301344364404</c:v>
                </c:pt>
                <c:pt idx="4503">
                  <c:v>5.2721301344364404</c:v>
                </c:pt>
                <c:pt idx="4504">
                  <c:v>5.2721301344364404</c:v>
                </c:pt>
                <c:pt idx="4505">
                  <c:v>5.3347841920186001</c:v>
                </c:pt>
                <c:pt idx="4506">
                  <c:v>5.3837838575777797</c:v>
                </c:pt>
                <c:pt idx="4507">
                  <c:v>5.3488062570581798</c:v>
                </c:pt>
                <c:pt idx="4508">
                  <c:v>5.5747692402068401</c:v>
                </c:pt>
                <c:pt idx="4509">
                  <c:v>5.7875730633899396</c:v>
                </c:pt>
                <c:pt idx="4510">
                  <c:v>5.7875730633899396</c:v>
                </c:pt>
                <c:pt idx="4511">
                  <c:v>5.7875730633899396</c:v>
                </c:pt>
                <c:pt idx="4512">
                  <c:v>5.6695542201584104</c:v>
                </c:pt>
                <c:pt idx="4513">
                  <c:v>5.8749581702651197</c:v>
                </c:pt>
                <c:pt idx="4514">
                  <c:v>5.6950531027113502</c:v>
                </c:pt>
                <c:pt idx="4515">
                  <c:v>5.3551896967150698</c:v>
                </c:pt>
                <c:pt idx="4516">
                  <c:v>5.4340204673197299</c:v>
                </c:pt>
                <c:pt idx="4517">
                  <c:v>5.4340204673197299</c:v>
                </c:pt>
                <c:pt idx="4518">
                  <c:v>5.4340204673197299</c:v>
                </c:pt>
                <c:pt idx="4519">
                  <c:v>5.52615806304334</c:v>
                </c:pt>
                <c:pt idx="4520">
                  <c:v>5.8367293415930899</c:v>
                </c:pt>
                <c:pt idx="4521">
                  <c:v>5.9314871258939297</c:v>
                </c:pt>
                <c:pt idx="4522">
                  <c:v>5.7907807160822502</c:v>
                </c:pt>
                <c:pt idx="4523">
                  <c:v>5.8268281615548503</c:v>
                </c:pt>
                <c:pt idx="4524">
                  <c:v>5.8268281615548503</c:v>
                </c:pt>
                <c:pt idx="4525">
                  <c:v>5.8268281615548503</c:v>
                </c:pt>
                <c:pt idx="4526">
                  <c:v>5.90489737816951</c:v>
                </c:pt>
                <c:pt idx="4527">
                  <c:v>5.74107706019144</c:v>
                </c:pt>
                <c:pt idx="4528">
                  <c:v>5.7940800969869004</c:v>
                </c:pt>
                <c:pt idx="4529">
                  <c:v>5.7940800969869004</c:v>
                </c:pt>
                <c:pt idx="4530">
                  <c:v>5.9145162908678701</c:v>
                </c:pt>
                <c:pt idx="4531">
                  <c:v>5.9145162908678701</c:v>
                </c:pt>
                <c:pt idx="4532">
                  <c:v>5.9145162908678701</c:v>
                </c:pt>
                <c:pt idx="4533">
                  <c:v>5.9200199980050598</c:v>
                </c:pt>
                <c:pt idx="4534">
                  <c:v>6.0152428434872602</c:v>
                </c:pt>
                <c:pt idx="4535">
                  <c:v>6.1027490334380499</c:v>
                </c:pt>
                <c:pt idx="4536">
                  <c:v>5.9686503565587703</c:v>
                </c:pt>
                <c:pt idx="4537">
                  <c:v>6.5416038692380898</c:v>
                </c:pt>
                <c:pt idx="4538">
                  <c:v>6.5416038692380898</c:v>
                </c:pt>
                <c:pt idx="4539">
                  <c:v>6.5416038692380898</c:v>
                </c:pt>
                <c:pt idx="4540">
                  <c:v>6.4747263261737302</c:v>
                </c:pt>
                <c:pt idx="4541">
                  <c:v>6.5231688757014297</c:v>
                </c:pt>
                <c:pt idx="4542">
                  <c:v>6.5929932615020004</c:v>
                </c:pt>
                <c:pt idx="4543">
                  <c:v>6.54806922895665</c:v>
                </c:pt>
                <c:pt idx="4544">
                  <c:v>6.5354604721504304</c:v>
                </c:pt>
                <c:pt idx="4545">
                  <c:v>6.5354604721504304</c:v>
                </c:pt>
                <c:pt idx="4546">
                  <c:v>6.5354604721504304</c:v>
                </c:pt>
                <c:pt idx="4547">
                  <c:v>6.5688302855860696</c:v>
                </c:pt>
                <c:pt idx="4548">
                  <c:v>6.5820098043503998</c:v>
                </c:pt>
                <c:pt idx="4549">
                  <c:v>6.8786729374464102</c:v>
                </c:pt>
                <c:pt idx="4550">
                  <c:v>7.1248578059115699</c:v>
                </c:pt>
                <c:pt idx="4551">
                  <c:v>6.96197134554341</c:v>
                </c:pt>
                <c:pt idx="4552">
                  <c:v>6.96197134554341</c:v>
                </c:pt>
                <c:pt idx="4553">
                  <c:v>6.96197134554341</c:v>
                </c:pt>
                <c:pt idx="4554">
                  <c:v>7.0563178201411203</c:v>
                </c:pt>
                <c:pt idx="4555">
                  <c:v>7.0971028286708799</c:v>
                </c:pt>
                <c:pt idx="4556">
                  <c:v>6.9011102716232804</c:v>
                </c:pt>
                <c:pt idx="4557">
                  <c:v>7.0384417320177102</c:v>
                </c:pt>
                <c:pt idx="4558">
                  <c:v>7.0411684244411301</c:v>
                </c:pt>
                <c:pt idx="4559">
                  <c:v>7.0411684244411301</c:v>
                </c:pt>
                <c:pt idx="4560">
                  <c:v>7.0411684244411301</c:v>
                </c:pt>
                <c:pt idx="4561">
                  <c:v>7.0411684244411301</c:v>
                </c:pt>
                <c:pt idx="4562">
                  <c:v>7.16556072778857</c:v>
                </c:pt>
                <c:pt idx="4563">
                  <c:v>7.1174183775941096</c:v>
                </c:pt>
                <c:pt idx="4564">
                  <c:v>7.1273623165706903</c:v>
                </c:pt>
                <c:pt idx="4565">
                  <c:v>7.0186326852466596</c:v>
                </c:pt>
                <c:pt idx="4566">
                  <c:v>7.0186326852466596</c:v>
                </c:pt>
                <c:pt idx="4567">
                  <c:v>4.4988304921053199</c:v>
                </c:pt>
                <c:pt idx="4568">
                  <c:v>4.4845744253089803</c:v>
                </c:pt>
                <c:pt idx="4569">
                  <c:v>4.3939269212984797</c:v>
                </c:pt>
                <c:pt idx="4570">
                  <c:v>4.31140438243105</c:v>
                </c:pt>
                <c:pt idx="4571">
                  <c:v>4.30217163630497</c:v>
                </c:pt>
                <c:pt idx="4572">
                  <c:v>4.2631581761431496</c:v>
                </c:pt>
                <c:pt idx="4573">
                  <c:v>4.2631581761431496</c:v>
                </c:pt>
                <c:pt idx="4574">
                  <c:v>4.2631581761431496</c:v>
                </c:pt>
                <c:pt idx="4575">
                  <c:v>4.4113433816325802</c:v>
                </c:pt>
                <c:pt idx="4576">
                  <c:v>4.4524077767013202</c:v>
                </c:pt>
                <c:pt idx="4577">
                  <c:v>4.4199981506168902</c:v>
                </c:pt>
                <c:pt idx="4578">
                  <c:v>4.4040952717203004</c:v>
                </c:pt>
                <c:pt idx="4579">
                  <c:v>4.3885997406126798</c:v>
                </c:pt>
                <c:pt idx="4580">
                  <c:v>4.3885997406126798</c:v>
                </c:pt>
                <c:pt idx="4581">
                  <c:v>4.3885997406126798</c:v>
                </c:pt>
                <c:pt idx="4582">
                  <c:v>4.3885997406126798</c:v>
                </c:pt>
                <c:pt idx="4583">
                  <c:v>4.41210353337841</c:v>
                </c:pt>
                <c:pt idx="4584">
                  <c:v>4.4854300496133499</c:v>
                </c:pt>
                <c:pt idx="4585">
                  <c:v>4.4911119969654196</c:v>
                </c:pt>
                <c:pt idx="4586">
                  <c:v>4.5833064919335103</c:v>
                </c:pt>
                <c:pt idx="4587">
                  <c:v>4.5833064919335103</c:v>
                </c:pt>
                <c:pt idx="4588">
                  <c:v>4.5833064919335103</c:v>
                </c:pt>
                <c:pt idx="4589">
                  <c:v>4.6902153770400501</c:v>
                </c:pt>
                <c:pt idx="4590">
                  <c:v>4.6186801828436996</c:v>
                </c:pt>
                <c:pt idx="4591">
                  <c:v>4.5560408377557797</c:v>
                </c:pt>
                <c:pt idx="4592">
                  <c:v>4.6087273719161699</c:v>
                </c:pt>
                <c:pt idx="4593">
                  <c:v>4.5039446149501501</c:v>
                </c:pt>
                <c:pt idx="4594">
                  <c:v>4.5039446149501501</c:v>
                </c:pt>
                <c:pt idx="4595">
                  <c:v>4.5039446149501501</c:v>
                </c:pt>
                <c:pt idx="4596">
                  <c:v>4.5945713585696497</c:v>
                </c:pt>
                <c:pt idx="4597">
                  <c:v>4.5477002433572897</c:v>
                </c:pt>
                <c:pt idx="4598">
                  <c:v>4.4538189036033904</c:v>
                </c:pt>
                <c:pt idx="4599">
                  <c:v>4.55472002507355</c:v>
                </c:pt>
                <c:pt idx="4600">
                  <c:v>4.6492372746593702</c:v>
                </c:pt>
                <c:pt idx="4601">
                  <c:v>4.6492372746593702</c:v>
                </c:pt>
                <c:pt idx="4602">
                  <c:v>4.6492372746593702</c:v>
                </c:pt>
                <c:pt idx="4603">
                  <c:v>4.5798016147432401</c:v>
                </c:pt>
                <c:pt idx="4604">
                  <c:v>4.6190611569127604</c:v>
                </c:pt>
                <c:pt idx="4605">
                  <c:v>4.6487766393595198</c:v>
                </c:pt>
                <c:pt idx="4606">
                  <c:v>4.78284877793158</c:v>
                </c:pt>
                <c:pt idx="4607">
                  <c:v>4.9301321471883099</c:v>
                </c:pt>
                <c:pt idx="4608">
                  <c:v>4.9301321471883099</c:v>
                </c:pt>
                <c:pt idx="4609">
                  <c:v>4.9301321471883099</c:v>
                </c:pt>
                <c:pt idx="4610">
                  <c:v>5.02164815396603</c:v>
                </c:pt>
                <c:pt idx="4611">
                  <c:v>4.9686355205314596</c:v>
                </c:pt>
                <c:pt idx="4612">
                  <c:v>5.0345275239501301</c:v>
                </c:pt>
                <c:pt idx="4613">
                  <c:v>4.9503353286302803</c:v>
                </c:pt>
                <c:pt idx="4614">
                  <c:v>5.0119863819905097</c:v>
                </c:pt>
                <c:pt idx="4615">
                  <c:v>5.0119863819905097</c:v>
                </c:pt>
                <c:pt idx="4616">
                  <c:v>5.0119863819905097</c:v>
                </c:pt>
                <c:pt idx="4617">
                  <c:v>5.0119863819905097</c:v>
                </c:pt>
                <c:pt idx="4618">
                  <c:v>4.9042191454799298</c:v>
                </c:pt>
                <c:pt idx="4619">
                  <c:v>4.8544609741231302</c:v>
                </c:pt>
                <c:pt idx="4620">
                  <c:v>5.0524918112204702</c:v>
                </c:pt>
                <c:pt idx="4621">
                  <c:v>5.0510039676532097</c:v>
                </c:pt>
                <c:pt idx="4622">
                  <c:v>5.0510039676532097</c:v>
                </c:pt>
                <c:pt idx="4623">
                  <c:v>5.0510039676532097</c:v>
                </c:pt>
                <c:pt idx="4624">
                  <c:v>5.07924238137623</c:v>
                </c:pt>
                <c:pt idx="4625">
                  <c:v>5.2365833171228502</c:v>
                </c:pt>
                <c:pt idx="4626">
                  <c:v>5.1706263458824999</c:v>
                </c:pt>
                <c:pt idx="4627">
                  <c:v>5.2191155273070198</c:v>
                </c:pt>
                <c:pt idx="4628">
                  <c:v>5.36035844467209</c:v>
                </c:pt>
                <c:pt idx="4629">
                  <c:v>5.36035844467209</c:v>
                </c:pt>
                <c:pt idx="4630">
                  <c:v>5.36035844467209</c:v>
                </c:pt>
                <c:pt idx="4631">
                  <c:v>5.3194341601784503</c:v>
                </c:pt>
                <c:pt idx="4632">
                  <c:v>5.0600316424029304</c:v>
                </c:pt>
                <c:pt idx="4633">
                  <c:v>5.1689323716909099</c:v>
                </c:pt>
                <c:pt idx="4634">
                  <c:v>5.2972336815257801</c:v>
                </c:pt>
                <c:pt idx="4635">
                  <c:v>5.2731703714838298</c:v>
                </c:pt>
                <c:pt idx="4636">
                  <c:v>5.2731703714838298</c:v>
                </c:pt>
                <c:pt idx="4637">
                  <c:v>5.2731703714838298</c:v>
                </c:pt>
                <c:pt idx="4638">
                  <c:v>5.1886017748969904</c:v>
                </c:pt>
                <c:pt idx="4639">
                  <c:v>5.35203440208873</c:v>
                </c:pt>
                <c:pt idx="4640">
                  <c:v>5.3161772491434496</c:v>
                </c:pt>
                <c:pt idx="4641">
                  <c:v>5.2027584655470802</c:v>
                </c:pt>
                <c:pt idx="4642">
                  <c:v>5.2571201683612996</c:v>
                </c:pt>
                <c:pt idx="4643">
                  <c:v>5.2571201683612996</c:v>
                </c:pt>
                <c:pt idx="4644">
                  <c:v>5.2571201683612996</c:v>
                </c:pt>
                <c:pt idx="4645">
                  <c:v>5.3060520768247104</c:v>
                </c:pt>
                <c:pt idx="4646">
                  <c:v>5.3664742622991497</c:v>
                </c:pt>
                <c:pt idx="4647">
                  <c:v>5.51374973709125</c:v>
                </c:pt>
                <c:pt idx="4648">
                  <c:v>5.5497844657626603</c:v>
                </c:pt>
                <c:pt idx="4649">
                  <c:v>5.4753390853040997</c:v>
                </c:pt>
                <c:pt idx="4650">
                  <c:v>5.4753390853040997</c:v>
                </c:pt>
                <c:pt idx="4651">
                  <c:v>5.4753390853040997</c:v>
                </c:pt>
                <c:pt idx="4652">
                  <c:v>5.5040203629642397</c:v>
                </c:pt>
                <c:pt idx="4653">
                  <c:v>5.4090388097408804</c:v>
                </c:pt>
                <c:pt idx="4654">
                  <c:v>5.4601842385646897</c:v>
                </c:pt>
                <c:pt idx="4655">
                  <c:v>5.4380843080685501</c:v>
                </c:pt>
                <c:pt idx="4656">
                  <c:v>5.4390911751644504</c:v>
                </c:pt>
                <c:pt idx="4657">
                  <c:v>5.4390911751644504</c:v>
                </c:pt>
                <c:pt idx="4658">
                  <c:v>5.3480982107020401</c:v>
                </c:pt>
                <c:pt idx="4659">
                  <c:v>5.2610400661048198</c:v>
                </c:pt>
                <c:pt idx="4660">
                  <c:v>5.33709075881512</c:v>
                </c:pt>
                <c:pt idx="4661">
                  <c:v>5.2758230941597999</c:v>
                </c:pt>
                <c:pt idx="4662">
                  <c:v>5.18363368249745</c:v>
                </c:pt>
                <c:pt idx="4663">
                  <c:v>5.2966044166748896</c:v>
                </c:pt>
                <c:pt idx="4664">
                  <c:v>5.2966044166748896</c:v>
                </c:pt>
                <c:pt idx="4665">
                  <c:v>5.2966044166748896</c:v>
                </c:pt>
                <c:pt idx="4666">
                  <c:v>5.2326742601107199</c:v>
                </c:pt>
                <c:pt idx="4667">
                  <c:v>5.1377133059234703</c:v>
                </c:pt>
                <c:pt idx="4668">
                  <c:v>5.0807292613543602</c:v>
                </c:pt>
                <c:pt idx="4669">
                  <c:v>5.2372448150414996</c:v>
                </c:pt>
                <c:pt idx="4670">
                  <c:v>5.0535832700987902</c:v>
                </c:pt>
                <c:pt idx="4671">
                  <c:v>5.0535832700987902</c:v>
                </c:pt>
                <c:pt idx="4672">
                  <c:v>5.0535832700987902</c:v>
                </c:pt>
                <c:pt idx="4673">
                  <c:v>4.9204471407205501</c:v>
                </c:pt>
                <c:pt idx="4674">
                  <c:v>4.97866683154089</c:v>
                </c:pt>
                <c:pt idx="4675">
                  <c:v>4.8598167187598298</c:v>
                </c:pt>
                <c:pt idx="4676">
                  <c:v>4.9195776372994802</c:v>
                </c:pt>
                <c:pt idx="4677">
                  <c:v>4.8019527040764904</c:v>
                </c:pt>
                <c:pt idx="4678">
                  <c:v>4.8019527040764904</c:v>
                </c:pt>
                <c:pt idx="4679">
                  <c:v>4.8019527040764904</c:v>
                </c:pt>
                <c:pt idx="4680">
                  <c:v>4.88898624170145</c:v>
                </c:pt>
                <c:pt idx="4681">
                  <c:v>4.8545272842218603</c:v>
                </c:pt>
                <c:pt idx="4682">
                  <c:v>4.8713150148664601</c:v>
                </c:pt>
                <c:pt idx="4683">
                  <c:v>4.9175449741655299</c:v>
                </c:pt>
                <c:pt idx="4684">
                  <c:v>5.1274928032682299</c:v>
                </c:pt>
                <c:pt idx="4685">
                  <c:v>5.1274928032682299</c:v>
                </c:pt>
                <c:pt idx="4686">
                  <c:v>5.1274928032682299</c:v>
                </c:pt>
                <c:pt idx="4687">
                  <c:v>5.11542957604519</c:v>
                </c:pt>
                <c:pt idx="4688">
                  <c:v>5.0491657147418003</c:v>
                </c:pt>
                <c:pt idx="4689">
                  <c:v>5.0693793768482998</c:v>
                </c:pt>
                <c:pt idx="4690">
                  <c:v>5.1667330643932097</c:v>
                </c:pt>
                <c:pt idx="4691">
                  <c:v>5.2756557059530298</c:v>
                </c:pt>
                <c:pt idx="4692">
                  <c:v>5.2756557059530298</c:v>
                </c:pt>
                <c:pt idx="4693">
                  <c:v>5.2756557059530298</c:v>
                </c:pt>
                <c:pt idx="4694">
                  <c:v>5.3864393926222798</c:v>
                </c:pt>
                <c:pt idx="4695">
                  <c:v>5.4442963986405202</c:v>
                </c:pt>
                <c:pt idx="4696">
                  <c:v>5.4189182440822599</c:v>
                </c:pt>
                <c:pt idx="4697">
                  <c:v>5.4561617022649198</c:v>
                </c:pt>
                <c:pt idx="4698">
                  <c:v>5.5040492687227998</c:v>
                </c:pt>
                <c:pt idx="4699">
                  <c:v>5.5040492687227998</c:v>
                </c:pt>
                <c:pt idx="4700">
                  <c:v>5.5040492687227998</c:v>
                </c:pt>
                <c:pt idx="4701">
                  <c:v>5.5818531628772403</c:v>
                </c:pt>
                <c:pt idx="4702">
                  <c:v>5.6784375876278599</c:v>
                </c:pt>
                <c:pt idx="4703">
                  <c:v>5.6032388670682503</c:v>
                </c:pt>
                <c:pt idx="4704">
                  <c:v>5.51251198037144</c:v>
                </c:pt>
                <c:pt idx="4705">
                  <c:v>5.7277879928526998</c:v>
                </c:pt>
                <c:pt idx="4706">
                  <c:v>5.7277879928526998</c:v>
                </c:pt>
                <c:pt idx="4707">
                  <c:v>5.7277879928526998</c:v>
                </c:pt>
                <c:pt idx="4708">
                  <c:v>5.6603662735200704</c:v>
                </c:pt>
                <c:pt idx="4709">
                  <c:v>5.5180183547006196</c:v>
                </c:pt>
                <c:pt idx="4710">
                  <c:v>5.4792819553530698</c:v>
                </c:pt>
                <c:pt idx="4711">
                  <c:v>5.3570397470514202</c:v>
                </c:pt>
                <c:pt idx="4712">
                  <c:v>5.4480770745150497</c:v>
                </c:pt>
                <c:pt idx="4713">
                  <c:v>5.4480770745150497</c:v>
                </c:pt>
                <c:pt idx="4714">
                  <c:v>5.4480770745150497</c:v>
                </c:pt>
                <c:pt idx="4715">
                  <c:v>5.4480770745150497</c:v>
                </c:pt>
                <c:pt idx="4716">
                  <c:v>5.51725290534484</c:v>
                </c:pt>
                <c:pt idx="4717">
                  <c:v>5.5360070961261201</c:v>
                </c:pt>
                <c:pt idx="4718">
                  <c:v>5.5438092185147001</c:v>
                </c:pt>
                <c:pt idx="4719">
                  <c:v>5.4894253612474504</c:v>
                </c:pt>
                <c:pt idx="4720">
                  <c:v>5.4894253612474504</c:v>
                </c:pt>
                <c:pt idx="4721">
                  <c:v>5.4894253612474504</c:v>
                </c:pt>
                <c:pt idx="4722">
                  <c:v>5.4722887834030596</c:v>
                </c:pt>
                <c:pt idx="4723">
                  <c:v>5.3953005739927598</c:v>
                </c:pt>
                <c:pt idx="4724">
                  <c:v>5.6358123559504003</c:v>
                </c:pt>
                <c:pt idx="4725">
                  <c:v>5.7041836216153001</c:v>
                </c:pt>
                <c:pt idx="4726">
                  <c:v>5.5836011679606097</c:v>
                </c:pt>
                <c:pt idx="4727">
                  <c:v>5.5836011679606097</c:v>
                </c:pt>
                <c:pt idx="4728">
                  <c:v>5.5836011679606097</c:v>
                </c:pt>
                <c:pt idx="4729">
                  <c:v>5.7145135071809001</c:v>
                </c:pt>
                <c:pt idx="4730">
                  <c:v>5.7258856861797103</c:v>
                </c:pt>
                <c:pt idx="4731">
                  <c:v>5.9056301734240702</c:v>
                </c:pt>
                <c:pt idx="4732">
                  <c:v>5.7950307725611596</c:v>
                </c:pt>
                <c:pt idx="4733">
                  <c:v>5.6952997693926397</c:v>
                </c:pt>
                <c:pt idx="4734">
                  <c:v>5.6952997693926397</c:v>
                </c:pt>
                <c:pt idx="4735">
                  <c:v>5.6952997693926397</c:v>
                </c:pt>
                <c:pt idx="4736">
                  <c:v>5.7572970818692797</c:v>
                </c:pt>
                <c:pt idx="4737">
                  <c:v>5.7953280442151396</c:v>
                </c:pt>
                <c:pt idx="4738">
                  <c:v>5.7953280442151396</c:v>
                </c:pt>
                <c:pt idx="4739">
                  <c:v>5.6496039002518099</c:v>
                </c:pt>
                <c:pt idx="4740">
                  <c:v>5.5852129213928396</c:v>
                </c:pt>
                <c:pt idx="4741">
                  <c:v>5.5852129213928396</c:v>
                </c:pt>
                <c:pt idx="4742">
                  <c:v>5.5852129213928396</c:v>
                </c:pt>
                <c:pt idx="4743">
                  <c:v>5.5216015889477497</c:v>
                </c:pt>
                <c:pt idx="4744">
                  <c:v>5.7771466251069796</c:v>
                </c:pt>
                <c:pt idx="4745">
                  <c:v>5.7776706312884398</c:v>
                </c:pt>
                <c:pt idx="4746">
                  <c:v>5.8168793040819899</c:v>
                </c:pt>
                <c:pt idx="4747">
                  <c:v>5.8673112532005698</c:v>
                </c:pt>
                <c:pt idx="4748">
                  <c:v>5.8673112532005698</c:v>
                </c:pt>
                <c:pt idx="4749">
                  <c:v>5.6558223804920704</c:v>
                </c:pt>
                <c:pt idx="4750">
                  <c:v>5.7812917251528404</c:v>
                </c:pt>
                <c:pt idx="4751">
                  <c:v>5.9453923133897097</c:v>
                </c:pt>
                <c:pt idx="4752">
                  <c:v>5.98747139656468</c:v>
                </c:pt>
                <c:pt idx="4753">
                  <c:v>5.98747139656468</c:v>
                </c:pt>
                <c:pt idx="4754">
                  <c:v>6.0195439721181696</c:v>
                </c:pt>
                <c:pt idx="4755">
                  <c:v>6.0195439721181696</c:v>
                </c:pt>
                <c:pt idx="4756">
                  <c:v>6.0195439721181696</c:v>
                </c:pt>
                <c:pt idx="4757">
                  <c:v>5.9907500942951</c:v>
                </c:pt>
                <c:pt idx="4758">
                  <c:v>5.7874044117540402</c:v>
                </c:pt>
                <c:pt idx="4759">
                  <c:v>5.6737251054579598</c:v>
                </c:pt>
                <c:pt idx="4760">
                  <c:v>5.7674446996172204</c:v>
                </c:pt>
                <c:pt idx="4761">
                  <c:v>5.8451546539200496</c:v>
                </c:pt>
                <c:pt idx="4762">
                  <c:v>5.8451546539200496</c:v>
                </c:pt>
                <c:pt idx="4763">
                  <c:v>5.8451546539200496</c:v>
                </c:pt>
                <c:pt idx="4764">
                  <c:v>5.8411817605208096</c:v>
                </c:pt>
                <c:pt idx="4765">
                  <c:v>5.8915122697251201</c:v>
                </c:pt>
                <c:pt idx="4766">
                  <c:v>5.6359749601755302</c:v>
                </c:pt>
                <c:pt idx="4767">
                  <c:v>5.5758312027516297</c:v>
                </c:pt>
                <c:pt idx="4768">
                  <c:v>5.5495099514975896</c:v>
                </c:pt>
                <c:pt idx="4769">
                  <c:v>5.5495099514975896</c:v>
                </c:pt>
                <c:pt idx="4770">
                  <c:v>5.5495099514975896</c:v>
                </c:pt>
                <c:pt idx="4771">
                  <c:v>5.6406711928682096</c:v>
                </c:pt>
                <c:pt idx="4772">
                  <c:v>5.6723697105240296</c:v>
                </c:pt>
                <c:pt idx="4773">
                  <c:v>5.39604313183131</c:v>
                </c:pt>
                <c:pt idx="4774">
                  <c:v>5.4394759660146903</c:v>
                </c:pt>
                <c:pt idx="4775">
                  <c:v>5.5113997373121304</c:v>
                </c:pt>
                <c:pt idx="4776">
                  <c:v>5.5113997373121304</c:v>
                </c:pt>
                <c:pt idx="4777">
                  <c:v>5.5113997373121304</c:v>
                </c:pt>
                <c:pt idx="4778">
                  <c:v>5.4647047681672998</c:v>
                </c:pt>
                <c:pt idx="4779">
                  <c:v>5.3863651381598601</c:v>
                </c:pt>
                <c:pt idx="4780">
                  <c:v>5.5140273393667298</c:v>
                </c:pt>
                <c:pt idx="4781">
                  <c:v>5.3546023368747004</c:v>
                </c:pt>
                <c:pt idx="4782">
                  <c:v>5.14835562299419</c:v>
                </c:pt>
                <c:pt idx="4783">
                  <c:v>5.14835562299419</c:v>
                </c:pt>
                <c:pt idx="4784">
                  <c:v>5.14835562299419</c:v>
                </c:pt>
                <c:pt idx="4785">
                  <c:v>5.0550653025883099</c:v>
                </c:pt>
                <c:pt idx="4786">
                  <c:v>5.0329113437245496</c:v>
                </c:pt>
                <c:pt idx="4787">
                  <c:v>5.0076170727040896</c:v>
                </c:pt>
                <c:pt idx="4788">
                  <c:v>5.4202460962182597</c:v>
                </c:pt>
                <c:pt idx="4789">
                  <c:v>5.4482136926854903</c:v>
                </c:pt>
                <c:pt idx="4790">
                  <c:v>5.4482136926854903</c:v>
                </c:pt>
                <c:pt idx="4791">
                  <c:v>5.4482136926854903</c:v>
                </c:pt>
                <c:pt idx="4792">
                  <c:v>5.4736651701158001</c:v>
                </c:pt>
                <c:pt idx="4793">
                  <c:v>5.5912248736397201</c:v>
                </c:pt>
                <c:pt idx="4794">
                  <c:v>5.5556838196275198</c:v>
                </c:pt>
                <c:pt idx="4795">
                  <c:v>5.6846565070734103</c:v>
                </c:pt>
                <c:pt idx="4796">
                  <c:v>5.6931644663645402</c:v>
                </c:pt>
                <c:pt idx="4797">
                  <c:v>5.6931644663645402</c:v>
                </c:pt>
                <c:pt idx="4798">
                  <c:v>5.6931644663645402</c:v>
                </c:pt>
                <c:pt idx="4799">
                  <c:v>5.7963592087006299</c:v>
                </c:pt>
                <c:pt idx="4800">
                  <c:v>5.7232076161345402</c:v>
                </c:pt>
                <c:pt idx="4801">
                  <c:v>5.8764383796383601</c:v>
                </c:pt>
                <c:pt idx="4802">
                  <c:v>5.8583514786719304</c:v>
                </c:pt>
                <c:pt idx="4803">
                  <c:v>6.3306702695350703</c:v>
                </c:pt>
                <c:pt idx="4804">
                  <c:v>6.3306702695350703</c:v>
                </c:pt>
                <c:pt idx="4805">
                  <c:v>6.3306702695350703</c:v>
                </c:pt>
                <c:pt idx="4806">
                  <c:v>6.3714711873189502</c:v>
                </c:pt>
                <c:pt idx="4807">
                  <c:v>6.22999333334326</c:v>
                </c:pt>
                <c:pt idx="4808">
                  <c:v>6.0749513483003801</c:v>
                </c:pt>
                <c:pt idx="4809">
                  <c:v>6.0795355344181896</c:v>
                </c:pt>
                <c:pt idx="4810">
                  <c:v>6.1726042534717003</c:v>
                </c:pt>
                <c:pt idx="4811">
                  <c:v>6.1726042534717003</c:v>
                </c:pt>
                <c:pt idx="4812">
                  <c:v>6.1726042534717003</c:v>
                </c:pt>
                <c:pt idx="4813">
                  <c:v>6.1726042534717003</c:v>
                </c:pt>
                <c:pt idx="4814">
                  <c:v>6.0030461845345204</c:v>
                </c:pt>
                <c:pt idx="4815">
                  <c:v>5.9603594165859199</c:v>
                </c:pt>
                <c:pt idx="4816">
                  <c:v>6.0895104976422196</c:v>
                </c:pt>
                <c:pt idx="4817">
                  <c:v>5.9763176134450804</c:v>
                </c:pt>
                <c:pt idx="4818">
                  <c:v>5.9763176134450804</c:v>
                </c:pt>
                <c:pt idx="4819">
                  <c:v>5.9763176134450804</c:v>
                </c:pt>
                <c:pt idx="4820">
                  <c:v>6.1222696115603501</c:v>
                </c:pt>
                <c:pt idx="4821">
                  <c:v>6.1024883071537204</c:v>
                </c:pt>
                <c:pt idx="4822">
                  <c:v>6.2545692083619997</c:v>
                </c:pt>
                <c:pt idx="4823">
                  <c:v>6.3767169644913304</c:v>
                </c:pt>
                <c:pt idx="4824">
                  <c:v>6.3329638335179999</c:v>
                </c:pt>
                <c:pt idx="4825">
                  <c:v>6.3329638335179999</c:v>
                </c:pt>
                <c:pt idx="4826">
                  <c:v>6.3329638335179999</c:v>
                </c:pt>
                <c:pt idx="4827">
                  <c:v>6.3893083798094699</c:v>
                </c:pt>
                <c:pt idx="4828">
                  <c:v>6.5207655145426902</c:v>
                </c:pt>
                <c:pt idx="4829">
                  <c:v>6.6532347156011102</c:v>
                </c:pt>
                <c:pt idx="4830">
                  <c:v>6.7800909956177904</c:v>
                </c:pt>
                <c:pt idx="4831">
                  <c:v>6.9014081966235903</c:v>
                </c:pt>
                <c:pt idx="4832">
                  <c:v>6.9014081966235903</c:v>
                </c:pt>
                <c:pt idx="4833">
                  <c:v>6.9014081966235903</c:v>
                </c:pt>
                <c:pt idx="4834">
                  <c:v>6.8066318193634796</c:v>
                </c:pt>
                <c:pt idx="4835">
                  <c:v>6.8775998132942497</c:v>
                </c:pt>
                <c:pt idx="4836">
                  <c:v>6.9034070632408504</c:v>
                </c:pt>
                <c:pt idx="4837">
                  <c:v>6.9502439188408296</c:v>
                </c:pt>
                <c:pt idx="4838">
                  <c:v>6.9394394729106601</c:v>
                </c:pt>
                <c:pt idx="4839">
                  <c:v>6.9394394729106601</c:v>
                </c:pt>
                <c:pt idx="4840">
                  <c:v>6.9394394729106601</c:v>
                </c:pt>
                <c:pt idx="4841">
                  <c:v>7.3025277405666396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3-4345-B8A6-932645832D2C}"/>
            </c:ext>
          </c:extLst>
        </c:ser>
        <c:ser>
          <c:idx val="11"/>
          <c:order val="1"/>
          <c:tx>
            <c:strRef>
              <c:f>'Price to Sales Multiple'!$D$7</c:f>
              <c:strCache>
                <c:ptCount val="1"/>
                <c:pt idx="0">
                  <c:v>2011-2013 Median TTM P/S multiple</c:v>
                </c:pt>
              </c:strCache>
            </c:strRef>
          </c:tx>
          <c:spPr>
            <a:ln w="25400">
              <a:solidFill>
                <a:schemeClr val="accent4">
                  <a:lumMod val="25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897"/>
              <c:layout>
                <c:manualLayout>
                  <c:x val="-0.16006748321828121"/>
                  <c:y val="0.1046297047920556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4">
                            <a:lumMod val="25000"/>
                          </a:schemeClr>
                        </a:solidFill>
                      </a:defRPr>
                    </a:pPr>
                    <a:r>
                      <a:rPr lang="en-US" sz="800">
                        <a:solidFill>
                          <a:schemeClr val="accent4">
                            <a:lumMod val="25000"/>
                          </a:schemeClr>
                        </a:solidFill>
                      </a:rPr>
                      <a:t>2011-2013 Median:</a:t>
                    </a:r>
                    <a:r>
                      <a:rPr lang="en-US" sz="800" baseline="0">
                        <a:solidFill>
                          <a:schemeClr val="accent4">
                            <a:lumMod val="25000"/>
                          </a:schemeClr>
                        </a:solidFill>
                      </a:rPr>
                      <a:t> </a:t>
                    </a:r>
                    <a:fld id="{BAAB63A4-7706-4BE1-B009-920421921D00}" type="VALUE">
                      <a:rPr lang="en-US" sz="800">
                        <a:solidFill>
                          <a:schemeClr val="accent4">
                            <a:lumMod val="25000"/>
                          </a:schemeClr>
                        </a:solidFill>
                      </a:rPr>
                      <a:pPr>
                        <a:defRPr sz="800">
                          <a:solidFill>
                            <a:schemeClr val="accent4">
                              <a:lumMod val="25000"/>
                            </a:schemeClr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4">
                          <a:lumMod val="25000"/>
                        </a:schemeClr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8F3-4345-B8A6-93264583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>
                        <a:lumMod val="2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 to Sales Multiple'!$B$8:$B$4849</c:f>
              <c:numCache>
                <c:formatCode>m/d/yyyy</c:formatCode>
                <c:ptCount val="4842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  <c:pt idx="4748">
                  <c:v>45472</c:v>
                </c:pt>
                <c:pt idx="4749">
                  <c:v>45473</c:v>
                </c:pt>
                <c:pt idx="4750">
                  <c:v>45474</c:v>
                </c:pt>
                <c:pt idx="4751">
                  <c:v>45475</c:v>
                </c:pt>
                <c:pt idx="4752">
                  <c:v>45476</c:v>
                </c:pt>
                <c:pt idx="4753">
                  <c:v>45477</c:v>
                </c:pt>
                <c:pt idx="4754">
                  <c:v>45478</c:v>
                </c:pt>
                <c:pt idx="4755">
                  <c:v>45479</c:v>
                </c:pt>
                <c:pt idx="4756">
                  <c:v>45480</c:v>
                </c:pt>
                <c:pt idx="4757">
                  <c:v>45481</c:v>
                </c:pt>
                <c:pt idx="4758">
                  <c:v>45482</c:v>
                </c:pt>
                <c:pt idx="4759">
                  <c:v>45483</c:v>
                </c:pt>
                <c:pt idx="4760">
                  <c:v>45484</c:v>
                </c:pt>
                <c:pt idx="4761">
                  <c:v>45485</c:v>
                </c:pt>
                <c:pt idx="4762">
                  <c:v>45486</c:v>
                </c:pt>
                <c:pt idx="4763">
                  <c:v>45487</c:v>
                </c:pt>
                <c:pt idx="4764">
                  <c:v>45488</c:v>
                </c:pt>
                <c:pt idx="4765">
                  <c:v>45489</c:v>
                </c:pt>
                <c:pt idx="4766">
                  <c:v>45490</c:v>
                </c:pt>
                <c:pt idx="4767">
                  <c:v>45491</c:v>
                </c:pt>
                <c:pt idx="4768">
                  <c:v>45492</c:v>
                </c:pt>
                <c:pt idx="4769">
                  <c:v>45493</c:v>
                </c:pt>
                <c:pt idx="4770">
                  <c:v>45494</c:v>
                </c:pt>
                <c:pt idx="4771">
                  <c:v>45495</c:v>
                </c:pt>
                <c:pt idx="4772">
                  <c:v>45496</c:v>
                </c:pt>
                <c:pt idx="4773">
                  <c:v>45497</c:v>
                </c:pt>
                <c:pt idx="4774">
                  <c:v>45498</c:v>
                </c:pt>
                <c:pt idx="4775">
                  <c:v>45499</c:v>
                </c:pt>
                <c:pt idx="4776">
                  <c:v>45500</c:v>
                </c:pt>
                <c:pt idx="4777">
                  <c:v>45501</c:v>
                </c:pt>
                <c:pt idx="4778">
                  <c:v>45502</c:v>
                </c:pt>
                <c:pt idx="4779">
                  <c:v>45503</c:v>
                </c:pt>
                <c:pt idx="4780">
                  <c:v>45504</c:v>
                </c:pt>
                <c:pt idx="4781">
                  <c:v>45505</c:v>
                </c:pt>
                <c:pt idx="4782">
                  <c:v>45506</c:v>
                </c:pt>
                <c:pt idx="4783">
                  <c:v>45507</c:v>
                </c:pt>
                <c:pt idx="4784">
                  <c:v>45508</c:v>
                </c:pt>
                <c:pt idx="4785">
                  <c:v>45509</c:v>
                </c:pt>
                <c:pt idx="4786">
                  <c:v>45510</c:v>
                </c:pt>
                <c:pt idx="4787">
                  <c:v>45511</c:v>
                </c:pt>
                <c:pt idx="4788">
                  <c:v>45512</c:v>
                </c:pt>
                <c:pt idx="4789">
                  <c:v>45513</c:v>
                </c:pt>
                <c:pt idx="4790">
                  <c:v>45514</c:v>
                </c:pt>
                <c:pt idx="4791">
                  <c:v>45515</c:v>
                </c:pt>
                <c:pt idx="4792">
                  <c:v>45516</c:v>
                </c:pt>
                <c:pt idx="4793">
                  <c:v>45517</c:v>
                </c:pt>
                <c:pt idx="4794">
                  <c:v>45518</c:v>
                </c:pt>
                <c:pt idx="4795">
                  <c:v>45519</c:v>
                </c:pt>
                <c:pt idx="4796">
                  <c:v>45520</c:v>
                </c:pt>
                <c:pt idx="4797">
                  <c:v>45521</c:v>
                </c:pt>
                <c:pt idx="4798">
                  <c:v>45522</c:v>
                </c:pt>
                <c:pt idx="4799">
                  <c:v>45523</c:v>
                </c:pt>
                <c:pt idx="4800">
                  <c:v>45524</c:v>
                </c:pt>
                <c:pt idx="4801">
                  <c:v>45525</c:v>
                </c:pt>
                <c:pt idx="4802">
                  <c:v>45526</c:v>
                </c:pt>
                <c:pt idx="4803">
                  <c:v>45527</c:v>
                </c:pt>
                <c:pt idx="4804">
                  <c:v>45528</c:v>
                </c:pt>
                <c:pt idx="4805">
                  <c:v>45529</c:v>
                </c:pt>
                <c:pt idx="4806">
                  <c:v>45530</c:v>
                </c:pt>
                <c:pt idx="4807">
                  <c:v>45531</c:v>
                </c:pt>
                <c:pt idx="4808">
                  <c:v>45532</c:v>
                </c:pt>
                <c:pt idx="4809">
                  <c:v>45533</c:v>
                </c:pt>
                <c:pt idx="4810">
                  <c:v>45534</c:v>
                </c:pt>
                <c:pt idx="4811">
                  <c:v>45535</c:v>
                </c:pt>
                <c:pt idx="4812">
                  <c:v>45536</c:v>
                </c:pt>
                <c:pt idx="4813">
                  <c:v>45537</c:v>
                </c:pt>
                <c:pt idx="4814">
                  <c:v>45538</c:v>
                </c:pt>
                <c:pt idx="4815">
                  <c:v>45539</c:v>
                </c:pt>
                <c:pt idx="4816">
                  <c:v>45540</c:v>
                </c:pt>
                <c:pt idx="4817">
                  <c:v>45541</c:v>
                </c:pt>
                <c:pt idx="4818">
                  <c:v>45542</c:v>
                </c:pt>
                <c:pt idx="4819">
                  <c:v>45543</c:v>
                </c:pt>
                <c:pt idx="4820">
                  <c:v>45544</c:v>
                </c:pt>
                <c:pt idx="4821">
                  <c:v>45545</c:v>
                </c:pt>
                <c:pt idx="4822">
                  <c:v>45546</c:v>
                </c:pt>
                <c:pt idx="4823">
                  <c:v>45547</c:v>
                </c:pt>
                <c:pt idx="4824">
                  <c:v>45548</c:v>
                </c:pt>
                <c:pt idx="4825">
                  <c:v>45549</c:v>
                </c:pt>
                <c:pt idx="4826">
                  <c:v>45550</c:v>
                </c:pt>
                <c:pt idx="4827">
                  <c:v>45551</c:v>
                </c:pt>
                <c:pt idx="4828">
                  <c:v>45552</c:v>
                </c:pt>
                <c:pt idx="4829">
                  <c:v>45553</c:v>
                </c:pt>
                <c:pt idx="4830">
                  <c:v>45554</c:v>
                </c:pt>
                <c:pt idx="4831">
                  <c:v>45555</c:v>
                </c:pt>
                <c:pt idx="4832">
                  <c:v>45556</c:v>
                </c:pt>
                <c:pt idx="4833">
                  <c:v>45557</c:v>
                </c:pt>
                <c:pt idx="4834">
                  <c:v>45558</c:v>
                </c:pt>
                <c:pt idx="4835">
                  <c:v>45559</c:v>
                </c:pt>
                <c:pt idx="4836">
                  <c:v>45560</c:v>
                </c:pt>
                <c:pt idx="4837">
                  <c:v>45561</c:v>
                </c:pt>
                <c:pt idx="4838">
                  <c:v>45562</c:v>
                </c:pt>
                <c:pt idx="4839">
                  <c:v>45563</c:v>
                </c:pt>
                <c:pt idx="4840">
                  <c:v>45564</c:v>
                </c:pt>
                <c:pt idx="4841">
                  <c:v>45565</c:v>
                </c:pt>
              </c:numCache>
            </c:numRef>
          </c:cat>
          <c:val>
            <c:numRef>
              <c:f>'Price to Sales Multiple'!$D$8:$D$4849</c:f>
              <c:numCache>
                <c:formatCode>0.00\x</c:formatCode>
                <c:ptCount val="4842"/>
                <c:pt idx="0">
                  <c:v>7.741793920737595</c:v>
                </c:pt>
                <c:pt idx="1">
                  <c:v>7.741793920737595</c:v>
                </c:pt>
                <c:pt idx="2">
                  <c:v>7.741793920737595</c:v>
                </c:pt>
                <c:pt idx="3">
                  <c:v>7.741793920737595</c:v>
                </c:pt>
                <c:pt idx="4">
                  <c:v>7.741793920737595</c:v>
                </c:pt>
                <c:pt idx="5">
                  <c:v>7.741793920737595</c:v>
                </c:pt>
                <c:pt idx="6">
                  <c:v>7.741793920737595</c:v>
                </c:pt>
                <c:pt idx="7">
                  <c:v>7.741793920737595</c:v>
                </c:pt>
                <c:pt idx="8">
                  <c:v>7.741793920737595</c:v>
                </c:pt>
                <c:pt idx="9">
                  <c:v>7.741793920737595</c:v>
                </c:pt>
                <c:pt idx="10">
                  <c:v>7.741793920737595</c:v>
                </c:pt>
                <c:pt idx="11">
                  <c:v>7.741793920737595</c:v>
                </c:pt>
                <c:pt idx="12">
                  <c:v>7.741793920737595</c:v>
                </c:pt>
                <c:pt idx="13">
                  <c:v>7.741793920737595</c:v>
                </c:pt>
                <c:pt idx="14">
                  <c:v>7.741793920737595</c:v>
                </c:pt>
                <c:pt idx="15">
                  <c:v>7.741793920737595</c:v>
                </c:pt>
                <c:pt idx="16">
                  <c:v>7.741793920737595</c:v>
                </c:pt>
                <c:pt idx="17">
                  <c:v>7.741793920737595</c:v>
                </c:pt>
                <c:pt idx="18">
                  <c:v>7.741793920737595</c:v>
                </c:pt>
                <c:pt idx="19">
                  <c:v>7.741793920737595</c:v>
                </c:pt>
                <c:pt idx="20">
                  <c:v>7.741793920737595</c:v>
                </c:pt>
                <c:pt idx="21">
                  <c:v>7.741793920737595</c:v>
                </c:pt>
                <c:pt idx="22">
                  <c:v>7.741793920737595</c:v>
                </c:pt>
                <c:pt idx="23">
                  <c:v>7.741793920737595</c:v>
                </c:pt>
                <c:pt idx="24">
                  <c:v>7.741793920737595</c:v>
                </c:pt>
                <c:pt idx="25">
                  <c:v>7.741793920737595</c:v>
                </c:pt>
                <c:pt idx="26">
                  <c:v>7.741793920737595</c:v>
                </c:pt>
                <c:pt idx="27">
                  <c:v>7.741793920737595</c:v>
                </c:pt>
                <c:pt idx="28">
                  <c:v>7.741793920737595</c:v>
                </c:pt>
                <c:pt idx="29">
                  <c:v>7.741793920737595</c:v>
                </c:pt>
                <c:pt idx="30">
                  <c:v>7.741793920737595</c:v>
                </c:pt>
                <c:pt idx="31">
                  <c:v>7.741793920737595</c:v>
                </c:pt>
                <c:pt idx="32">
                  <c:v>7.741793920737595</c:v>
                </c:pt>
                <c:pt idx="33">
                  <c:v>7.741793920737595</c:v>
                </c:pt>
                <c:pt idx="34">
                  <c:v>7.741793920737595</c:v>
                </c:pt>
                <c:pt idx="35">
                  <c:v>7.741793920737595</c:v>
                </c:pt>
                <c:pt idx="36">
                  <c:v>7.741793920737595</c:v>
                </c:pt>
                <c:pt idx="37">
                  <c:v>7.741793920737595</c:v>
                </c:pt>
                <c:pt idx="38">
                  <c:v>7.741793920737595</c:v>
                </c:pt>
                <c:pt idx="39">
                  <c:v>7.741793920737595</c:v>
                </c:pt>
                <c:pt idx="40">
                  <c:v>7.741793920737595</c:v>
                </c:pt>
                <c:pt idx="41">
                  <c:v>7.741793920737595</c:v>
                </c:pt>
                <c:pt idx="42">
                  <c:v>7.741793920737595</c:v>
                </c:pt>
                <c:pt idx="43">
                  <c:v>7.741793920737595</c:v>
                </c:pt>
                <c:pt idx="44">
                  <c:v>7.741793920737595</c:v>
                </c:pt>
                <c:pt idx="45">
                  <c:v>7.741793920737595</c:v>
                </c:pt>
                <c:pt idx="46">
                  <c:v>7.741793920737595</c:v>
                </c:pt>
                <c:pt idx="47">
                  <c:v>7.741793920737595</c:v>
                </c:pt>
                <c:pt idx="48">
                  <c:v>7.741793920737595</c:v>
                </c:pt>
                <c:pt idx="49">
                  <c:v>7.741793920737595</c:v>
                </c:pt>
                <c:pt idx="50">
                  <c:v>7.741793920737595</c:v>
                </c:pt>
                <c:pt idx="51">
                  <c:v>7.741793920737595</c:v>
                </c:pt>
                <c:pt idx="52">
                  <c:v>7.741793920737595</c:v>
                </c:pt>
                <c:pt idx="53">
                  <c:v>7.741793920737595</c:v>
                </c:pt>
                <c:pt idx="54">
                  <c:v>7.741793920737595</c:v>
                </c:pt>
                <c:pt idx="55">
                  <c:v>7.741793920737595</c:v>
                </c:pt>
                <c:pt idx="56">
                  <c:v>7.741793920737595</c:v>
                </c:pt>
                <c:pt idx="57">
                  <c:v>7.741793920737595</c:v>
                </c:pt>
                <c:pt idx="58">
                  <c:v>7.741793920737595</c:v>
                </c:pt>
                <c:pt idx="59">
                  <c:v>7.741793920737595</c:v>
                </c:pt>
                <c:pt idx="60">
                  <c:v>7.741793920737595</c:v>
                </c:pt>
                <c:pt idx="61">
                  <c:v>7.741793920737595</c:v>
                </c:pt>
                <c:pt idx="62">
                  <c:v>7.741793920737595</c:v>
                </c:pt>
                <c:pt idx="63">
                  <c:v>7.741793920737595</c:v>
                </c:pt>
                <c:pt idx="64">
                  <c:v>7.741793920737595</c:v>
                </c:pt>
                <c:pt idx="65">
                  <c:v>7.741793920737595</c:v>
                </c:pt>
                <c:pt idx="66">
                  <c:v>7.741793920737595</c:v>
                </c:pt>
                <c:pt idx="67">
                  <c:v>7.741793920737595</c:v>
                </c:pt>
                <c:pt idx="68">
                  <c:v>7.741793920737595</c:v>
                </c:pt>
                <c:pt idx="69">
                  <c:v>7.741793920737595</c:v>
                </c:pt>
                <c:pt idx="70">
                  <c:v>7.741793920737595</c:v>
                </c:pt>
                <c:pt idx="71">
                  <c:v>7.741793920737595</c:v>
                </c:pt>
                <c:pt idx="72">
                  <c:v>7.741793920737595</c:v>
                </c:pt>
                <c:pt idx="73">
                  <c:v>7.741793920737595</c:v>
                </c:pt>
                <c:pt idx="74">
                  <c:v>7.741793920737595</c:v>
                </c:pt>
                <c:pt idx="75">
                  <c:v>7.741793920737595</c:v>
                </c:pt>
                <c:pt idx="76">
                  <c:v>7.741793920737595</c:v>
                </c:pt>
                <c:pt idx="77">
                  <c:v>7.741793920737595</c:v>
                </c:pt>
                <c:pt idx="78">
                  <c:v>7.741793920737595</c:v>
                </c:pt>
                <c:pt idx="79">
                  <c:v>7.741793920737595</c:v>
                </c:pt>
                <c:pt idx="80">
                  <c:v>7.741793920737595</c:v>
                </c:pt>
                <c:pt idx="81">
                  <c:v>7.741793920737595</c:v>
                </c:pt>
                <c:pt idx="82">
                  <c:v>7.741793920737595</c:v>
                </c:pt>
                <c:pt idx="83">
                  <c:v>7.741793920737595</c:v>
                </c:pt>
                <c:pt idx="84">
                  <c:v>7.741793920737595</c:v>
                </c:pt>
                <c:pt idx="85">
                  <c:v>7.741793920737595</c:v>
                </c:pt>
                <c:pt idx="86">
                  <c:v>7.741793920737595</c:v>
                </c:pt>
                <c:pt idx="87">
                  <c:v>7.741793920737595</c:v>
                </c:pt>
                <c:pt idx="88">
                  <c:v>7.741793920737595</c:v>
                </c:pt>
                <c:pt idx="89">
                  <c:v>7.741793920737595</c:v>
                </c:pt>
                <c:pt idx="90">
                  <c:v>7.741793920737595</c:v>
                </c:pt>
                <c:pt idx="91">
                  <c:v>7.741793920737595</c:v>
                </c:pt>
                <c:pt idx="92">
                  <c:v>7.741793920737595</c:v>
                </c:pt>
                <c:pt idx="93">
                  <c:v>7.741793920737595</c:v>
                </c:pt>
                <c:pt idx="94">
                  <c:v>7.741793920737595</c:v>
                </c:pt>
                <c:pt idx="95">
                  <c:v>7.741793920737595</c:v>
                </c:pt>
                <c:pt idx="96">
                  <c:v>7.741793920737595</c:v>
                </c:pt>
                <c:pt idx="97">
                  <c:v>7.741793920737595</c:v>
                </c:pt>
                <c:pt idx="98">
                  <c:v>7.741793920737595</c:v>
                </c:pt>
                <c:pt idx="99">
                  <c:v>7.741793920737595</c:v>
                </c:pt>
                <c:pt idx="100">
                  <c:v>7.741793920737595</c:v>
                </c:pt>
                <c:pt idx="101">
                  <c:v>7.741793920737595</c:v>
                </c:pt>
                <c:pt idx="102">
                  <c:v>7.741793920737595</c:v>
                </c:pt>
                <c:pt idx="103">
                  <c:v>7.741793920737595</c:v>
                </c:pt>
                <c:pt idx="104">
                  <c:v>7.741793920737595</c:v>
                </c:pt>
                <c:pt idx="105">
                  <c:v>7.741793920737595</c:v>
                </c:pt>
                <c:pt idx="106">
                  <c:v>7.741793920737595</c:v>
                </c:pt>
                <c:pt idx="107">
                  <c:v>7.741793920737595</c:v>
                </c:pt>
                <c:pt idx="108">
                  <c:v>7.741793920737595</c:v>
                </c:pt>
                <c:pt idx="109">
                  <c:v>7.741793920737595</c:v>
                </c:pt>
                <c:pt idx="110">
                  <c:v>7.741793920737595</c:v>
                </c:pt>
                <c:pt idx="111">
                  <c:v>7.741793920737595</c:v>
                </c:pt>
                <c:pt idx="112">
                  <c:v>7.741793920737595</c:v>
                </c:pt>
                <c:pt idx="113">
                  <c:v>7.741793920737595</c:v>
                </c:pt>
                <c:pt idx="114">
                  <c:v>7.741793920737595</c:v>
                </c:pt>
                <c:pt idx="115">
                  <c:v>7.741793920737595</c:v>
                </c:pt>
                <c:pt idx="116">
                  <c:v>7.741793920737595</c:v>
                </c:pt>
                <c:pt idx="117">
                  <c:v>7.741793920737595</c:v>
                </c:pt>
                <c:pt idx="118">
                  <c:v>7.741793920737595</c:v>
                </c:pt>
                <c:pt idx="119">
                  <c:v>7.741793920737595</c:v>
                </c:pt>
                <c:pt idx="120">
                  <c:v>7.741793920737595</c:v>
                </c:pt>
                <c:pt idx="121">
                  <c:v>7.741793920737595</c:v>
                </c:pt>
                <c:pt idx="122">
                  <c:v>7.741793920737595</c:v>
                </c:pt>
                <c:pt idx="123">
                  <c:v>7.741793920737595</c:v>
                </c:pt>
                <c:pt idx="124">
                  <c:v>7.741793920737595</c:v>
                </c:pt>
                <c:pt idx="125">
                  <c:v>7.741793920737595</c:v>
                </c:pt>
                <c:pt idx="126">
                  <c:v>7.741793920737595</c:v>
                </c:pt>
                <c:pt idx="127">
                  <c:v>7.741793920737595</c:v>
                </c:pt>
                <c:pt idx="128">
                  <c:v>7.741793920737595</c:v>
                </c:pt>
                <c:pt idx="129">
                  <c:v>7.741793920737595</c:v>
                </c:pt>
                <c:pt idx="130">
                  <c:v>7.741793920737595</c:v>
                </c:pt>
                <c:pt idx="131">
                  <c:v>7.741793920737595</c:v>
                </c:pt>
                <c:pt idx="132">
                  <c:v>7.741793920737595</c:v>
                </c:pt>
                <c:pt idx="133">
                  <c:v>7.741793920737595</c:v>
                </c:pt>
                <c:pt idx="134">
                  <c:v>7.741793920737595</c:v>
                </c:pt>
                <c:pt idx="135">
                  <c:v>7.741793920737595</c:v>
                </c:pt>
                <c:pt idx="136">
                  <c:v>7.741793920737595</c:v>
                </c:pt>
                <c:pt idx="137">
                  <c:v>7.741793920737595</c:v>
                </c:pt>
                <c:pt idx="138">
                  <c:v>7.741793920737595</c:v>
                </c:pt>
                <c:pt idx="139">
                  <c:v>7.741793920737595</c:v>
                </c:pt>
                <c:pt idx="140">
                  <c:v>7.741793920737595</c:v>
                </c:pt>
                <c:pt idx="141">
                  <c:v>7.741793920737595</c:v>
                </c:pt>
                <c:pt idx="142">
                  <c:v>7.741793920737595</c:v>
                </c:pt>
                <c:pt idx="143">
                  <c:v>7.741793920737595</c:v>
                </c:pt>
                <c:pt idx="144">
                  <c:v>7.741793920737595</c:v>
                </c:pt>
                <c:pt idx="145">
                  <c:v>7.741793920737595</c:v>
                </c:pt>
                <c:pt idx="146">
                  <c:v>7.741793920737595</c:v>
                </c:pt>
                <c:pt idx="147">
                  <c:v>7.741793920737595</c:v>
                </c:pt>
                <c:pt idx="148">
                  <c:v>7.741793920737595</c:v>
                </c:pt>
                <c:pt idx="149">
                  <c:v>7.741793920737595</c:v>
                </c:pt>
                <c:pt idx="150">
                  <c:v>7.741793920737595</c:v>
                </c:pt>
                <c:pt idx="151">
                  <c:v>7.741793920737595</c:v>
                </c:pt>
                <c:pt idx="152">
                  <c:v>7.741793920737595</c:v>
                </c:pt>
                <c:pt idx="153">
                  <c:v>7.741793920737595</c:v>
                </c:pt>
                <c:pt idx="154">
                  <c:v>7.741793920737595</c:v>
                </c:pt>
                <c:pt idx="155">
                  <c:v>7.741793920737595</c:v>
                </c:pt>
                <c:pt idx="156">
                  <c:v>7.741793920737595</c:v>
                </c:pt>
                <c:pt idx="157">
                  <c:v>7.741793920737595</c:v>
                </c:pt>
                <c:pt idx="158">
                  <c:v>7.741793920737595</c:v>
                </c:pt>
                <c:pt idx="159">
                  <c:v>7.741793920737595</c:v>
                </c:pt>
                <c:pt idx="160">
                  <c:v>7.741793920737595</c:v>
                </c:pt>
                <c:pt idx="161">
                  <c:v>7.741793920737595</c:v>
                </c:pt>
                <c:pt idx="162">
                  <c:v>7.741793920737595</c:v>
                </c:pt>
                <c:pt idx="163">
                  <c:v>7.741793920737595</c:v>
                </c:pt>
                <c:pt idx="164">
                  <c:v>7.741793920737595</c:v>
                </c:pt>
                <c:pt idx="165">
                  <c:v>7.741793920737595</c:v>
                </c:pt>
                <c:pt idx="166">
                  <c:v>7.741793920737595</c:v>
                </c:pt>
                <c:pt idx="167">
                  <c:v>7.741793920737595</c:v>
                </c:pt>
                <c:pt idx="168">
                  <c:v>7.741793920737595</c:v>
                </c:pt>
                <c:pt idx="169">
                  <c:v>7.741793920737595</c:v>
                </c:pt>
                <c:pt idx="170">
                  <c:v>7.741793920737595</c:v>
                </c:pt>
                <c:pt idx="171">
                  <c:v>7.741793920737595</c:v>
                </c:pt>
                <c:pt idx="172">
                  <c:v>7.741793920737595</c:v>
                </c:pt>
                <c:pt idx="173">
                  <c:v>7.741793920737595</c:v>
                </c:pt>
                <c:pt idx="174">
                  <c:v>7.741793920737595</c:v>
                </c:pt>
                <c:pt idx="175">
                  <c:v>7.741793920737595</c:v>
                </c:pt>
                <c:pt idx="176">
                  <c:v>7.741793920737595</c:v>
                </c:pt>
                <c:pt idx="177">
                  <c:v>7.741793920737595</c:v>
                </c:pt>
                <c:pt idx="178">
                  <c:v>7.741793920737595</c:v>
                </c:pt>
                <c:pt idx="179">
                  <c:v>7.741793920737595</c:v>
                </c:pt>
                <c:pt idx="180">
                  <c:v>7.741793920737595</c:v>
                </c:pt>
                <c:pt idx="181">
                  <c:v>7.741793920737595</c:v>
                </c:pt>
                <c:pt idx="182">
                  <c:v>7.741793920737595</c:v>
                </c:pt>
                <c:pt idx="183">
                  <c:v>7.741793920737595</c:v>
                </c:pt>
                <c:pt idx="184">
                  <c:v>7.741793920737595</c:v>
                </c:pt>
                <c:pt idx="185">
                  <c:v>7.741793920737595</c:v>
                </c:pt>
                <c:pt idx="186">
                  <c:v>7.741793920737595</c:v>
                </c:pt>
                <c:pt idx="187">
                  <c:v>7.741793920737595</c:v>
                </c:pt>
                <c:pt idx="188">
                  <c:v>7.741793920737595</c:v>
                </c:pt>
                <c:pt idx="189">
                  <c:v>7.741793920737595</c:v>
                </c:pt>
                <c:pt idx="190">
                  <c:v>7.741793920737595</c:v>
                </c:pt>
                <c:pt idx="191">
                  <c:v>7.741793920737595</c:v>
                </c:pt>
                <c:pt idx="192">
                  <c:v>7.741793920737595</c:v>
                </c:pt>
                <c:pt idx="193">
                  <c:v>7.741793920737595</c:v>
                </c:pt>
                <c:pt idx="194">
                  <c:v>7.741793920737595</c:v>
                </c:pt>
                <c:pt idx="195">
                  <c:v>7.741793920737595</c:v>
                </c:pt>
                <c:pt idx="196">
                  <c:v>7.741793920737595</c:v>
                </c:pt>
                <c:pt idx="197">
                  <c:v>7.741793920737595</c:v>
                </c:pt>
                <c:pt idx="198">
                  <c:v>7.741793920737595</c:v>
                </c:pt>
                <c:pt idx="199">
                  <c:v>7.741793920737595</c:v>
                </c:pt>
                <c:pt idx="200">
                  <c:v>7.741793920737595</c:v>
                </c:pt>
                <c:pt idx="201">
                  <c:v>7.741793920737595</c:v>
                </c:pt>
                <c:pt idx="202">
                  <c:v>7.741793920737595</c:v>
                </c:pt>
                <c:pt idx="203">
                  <c:v>7.741793920737595</c:v>
                </c:pt>
                <c:pt idx="204">
                  <c:v>7.741793920737595</c:v>
                </c:pt>
                <c:pt idx="205">
                  <c:v>7.741793920737595</c:v>
                </c:pt>
                <c:pt idx="206">
                  <c:v>7.741793920737595</c:v>
                </c:pt>
                <c:pt idx="207">
                  <c:v>7.741793920737595</c:v>
                </c:pt>
                <c:pt idx="208">
                  <c:v>7.741793920737595</c:v>
                </c:pt>
                <c:pt idx="209">
                  <c:v>7.741793920737595</c:v>
                </c:pt>
                <c:pt idx="210">
                  <c:v>7.741793920737595</c:v>
                </c:pt>
                <c:pt idx="211">
                  <c:v>7.741793920737595</c:v>
                </c:pt>
                <c:pt idx="212">
                  <c:v>7.741793920737595</c:v>
                </c:pt>
                <c:pt idx="213">
                  <c:v>7.741793920737595</c:v>
                </c:pt>
                <c:pt idx="214">
                  <c:v>7.741793920737595</c:v>
                </c:pt>
                <c:pt idx="215">
                  <c:v>7.741793920737595</c:v>
                </c:pt>
                <c:pt idx="216">
                  <c:v>7.741793920737595</c:v>
                </c:pt>
                <c:pt idx="217">
                  <c:v>7.741793920737595</c:v>
                </c:pt>
                <c:pt idx="218">
                  <c:v>7.741793920737595</c:v>
                </c:pt>
                <c:pt idx="219">
                  <c:v>7.741793920737595</c:v>
                </c:pt>
                <c:pt idx="220">
                  <c:v>7.741793920737595</c:v>
                </c:pt>
                <c:pt idx="221">
                  <c:v>7.741793920737595</c:v>
                </c:pt>
                <c:pt idx="222">
                  <c:v>7.741793920737595</c:v>
                </c:pt>
                <c:pt idx="223">
                  <c:v>7.741793920737595</c:v>
                </c:pt>
                <c:pt idx="224">
                  <c:v>7.741793920737595</c:v>
                </c:pt>
                <c:pt idx="225">
                  <c:v>7.741793920737595</c:v>
                </c:pt>
                <c:pt idx="226">
                  <c:v>7.741793920737595</c:v>
                </c:pt>
                <c:pt idx="227">
                  <c:v>7.741793920737595</c:v>
                </c:pt>
                <c:pt idx="228">
                  <c:v>7.741793920737595</c:v>
                </c:pt>
                <c:pt idx="229">
                  <c:v>7.741793920737595</c:v>
                </c:pt>
                <c:pt idx="230">
                  <c:v>7.741793920737595</c:v>
                </c:pt>
                <c:pt idx="231">
                  <c:v>7.741793920737595</c:v>
                </c:pt>
                <c:pt idx="232">
                  <c:v>7.741793920737595</c:v>
                </c:pt>
                <c:pt idx="233">
                  <c:v>7.741793920737595</c:v>
                </c:pt>
                <c:pt idx="234">
                  <c:v>7.741793920737595</c:v>
                </c:pt>
                <c:pt idx="235">
                  <c:v>7.741793920737595</c:v>
                </c:pt>
                <c:pt idx="236">
                  <c:v>7.741793920737595</c:v>
                </c:pt>
                <c:pt idx="237">
                  <c:v>7.741793920737595</c:v>
                </c:pt>
                <c:pt idx="238">
                  <c:v>7.741793920737595</c:v>
                </c:pt>
                <c:pt idx="239">
                  <c:v>7.741793920737595</c:v>
                </c:pt>
                <c:pt idx="240">
                  <c:v>7.741793920737595</c:v>
                </c:pt>
                <c:pt idx="241">
                  <c:v>7.741793920737595</c:v>
                </c:pt>
                <c:pt idx="242">
                  <c:v>7.741793920737595</c:v>
                </c:pt>
                <c:pt idx="243">
                  <c:v>7.741793920737595</c:v>
                </c:pt>
                <c:pt idx="244">
                  <c:v>7.741793920737595</c:v>
                </c:pt>
                <c:pt idx="245">
                  <c:v>7.741793920737595</c:v>
                </c:pt>
                <c:pt idx="246">
                  <c:v>7.741793920737595</c:v>
                </c:pt>
                <c:pt idx="247">
                  <c:v>7.741793920737595</c:v>
                </c:pt>
                <c:pt idx="248">
                  <c:v>7.741793920737595</c:v>
                </c:pt>
                <c:pt idx="249">
                  <c:v>7.741793920737595</c:v>
                </c:pt>
                <c:pt idx="250">
                  <c:v>7.741793920737595</c:v>
                </c:pt>
                <c:pt idx="251">
                  <c:v>7.741793920737595</c:v>
                </c:pt>
                <c:pt idx="252">
                  <c:v>7.741793920737595</c:v>
                </c:pt>
                <c:pt idx="253">
                  <c:v>7.741793920737595</c:v>
                </c:pt>
                <c:pt idx="254">
                  <c:v>7.741793920737595</c:v>
                </c:pt>
                <c:pt idx="255">
                  <c:v>7.741793920737595</c:v>
                </c:pt>
                <c:pt idx="256">
                  <c:v>7.741793920737595</c:v>
                </c:pt>
                <c:pt idx="257">
                  <c:v>7.741793920737595</c:v>
                </c:pt>
                <c:pt idx="258">
                  <c:v>7.741793920737595</c:v>
                </c:pt>
                <c:pt idx="259">
                  <c:v>7.741793920737595</c:v>
                </c:pt>
                <c:pt idx="260">
                  <c:v>7.741793920737595</c:v>
                </c:pt>
                <c:pt idx="261">
                  <c:v>7.741793920737595</c:v>
                </c:pt>
                <c:pt idx="262">
                  <c:v>7.741793920737595</c:v>
                </c:pt>
                <c:pt idx="263">
                  <c:v>7.741793920737595</c:v>
                </c:pt>
                <c:pt idx="264">
                  <c:v>7.741793920737595</c:v>
                </c:pt>
                <c:pt idx="265">
                  <c:v>7.741793920737595</c:v>
                </c:pt>
                <c:pt idx="266">
                  <c:v>7.741793920737595</c:v>
                </c:pt>
                <c:pt idx="267">
                  <c:v>7.741793920737595</c:v>
                </c:pt>
                <c:pt idx="268">
                  <c:v>7.741793920737595</c:v>
                </c:pt>
                <c:pt idx="269">
                  <c:v>7.741793920737595</c:v>
                </c:pt>
                <c:pt idx="270">
                  <c:v>7.741793920737595</c:v>
                </c:pt>
                <c:pt idx="271">
                  <c:v>7.741793920737595</c:v>
                </c:pt>
                <c:pt idx="272">
                  <c:v>7.741793920737595</c:v>
                </c:pt>
                <c:pt idx="273">
                  <c:v>7.741793920737595</c:v>
                </c:pt>
                <c:pt idx="274">
                  <c:v>7.741793920737595</c:v>
                </c:pt>
                <c:pt idx="275">
                  <c:v>7.741793920737595</c:v>
                </c:pt>
                <c:pt idx="276">
                  <c:v>7.741793920737595</c:v>
                </c:pt>
                <c:pt idx="277">
                  <c:v>7.741793920737595</c:v>
                </c:pt>
                <c:pt idx="278">
                  <c:v>7.741793920737595</c:v>
                </c:pt>
                <c:pt idx="279">
                  <c:v>7.741793920737595</c:v>
                </c:pt>
                <c:pt idx="280">
                  <c:v>7.741793920737595</c:v>
                </c:pt>
                <c:pt idx="281">
                  <c:v>7.741793920737595</c:v>
                </c:pt>
                <c:pt idx="282">
                  <c:v>7.741793920737595</c:v>
                </c:pt>
                <c:pt idx="283">
                  <c:v>7.741793920737595</c:v>
                </c:pt>
                <c:pt idx="284">
                  <c:v>7.741793920737595</c:v>
                </c:pt>
                <c:pt idx="285">
                  <c:v>7.741793920737595</c:v>
                </c:pt>
                <c:pt idx="286">
                  <c:v>7.741793920737595</c:v>
                </c:pt>
                <c:pt idx="287">
                  <c:v>7.741793920737595</c:v>
                </c:pt>
                <c:pt idx="288">
                  <c:v>7.741793920737595</c:v>
                </c:pt>
                <c:pt idx="289">
                  <c:v>7.741793920737595</c:v>
                </c:pt>
                <c:pt idx="290">
                  <c:v>7.741793920737595</c:v>
                </c:pt>
                <c:pt idx="291">
                  <c:v>7.741793920737595</c:v>
                </c:pt>
                <c:pt idx="292">
                  <c:v>7.741793920737595</c:v>
                </c:pt>
                <c:pt idx="293">
                  <c:v>7.741793920737595</c:v>
                </c:pt>
                <c:pt idx="294">
                  <c:v>7.741793920737595</c:v>
                </c:pt>
                <c:pt idx="295">
                  <c:v>7.741793920737595</c:v>
                </c:pt>
                <c:pt idx="296">
                  <c:v>7.741793920737595</c:v>
                </c:pt>
                <c:pt idx="297">
                  <c:v>7.741793920737595</c:v>
                </c:pt>
                <c:pt idx="298">
                  <c:v>7.741793920737595</c:v>
                </c:pt>
                <c:pt idx="299">
                  <c:v>7.741793920737595</c:v>
                </c:pt>
                <c:pt idx="300">
                  <c:v>7.741793920737595</c:v>
                </c:pt>
                <c:pt idx="301">
                  <c:v>7.741793920737595</c:v>
                </c:pt>
                <c:pt idx="302">
                  <c:v>7.741793920737595</c:v>
                </c:pt>
                <c:pt idx="303">
                  <c:v>7.741793920737595</c:v>
                </c:pt>
                <c:pt idx="304">
                  <c:v>7.741793920737595</c:v>
                </c:pt>
                <c:pt idx="305">
                  <c:v>7.741793920737595</c:v>
                </c:pt>
                <c:pt idx="306">
                  <c:v>7.741793920737595</c:v>
                </c:pt>
                <c:pt idx="307">
                  <c:v>7.741793920737595</c:v>
                </c:pt>
                <c:pt idx="308">
                  <c:v>7.741793920737595</c:v>
                </c:pt>
                <c:pt idx="309">
                  <c:v>7.741793920737595</c:v>
                </c:pt>
                <c:pt idx="310">
                  <c:v>7.741793920737595</c:v>
                </c:pt>
                <c:pt idx="311">
                  <c:v>7.741793920737595</c:v>
                </c:pt>
                <c:pt idx="312">
                  <c:v>7.741793920737595</c:v>
                </c:pt>
                <c:pt idx="313">
                  <c:v>7.741793920737595</c:v>
                </c:pt>
                <c:pt idx="314">
                  <c:v>7.741793920737595</c:v>
                </c:pt>
                <c:pt idx="315">
                  <c:v>7.741793920737595</c:v>
                </c:pt>
                <c:pt idx="316">
                  <c:v>7.741793920737595</c:v>
                </c:pt>
                <c:pt idx="317">
                  <c:v>7.741793920737595</c:v>
                </c:pt>
                <c:pt idx="318">
                  <c:v>7.741793920737595</c:v>
                </c:pt>
                <c:pt idx="319">
                  <c:v>7.741793920737595</c:v>
                </c:pt>
                <c:pt idx="320">
                  <c:v>7.741793920737595</c:v>
                </c:pt>
                <c:pt idx="321">
                  <c:v>7.741793920737595</c:v>
                </c:pt>
                <c:pt idx="322">
                  <c:v>7.741793920737595</c:v>
                </c:pt>
                <c:pt idx="323">
                  <c:v>7.741793920737595</c:v>
                </c:pt>
                <c:pt idx="324">
                  <c:v>7.741793920737595</c:v>
                </c:pt>
                <c:pt idx="325">
                  <c:v>7.741793920737595</c:v>
                </c:pt>
                <c:pt idx="326">
                  <c:v>7.741793920737595</c:v>
                </c:pt>
                <c:pt idx="327">
                  <c:v>7.741793920737595</c:v>
                </c:pt>
                <c:pt idx="328">
                  <c:v>7.741793920737595</c:v>
                </c:pt>
                <c:pt idx="329">
                  <c:v>7.741793920737595</c:v>
                </c:pt>
                <c:pt idx="330">
                  <c:v>7.741793920737595</c:v>
                </c:pt>
                <c:pt idx="331">
                  <c:v>7.741793920737595</c:v>
                </c:pt>
                <c:pt idx="332">
                  <c:v>7.741793920737595</c:v>
                </c:pt>
                <c:pt idx="333">
                  <c:v>7.741793920737595</c:v>
                </c:pt>
                <c:pt idx="334">
                  <c:v>7.741793920737595</c:v>
                </c:pt>
                <c:pt idx="335">
                  <c:v>7.741793920737595</c:v>
                </c:pt>
                <c:pt idx="336">
                  <c:v>7.741793920737595</c:v>
                </c:pt>
                <c:pt idx="337">
                  <c:v>7.741793920737595</c:v>
                </c:pt>
                <c:pt idx="338">
                  <c:v>7.741793920737595</c:v>
                </c:pt>
                <c:pt idx="339">
                  <c:v>7.741793920737595</c:v>
                </c:pt>
                <c:pt idx="340">
                  <c:v>7.741793920737595</c:v>
                </c:pt>
                <c:pt idx="341">
                  <c:v>7.741793920737595</c:v>
                </c:pt>
                <c:pt idx="342">
                  <c:v>7.741793920737595</c:v>
                </c:pt>
                <c:pt idx="343">
                  <c:v>7.741793920737595</c:v>
                </c:pt>
                <c:pt idx="344">
                  <c:v>7.741793920737595</c:v>
                </c:pt>
                <c:pt idx="345">
                  <c:v>7.741793920737595</c:v>
                </c:pt>
                <c:pt idx="346">
                  <c:v>7.741793920737595</c:v>
                </c:pt>
                <c:pt idx="347">
                  <c:v>7.741793920737595</c:v>
                </c:pt>
                <c:pt idx="348">
                  <c:v>7.741793920737595</c:v>
                </c:pt>
                <c:pt idx="349">
                  <c:v>7.741793920737595</c:v>
                </c:pt>
                <c:pt idx="350">
                  <c:v>7.741793920737595</c:v>
                </c:pt>
                <c:pt idx="351">
                  <c:v>7.741793920737595</c:v>
                </c:pt>
                <c:pt idx="352">
                  <c:v>7.741793920737595</c:v>
                </c:pt>
                <c:pt idx="353">
                  <c:v>7.741793920737595</c:v>
                </c:pt>
                <c:pt idx="354">
                  <c:v>7.741793920737595</c:v>
                </c:pt>
                <c:pt idx="355">
                  <c:v>7.741793920737595</c:v>
                </c:pt>
                <c:pt idx="356">
                  <c:v>7.741793920737595</c:v>
                </c:pt>
                <c:pt idx="357">
                  <c:v>7.741793920737595</c:v>
                </c:pt>
                <c:pt idx="358">
                  <c:v>7.741793920737595</c:v>
                </c:pt>
                <c:pt idx="359">
                  <c:v>7.741793920737595</c:v>
                </c:pt>
                <c:pt idx="360">
                  <c:v>7.741793920737595</c:v>
                </c:pt>
                <c:pt idx="361">
                  <c:v>7.741793920737595</c:v>
                </c:pt>
                <c:pt idx="362">
                  <c:v>7.741793920737595</c:v>
                </c:pt>
                <c:pt idx="363">
                  <c:v>7.741793920737595</c:v>
                </c:pt>
                <c:pt idx="364">
                  <c:v>7.741793920737595</c:v>
                </c:pt>
                <c:pt idx="365">
                  <c:v>7.741793920737595</c:v>
                </c:pt>
                <c:pt idx="366">
                  <c:v>7.741793920737595</c:v>
                </c:pt>
                <c:pt idx="367">
                  <c:v>7.741793920737595</c:v>
                </c:pt>
                <c:pt idx="368">
                  <c:v>7.741793920737595</c:v>
                </c:pt>
                <c:pt idx="369">
                  <c:v>7.741793920737595</c:v>
                </c:pt>
                <c:pt idx="370">
                  <c:v>7.741793920737595</c:v>
                </c:pt>
                <c:pt idx="371">
                  <c:v>7.741793920737595</c:v>
                </c:pt>
                <c:pt idx="372">
                  <c:v>7.741793920737595</c:v>
                </c:pt>
                <c:pt idx="373">
                  <c:v>7.741793920737595</c:v>
                </c:pt>
                <c:pt idx="374">
                  <c:v>7.741793920737595</c:v>
                </c:pt>
                <c:pt idx="375">
                  <c:v>7.741793920737595</c:v>
                </c:pt>
                <c:pt idx="376">
                  <c:v>7.741793920737595</c:v>
                </c:pt>
                <c:pt idx="377">
                  <c:v>7.741793920737595</c:v>
                </c:pt>
                <c:pt idx="378">
                  <c:v>7.741793920737595</c:v>
                </c:pt>
                <c:pt idx="379">
                  <c:v>7.741793920737595</c:v>
                </c:pt>
                <c:pt idx="380">
                  <c:v>7.741793920737595</c:v>
                </c:pt>
                <c:pt idx="381">
                  <c:v>7.741793920737595</c:v>
                </c:pt>
                <c:pt idx="382">
                  <c:v>7.741793920737595</c:v>
                </c:pt>
                <c:pt idx="383">
                  <c:v>7.741793920737595</c:v>
                </c:pt>
                <c:pt idx="384">
                  <c:v>7.741793920737595</c:v>
                </c:pt>
                <c:pt idx="385">
                  <c:v>7.741793920737595</c:v>
                </c:pt>
                <c:pt idx="386">
                  <c:v>7.741793920737595</c:v>
                </c:pt>
                <c:pt idx="387">
                  <c:v>7.741793920737595</c:v>
                </c:pt>
                <c:pt idx="388">
                  <c:v>7.741793920737595</c:v>
                </c:pt>
                <c:pt idx="389">
                  <c:v>7.741793920737595</c:v>
                </c:pt>
                <c:pt idx="390">
                  <c:v>7.741793920737595</c:v>
                </c:pt>
                <c:pt idx="391">
                  <c:v>7.741793920737595</c:v>
                </c:pt>
                <c:pt idx="392">
                  <c:v>7.741793920737595</c:v>
                </c:pt>
                <c:pt idx="393">
                  <c:v>7.741793920737595</c:v>
                </c:pt>
                <c:pt idx="394">
                  <c:v>7.741793920737595</c:v>
                </c:pt>
                <c:pt idx="395">
                  <c:v>7.741793920737595</c:v>
                </c:pt>
                <c:pt idx="396">
                  <c:v>7.741793920737595</c:v>
                </c:pt>
                <c:pt idx="397">
                  <c:v>7.741793920737595</c:v>
                </c:pt>
                <c:pt idx="398">
                  <c:v>7.741793920737595</c:v>
                </c:pt>
                <c:pt idx="399">
                  <c:v>7.741793920737595</c:v>
                </c:pt>
                <c:pt idx="400">
                  <c:v>7.741793920737595</c:v>
                </c:pt>
                <c:pt idx="401">
                  <c:v>7.741793920737595</c:v>
                </c:pt>
                <c:pt idx="402">
                  <c:v>7.741793920737595</c:v>
                </c:pt>
                <c:pt idx="403">
                  <c:v>7.741793920737595</c:v>
                </c:pt>
                <c:pt idx="404">
                  <c:v>7.741793920737595</c:v>
                </c:pt>
                <c:pt idx="405">
                  <c:v>7.741793920737595</c:v>
                </c:pt>
                <c:pt idx="406">
                  <c:v>7.741793920737595</c:v>
                </c:pt>
                <c:pt idx="407">
                  <c:v>7.741793920737595</c:v>
                </c:pt>
                <c:pt idx="408">
                  <c:v>7.741793920737595</c:v>
                </c:pt>
                <c:pt idx="409">
                  <c:v>7.741793920737595</c:v>
                </c:pt>
                <c:pt idx="410">
                  <c:v>7.741793920737595</c:v>
                </c:pt>
                <c:pt idx="411">
                  <c:v>7.741793920737595</c:v>
                </c:pt>
                <c:pt idx="412">
                  <c:v>7.741793920737595</c:v>
                </c:pt>
                <c:pt idx="413">
                  <c:v>7.741793920737595</c:v>
                </c:pt>
                <c:pt idx="414">
                  <c:v>7.741793920737595</c:v>
                </c:pt>
                <c:pt idx="415">
                  <c:v>7.741793920737595</c:v>
                </c:pt>
                <c:pt idx="416">
                  <c:v>7.741793920737595</c:v>
                </c:pt>
                <c:pt idx="417">
                  <c:v>7.741793920737595</c:v>
                </c:pt>
                <c:pt idx="418">
                  <c:v>7.741793920737595</c:v>
                </c:pt>
                <c:pt idx="419">
                  <c:v>7.741793920737595</c:v>
                </c:pt>
                <c:pt idx="420">
                  <c:v>7.741793920737595</c:v>
                </c:pt>
                <c:pt idx="421">
                  <c:v>7.741793920737595</c:v>
                </c:pt>
                <c:pt idx="422">
                  <c:v>7.741793920737595</c:v>
                </c:pt>
                <c:pt idx="423">
                  <c:v>7.741793920737595</c:v>
                </c:pt>
                <c:pt idx="424">
                  <c:v>7.741793920737595</c:v>
                </c:pt>
                <c:pt idx="425">
                  <c:v>7.741793920737595</c:v>
                </c:pt>
                <c:pt idx="426">
                  <c:v>7.741793920737595</c:v>
                </c:pt>
                <c:pt idx="427">
                  <c:v>7.741793920737595</c:v>
                </c:pt>
                <c:pt idx="428">
                  <c:v>7.741793920737595</c:v>
                </c:pt>
                <c:pt idx="429">
                  <c:v>7.741793920737595</c:v>
                </c:pt>
                <c:pt idx="430">
                  <c:v>7.741793920737595</c:v>
                </c:pt>
                <c:pt idx="431">
                  <c:v>7.741793920737595</c:v>
                </c:pt>
                <c:pt idx="432">
                  <c:v>7.741793920737595</c:v>
                </c:pt>
                <c:pt idx="433">
                  <c:v>7.741793920737595</c:v>
                </c:pt>
                <c:pt idx="434">
                  <c:v>7.741793920737595</c:v>
                </c:pt>
                <c:pt idx="435">
                  <c:v>7.741793920737595</c:v>
                </c:pt>
                <c:pt idx="436">
                  <c:v>7.741793920737595</c:v>
                </c:pt>
                <c:pt idx="437">
                  <c:v>7.741793920737595</c:v>
                </c:pt>
                <c:pt idx="438">
                  <c:v>7.741793920737595</c:v>
                </c:pt>
                <c:pt idx="439">
                  <c:v>7.741793920737595</c:v>
                </c:pt>
                <c:pt idx="440">
                  <c:v>7.741793920737595</c:v>
                </c:pt>
                <c:pt idx="441">
                  <c:v>7.741793920737595</c:v>
                </c:pt>
                <c:pt idx="442">
                  <c:v>7.741793920737595</c:v>
                </c:pt>
                <c:pt idx="443">
                  <c:v>7.741793920737595</c:v>
                </c:pt>
                <c:pt idx="444">
                  <c:v>7.741793920737595</c:v>
                </c:pt>
                <c:pt idx="445">
                  <c:v>7.741793920737595</c:v>
                </c:pt>
                <c:pt idx="446">
                  <c:v>7.741793920737595</c:v>
                </c:pt>
                <c:pt idx="447">
                  <c:v>7.741793920737595</c:v>
                </c:pt>
                <c:pt idx="448">
                  <c:v>7.741793920737595</c:v>
                </c:pt>
                <c:pt idx="449">
                  <c:v>7.741793920737595</c:v>
                </c:pt>
                <c:pt idx="450">
                  <c:v>7.741793920737595</c:v>
                </c:pt>
                <c:pt idx="451">
                  <c:v>7.741793920737595</c:v>
                </c:pt>
                <c:pt idx="452">
                  <c:v>7.741793920737595</c:v>
                </c:pt>
                <c:pt idx="453">
                  <c:v>7.741793920737595</c:v>
                </c:pt>
                <c:pt idx="454">
                  <c:v>7.741793920737595</c:v>
                </c:pt>
                <c:pt idx="455">
                  <c:v>7.741793920737595</c:v>
                </c:pt>
                <c:pt idx="456">
                  <c:v>7.741793920737595</c:v>
                </c:pt>
                <c:pt idx="457">
                  <c:v>7.741793920737595</c:v>
                </c:pt>
                <c:pt idx="458">
                  <c:v>7.741793920737595</c:v>
                </c:pt>
                <c:pt idx="459">
                  <c:v>7.741793920737595</c:v>
                </c:pt>
                <c:pt idx="460">
                  <c:v>7.741793920737595</c:v>
                </c:pt>
                <c:pt idx="461">
                  <c:v>7.741793920737595</c:v>
                </c:pt>
                <c:pt idx="462">
                  <c:v>7.741793920737595</c:v>
                </c:pt>
                <c:pt idx="463">
                  <c:v>7.741793920737595</c:v>
                </c:pt>
                <c:pt idx="464">
                  <c:v>7.741793920737595</c:v>
                </c:pt>
                <c:pt idx="465">
                  <c:v>7.741793920737595</c:v>
                </c:pt>
                <c:pt idx="466">
                  <c:v>7.741793920737595</c:v>
                </c:pt>
                <c:pt idx="467">
                  <c:v>7.741793920737595</c:v>
                </c:pt>
                <c:pt idx="468">
                  <c:v>7.741793920737595</c:v>
                </c:pt>
                <c:pt idx="469">
                  <c:v>7.741793920737595</c:v>
                </c:pt>
                <c:pt idx="470">
                  <c:v>7.741793920737595</c:v>
                </c:pt>
                <c:pt idx="471">
                  <c:v>7.741793920737595</c:v>
                </c:pt>
                <c:pt idx="472">
                  <c:v>7.741793920737595</c:v>
                </c:pt>
                <c:pt idx="473">
                  <c:v>7.741793920737595</c:v>
                </c:pt>
                <c:pt idx="474">
                  <c:v>7.741793920737595</c:v>
                </c:pt>
                <c:pt idx="475">
                  <c:v>7.741793920737595</c:v>
                </c:pt>
                <c:pt idx="476">
                  <c:v>7.741793920737595</c:v>
                </c:pt>
                <c:pt idx="477">
                  <c:v>7.741793920737595</c:v>
                </c:pt>
                <c:pt idx="478">
                  <c:v>7.741793920737595</c:v>
                </c:pt>
                <c:pt idx="479">
                  <c:v>7.741793920737595</c:v>
                </c:pt>
                <c:pt idx="480">
                  <c:v>7.741793920737595</c:v>
                </c:pt>
                <c:pt idx="481">
                  <c:v>7.741793920737595</c:v>
                </c:pt>
                <c:pt idx="482">
                  <c:v>7.741793920737595</c:v>
                </c:pt>
                <c:pt idx="483">
                  <c:v>7.741793920737595</c:v>
                </c:pt>
                <c:pt idx="484">
                  <c:v>7.741793920737595</c:v>
                </c:pt>
                <c:pt idx="485">
                  <c:v>7.741793920737595</c:v>
                </c:pt>
                <c:pt idx="486">
                  <c:v>7.741793920737595</c:v>
                </c:pt>
                <c:pt idx="487">
                  <c:v>7.741793920737595</c:v>
                </c:pt>
                <c:pt idx="488">
                  <c:v>7.741793920737595</c:v>
                </c:pt>
                <c:pt idx="489">
                  <c:v>7.741793920737595</c:v>
                </c:pt>
                <c:pt idx="490">
                  <c:v>7.741793920737595</c:v>
                </c:pt>
                <c:pt idx="491">
                  <c:v>7.741793920737595</c:v>
                </c:pt>
                <c:pt idx="492">
                  <c:v>7.741793920737595</c:v>
                </c:pt>
                <c:pt idx="493">
                  <c:v>7.741793920737595</c:v>
                </c:pt>
                <c:pt idx="494">
                  <c:v>7.741793920737595</c:v>
                </c:pt>
                <c:pt idx="495">
                  <c:v>7.741793920737595</c:v>
                </c:pt>
                <c:pt idx="496">
                  <c:v>7.741793920737595</c:v>
                </c:pt>
                <c:pt idx="497">
                  <c:v>7.741793920737595</c:v>
                </c:pt>
                <c:pt idx="498">
                  <c:v>7.741793920737595</c:v>
                </c:pt>
                <c:pt idx="499">
                  <c:v>7.741793920737595</c:v>
                </c:pt>
                <c:pt idx="500">
                  <c:v>7.741793920737595</c:v>
                </c:pt>
                <c:pt idx="501">
                  <c:v>7.741793920737595</c:v>
                </c:pt>
                <c:pt idx="502">
                  <c:v>7.741793920737595</c:v>
                </c:pt>
                <c:pt idx="503">
                  <c:v>7.741793920737595</c:v>
                </c:pt>
                <c:pt idx="504">
                  <c:v>7.741793920737595</c:v>
                </c:pt>
                <c:pt idx="505">
                  <c:v>7.741793920737595</c:v>
                </c:pt>
                <c:pt idx="506">
                  <c:v>7.741793920737595</c:v>
                </c:pt>
                <c:pt idx="507">
                  <c:v>7.741793920737595</c:v>
                </c:pt>
                <c:pt idx="508">
                  <c:v>7.741793920737595</c:v>
                </c:pt>
                <c:pt idx="509">
                  <c:v>7.741793920737595</c:v>
                </c:pt>
                <c:pt idx="510">
                  <c:v>7.741793920737595</c:v>
                </c:pt>
                <c:pt idx="511">
                  <c:v>7.741793920737595</c:v>
                </c:pt>
                <c:pt idx="512">
                  <c:v>7.741793920737595</c:v>
                </c:pt>
                <c:pt idx="513">
                  <c:v>7.741793920737595</c:v>
                </c:pt>
                <c:pt idx="514">
                  <c:v>7.741793920737595</c:v>
                </c:pt>
                <c:pt idx="515">
                  <c:v>7.741793920737595</c:v>
                </c:pt>
                <c:pt idx="516">
                  <c:v>7.741793920737595</c:v>
                </c:pt>
                <c:pt idx="517">
                  <c:v>7.741793920737595</c:v>
                </c:pt>
                <c:pt idx="518">
                  <c:v>7.741793920737595</c:v>
                </c:pt>
                <c:pt idx="519">
                  <c:v>7.741793920737595</c:v>
                </c:pt>
                <c:pt idx="520">
                  <c:v>7.741793920737595</c:v>
                </c:pt>
                <c:pt idx="521">
                  <c:v>7.741793920737595</c:v>
                </c:pt>
                <c:pt idx="522">
                  <c:v>7.741793920737595</c:v>
                </c:pt>
                <c:pt idx="523">
                  <c:v>7.741793920737595</c:v>
                </c:pt>
                <c:pt idx="524">
                  <c:v>7.741793920737595</c:v>
                </c:pt>
                <c:pt idx="525">
                  <c:v>7.741793920737595</c:v>
                </c:pt>
                <c:pt idx="526">
                  <c:v>7.741793920737595</c:v>
                </c:pt>
                <c:pt idx="527">
                  <c:v>7.741793920737595</c:v>
                </c:pt>
                <c:pt idx="528">
                  <c:v>7.741793920737595</c:v>
                </c:pt>
                <c:pt idx="529">
                  <c:v>7.741793920737595</c:v>
                </c:pt>
                <c:pt idx="530">
                  <c:v>7.741793920737595</c:v>
                </c:pt>
                <c:pt idx="531">
                  <c:v>7.741793920737595</c:v>
                </c:pt>
                <c:pt idx="532">
                  <c:v>7.741793920737595</c:v>
                </c:pt>
                <c:pt idx="533">
                  <c:v>7.741793920737595</c:v>
                </c:pt>
                <c:pt idx="534">
                  <c:v>7.741793920737595</c:v>
                </c:pt>
                <c:pt idx="535">
                  <c:v>7.741793920737595</c:v>
                </c:pt>
                <c:pt idx="536">
                  <c:v>7.741793920737595</c:v>
                </c:pt>
                <c:pt idx="537">
                  <c:v>7.741793920737595</c:v>
                </c:pt>
                <c:pt idx="538">
                  <c:v>7.741793920737595</c:v>
                </c:pt>
                <c:pt idx="539">
                  <c:v>7.741793920737595</c:v>
                </c:pt>
                <c:pt idx="540">
                  <c:v>7.741793920737595</c:v>
                </c:pt>
                <c:pt idx="541">
                  <c:v>7.741793920737595</c:v>
                </c:pt>
                <c:pt idx="542">
                  <c:v>7.741793920737595</c:v>
                </c:pt>
                <c:pt idx="543">
                  <c:v>7.741793920737595</c:v>
                </c:pt>
                <c:pt idx="544">
                  <c:v>7.741793920737595</c:v>
                </c:pt>
                <c:pt idx="545">
                  <c:v>7.741793920737595</c:v>
                </c:pt>
                <c:pt idx="546">
                  <c:v>7.741793920737595</c:v>
                </c:pt>
                <c:pt idx="547">
                  <c:v>7.741793920737595</c:v>
                </c:pt>
                <c:pt idx="548">
                  <c:v>7.741793920737595</c:v>
                </c:pt>
                <c:pt idx="549">
                  <c:v>7.741793920737595</c:v>
                </c:pt>
                <c:pt idx="550">
                  <c:v>7.741793920737595</c:v>
                </c:pt>
                <c:pt idx="551">
                  <c:v>7.741793920737595</c:v>
                </c:pt>
                <c:pt idx="552">
                  <c:v>7.741793920737595</c:v>
                </c:pt>
                <c:pt idx="553">
                  <c:v>7.741793920737595</c:v>
                </c:pt>
                <c:pt idx="554">
                  <c:v>7.741793920737595</c:v>
                </c:pt>
                <c:pt idx="555">
                  <c:v>7.741793920737595</c:v>
                </c:pt>
                <c:pt idx="556">
                  <c:v>7.741793920737595</c:v>
                </c:pt>
                <c:pt idx="557">
                  <c:v>7.741793920737595</c:v>
                </c:pt>
                <c:pt idx="558">
                  <c:v>7.741793920737595</c:v>
                </c:pt>
                <c:pt idx="559">
                  <c:v>7.741793920737595</c:v>
                </c:pt>
                <c:pt idx="560">
                  <c:v>7.741793920737595</c:v>
                </c:pt>
                <c:pt idx="561">
                  <c:v>7.741793920737595</c:v>
                </c:pt>
                <c:pt idx="562">
                  <c:v>7.741793920737595</c:v>
                </c:pt>
                <c:pt idx="563">
                  <c:v>7.741793920737595</c:v>
                </c:pt>
                <c:pt idx="564">
                  <c:v>7.741793920737595</c:v>
                </c:pt>
                <c:pt idx="565">
                  <c:v>7.741793920737595</c:v>
                </c:pt>
                <c:pt idx="566">
                  <c:v>7.741793920737595</c:v>
                </c:pt>
                <c:pt idx="567">
                  <c:v>7.741793920737595</c:v>
                </c:pt>
                <c:pt idx="568">
                  <c:v>7.741793920737595</c:v>
                </c:pt>
                <c:pt idx="569">
                  <c:v>7.741793920737595</c:v>
                </c:pt>
                <c:pt idx="570">
                  <c:v>7.741793920737595</c:v>
                </c:pt>
                <c:pt idx="571">
                  <c:v>7.741793920737595</c:v>
                </c:pt>
                <c:pt idx="572">
                  <c:v>7.741793920737595</c:v>
                </c:pt>
                <c:pt idx="573">
                  <c:v>7.741793920737595</c:v>
                </c:pt>
                <c:pt idx="574">
                  <c:v>7.741793920737595</c:v>
                </c:pt>
                <c:pt idx="575">
                  <c:v>7.741793920737595</c:v>
                </c:pt>
                <c:pt idx="576">
                  <c:v>7.741793920737595</c:v>
                </c:pt>
                <c:pt idx="577">
                  <c:v>7.741793920737595</c:v>
                </c:pt>
                <c:pt idx="578">
                  <c:v>7.741793920737595</c:v>
                </c:pt>
                <c:pt idx="579">
                  <c:v>7.741793920737595</c:v>
                </c:pt>
                <c:pt idx="580">
                  <c:v>7.741793920737595</c:v>
                </c:pt>
                <c:pt idx="581">
                  <c:v>7.741793920737595</c:v>
                </c:pt>
                <c:pt idx="582">
                  <c:v>7.741793920737595</c:v>
                </c:pt>
                <c:pt idx="583">
                  <c:v>7.741793920737595</c:v>
                </c:pt>
                <c:pt idx="584">
                  <c:v>7.741793920737595</c:v>
                </c:pt>
                <c:pt idx="585">
                  <c:v>7.741793920737595</c:v>
                </c:pt>
                <c:pt idx="586">
                  <c:v>7.741793920737595</c:v>
                </c:pt>
                <c:pt idx="587">
                  <c:v>7.741793920737595</c:v>
                </c:pt>
                <c:pt idx="588">
                  <c:v>7.741793920737595</c:v>
                </c:pt>
                <c:pt idx="589">
                  <c:v>7.741793920737595</c:v>
                </c:pt>
                <c:pt idx="590">
                  <c:v>7.741793920737595</c:v>
                </c:pt>
                <c:pt idx="591">
                  <c:v>7.741793920737595</c:v>
                </c:pt>
                <c:pt idx="592">
                  <c:v>7.741793920737595</c:v>
                </c:pt>
                <c:pt idx="593">
                  <c:v>7.741793920737595</c:v>
                </c:pt>
                <c:pt idx="594">
                  <c:v>7.741793920737595</c:v>
                </c:pt>
                <c:pt idx="595">
                  <c:v>7.741793920737595</c:v>
                </c:pt>
                <c:pt idx="596">
                  <c:v>7.741793920737595</c:v>
                </c:pt>
                <c:pt idx="597">
                  <c:v>7.741793920737595</c:v>
                </c:pt>
                <c:pt idx="598">
                  <c:v>7.741793920737595</c:v>
                </c:pt>
                <c:pt idx="599">
                  <c:v>7.741793920737595</c:v>
                </c:pt>
                <c:pt idx="600">
                  <c:v>7.741793920737595</c:v>
                </c:pt>
                <c:pt idx="601">
                  <c:v>7.741793920737595</c:v>
                </c:pt>
                <c:pt idx="602">
                  <c:v>7.741793920737595</c:v>
                </c:pt>
                <c:pt idx="603">
                  <c:v>7.741793920737595</c:v>
                </c:pt>
                <c:pt idx="604">
                  <c:v>7.741793920737595</c:v>
                </c:pt>
                <c:pt idx="605">
                  <c:v>7.741793920737595</c:v>
                </c:pt>
                <c:pt idx="606">
                  <c:v>7.741793920737595</c:v>
                </c:pt>
                <c:pt idx="607">
                  <c:v>7.741793920737595</c:v>
                </c:pt>
                <c:pt idx="608">
                  <c:v>7.741793920737595</c:v>
                </c:pt>
                <c:pt idx="609">
                  <c:v>7.741793920737595</c:v>
                </c:pt>
                <c:pt idx="610">
                  <c:v>7.741793920737595</c:v>
                </c:pt>
                <c:pt idx="611">
                  <c:v>7.741793920737595</c:v>
                </c:pt>
                <c:pt idx="612">
                  <c:v>7.741793920737595</c:v>
                </c:pt>
                <c:pt idx="613">
                  <c:v>7.741793920737595</c:v>
                </c:pt>
                <c:pt idx="614">
                  <c:v>7.741793920737595</c:v>
                </c:pt>
                <c:pt idx="615">
                  <c:v>7.741793920737595</c:v>
                </c:pt>
                <c:pt idx="616">
                  <c:v>7.741793920737595</c:v>
                </c:pt>
                <c:pt idx="617">
                  <c:v>7.741793920737595</c:v>
                </c:pt>
                <c:pt idx="618">
                  <c:v>7.741793920737595</c:v>
                </c:pt>
                <c:pt idx="619">
                  <c:v>7.741793920737595</c:v>
                </c:pt>
                <c:pt idx="620">
                  <c:v>7.741793920737595</c:v>
                </c:pt>
                <c:pt idx="621">
                  <c:v>7.741793920737595</c:v>
                </c:pt>
                <c:pt idx="622">
                  <c:v>7.741793920737595</c:v>
                </c:pt>
                <c:pt idx="623">
                  <c:v>7.741793920737595</c:v>
                </c:pt>
                <c:pt idx="624">
                  <c:v>7.741793920737595</c:v>
                </c:pt>
                <c:pt idx="625">
                  <c:v>7.741793920737595</c:v>
                </c:pt>
                <c:pt idx="626">
                  <c:v>7.741793920737595</c:v>
                </c:pt>
                <c:pt idx="627">
                  <c:v>7.741793920737595</c:v>
                </c:pt>
                <c:pt idx="628">
                  <c:v>7.741793920737595</c:v>
                </c:pt>
                <c:pt idx="629">
                  <c:v>7.741793920737595</c:v>
                </c:pt>
                <c:pt idx="630">
                  <c:v>7.741793920737595</c:v>
                </c:pt>
                <c:pt idx="631">
                  <c:v>7.741793920737595</c:v>
                </c:pt>
                <c:pt idx="632">
                  <c:v>7.741793920737595</c:v>
                </c:pt>
                <c:pt idx="633">
                  <c:v>7.741793920737595</c:v>
                </c:pt>
                <c:pt idx="634">
                  <c:v>7.741793920737595</c:v>
                </c:pt>
                <c:pt idx="635">
                  <c:v>7.741793920737595</c:v>
                </c:pt>
                <c:pt idx="636">
                  <c:v>7.741793920737595</c:v>
                </c:pt>
                <c:pt idx="637">
                  <c:v>7.741793920737595</c:v>
                </c:pt>
                <c:pt idx="638">
                  <c:v>7.741793920737595</c:v>
                </c:pt>
                <c:pt idx="639">
                  <c:v>7.741793920737595</c:v>
                </c:pt>
                <c:pt idx="640">
                  <c:v>7.741793920737595</c:v>
                </c:pt>
                <c:pt idx="641">
                  <c:v>7.741793920737595</c:v>
                </c:pt>
                <c:pt idx="642">
                  <c:v>7.741793920737595</c:v>
                </c:pt>
                <c:pt idx="643">
                  <c:v>7.741793920737595</c:v>
                </c:pt>
                <c:pt idx="644">
                  <c:v>7.741793920737595</c:v>
                </c:pt>
                <c:pt idx="645">
                  <c:v>7.741793920737595</c:v>
                </c:pt>
                <c:pt idx="646">
                  <c:v>7.741793920737595</c:v>
                </c:pt>
                <c:pt idx="647">
                  <c:v>7.741793920737595</c:v>
                </c:pt>
                <c:pt idx="648">
                  <c:v>7.741793920737595</c:v>
                </c:pt>
                <c:pt idx="649">
                  <c:v>7.741793920737595</c:v>
                </c:pt>
                <c:pt idx="650">
                  <c:v>7.741793920737595</c:v>
                </c:pt>
                <c:pt idx="651">
                  <c:v>7.741793920737595</c:v>
                </c:pt>
                <c:pt idx="652">
                  <c:v>7.741793920737595</c:v>
                </c:pt>
                <c:pt idx="653">
                  <c:v>7.741793920737595</c:v>
                </c:pt>
                <c:pt idx="654">
                  <c:v>7.741793920737595</c:v>
                </c:pt>
                <c:pt idx="655">
                  <c:v>7.741793920737595</c:v>
                </c:pt>
                <c:pt idx="656">
                  <c:v>7.741793920737595</c:v>
                </c:pt>
                <c:pt idx="657">
                  <c:v>7.741793920737595</c:v>
                </c:pt>
                <c:pt idx="658">
                  <c:v>7.741793920737595</c:v>
                </c:pt>
                <c:pt idx="659">
                  <c:v>7.741793920737595</c:v>
                </c:pt>
                <c:pt idx="660">
                  <c:v>7.741793920737595</c:v>
                </c:pt>
                <c:pt idx="661">
                  <c:v>7.741793920737595</c:v>
                </c:pt>
                <c:pt idx="662">
                  <c:v>7.741793920737595</c:v>
                </c:pt>
                <c:pt idx="663">
                  <c:v>7.741793920737595</c:v>
                </c:pt>
                <c:pt idx="664">
                  <c:v>7.741793920737595</c:v>
                </c:pt>
                <c:pt idx="665">
                  <c:v>7.741793920737595</c:v>
                </c:pt>
                <c:pt idx="666">
                  <c:v>7.741793920737595</c:v>
                </c:pt>
                <c:pt idx="667">
                  <c:v>7.741793920737595</c:v>
                </c:pt>
                <c:pt idx="668">
                  <c:v>7.741793920737595</c:v>
                </c:pt>
                <c:pt idx="669">
                  <c:v>7.741793920737595</c:v>
                </c:pt>
                <c:pt idx="670">
                  <c:v>7.741793920737595</c:v>
                </c:pt>
                <c:pt idx="671">
                  <c:v>7.741793920737595</c:v>
                </c:pt>
                <c:pt idx="672">
                  <c:v>7.741793920737595</c:v>
                </c:pt>
                <c:pt idx="673">
                  <c:v>7.741793920737595</c:v>
                </c:pt>
                <c:pt idx="674">
                  <c:v>7.741793920737595</c:v>
                </c:pt>
                <c:pt idx="675">
                  <c:v>7.741793920737595</c:v>
                </c:pt>
                <c:pt idx="676">
                  <c:v>7.741793920737595</c:v>
                </c:pt>
                <c:pt idx="677">
                  <c:v>7.741793920737595</c:v>
                </c:pt>
                <c:pt idx="678">
                  <c:v>7.741793920737595</c:v>
                </c:pt>
                <c:pt idx="679">
                  <c:v>7.741793920737595</c:v>
                </c:pt>
                <c:pt idx="680">
                  <c:v>7.741793920737595</c:v>
                </c:pt>
                <c:pt idx="681">
                  <c:v>7.741793920737595</c:v>
                </c:pt>
                <c:pt idx="682">
                  <c:v>7.741793920737595</c:v>
                </c:pt>
                <c:pt idx="683">
                  <c:v>7.741793920737595</c:v>
                </c:pt>
                <c:pt idx="684">
                  <c:v>7.741793920737595</c:v>
                </c:pt>
                <c:pt idx="685">
                  <c:v>7.741793920737595</c:v>
                </c:pt>
                <c:pt idx="686">
                  <c:v>7.741793920737595</c:v>
                </c:pt>
                <c:pt idx="687">
                  <c:v>7.741793920737595</c:v>
                </c:pt>
                <c:pt idx="688">
                  <c:v>7.741793920737595</c:v>
                </c:pt>
                <c:pt idx="689">
                  <c:v>7.741793920737595</c:v>
                </c:pt>
                <c:pt idx="690">
                  <c:v>7.741793920737595</c:v>
                </c:pt>
                <c:pt idx="691">
                  <c:v>7.741793920737595</c:v>
                </c:pt>
                <c:pt idx="692">
                  <c:v>7.741793920737595</c:v>
                </c:pt>
                <c:pt idx="693">
                  <c:v>7.741793920737595</c:v>
                </c:pt>
                <c:pt idx="694">
                  <c:v>7.741793920737595</c:v>
                </c:pt>
                <c:pt idx="695">
                  <c:v>7.741793920737595</c:v>
                </c:pt>
                <c:pt idx="696">
                  <c:v>7.741793920737595</c:v>
                </c:pt>
                <c:pt idx="697">
                  <c:v>7.741793920737595</c:v>
                </c:pt>
                <c:pt idx="698">
                  <c:v>7.741793920737595</c:v>
                </c:pt>
                <c:pt idx="699">
                  <c:v>7.741793920737595</c:v>
                </c:pt>
                <c:pt idx="700">
                  <c:v>7.741793920737595</c:v>
                </c:pt>
                <c:pt idx="701">
                  <c:v>7.741793920737595</c:v>
                </c:pt>
                <c:pt idx="702">
                  <c:v>7.741793920737595</c:v>
                </c:pt>
                <c:pt idx="703">
                  <c:v>7.741793920737595</c:v>
                </c:pt>
                <c:pt idx="704">
                  <c:v>7.741793920737595</c:v>
                </c:pt>
                <c:pt idx="705">
                  <c:v>7.741793920737595</c:v>
                </c:pt>
                <c:pt idx="706">
                  <c:v>7.741793920737595</c:v>
                </c:pt>
                <c:pt idx="707">
                  <c:v>7.741793920737595</c:v>
                </c:pt>
                <c:pt idx="708">
                  <c:v>7.741793920737595</c:v>
                </c:pt>
                <c:pt idx="709">
                  <c:v>7.741793920737595</c:v>
                </c:pt>
                <c:pt idx="710">
                  <c:v>7.741793920737595</c:v>
                </c:pt>
                <c:pt idx="711">
                  <c:v>7.741793920737595</c:v>
                </c:pt>
                <c:pt idx="712">
                  <c:v>7.741793920737595</c:v>
                </c:pt>
                <c:pt idx="713">
                  <c:v>7.741793920737595</c:v>
                </c:pt>
                <c:pt idx="714">
                  <c:v>7.741793920737595</c:v>
                </c:pt>
                <c:pt idx="715">
                  <c:v>7.741793920737595</c:v>
                </c:pt>
                <c:pt idx="716">
                  <c:v>7.741793920737595</c:v>
                </c:pt>
                <c:pt idx="717">
                  <c:v>7.741793920737595</c:v>
                </c:pt>
                <c:pt idx="718">
                  <c:v>7.741793920737595</c:v>
                </c:pt>
                <c:pt idx="719">
                  <c:v>7.741793920737595</c:v>
                </c:pt>
                <c:pt idx="720">
                  <c:v>7.741793920737595</c:v>
                </c:pt>
                <c:pt idx="721">
                  <c:v>7.741793920737595</c:v>
                </c:pt>
                <c:pt idx="722">
                  <c:v>7.741793920737595</c:v>
                </c:pt>
                <c:pt idx="723">
                  <c:v>7.741793920737595</c:v>
                </c:pt>
                <c:pt idx="724">
                  <c:v>7.741793920737595</c:v>
                </c:pt>
                <c:pt idx="725">
                  <c:v>7.741793920737595</c:v>
                </c:pt>
                <c:pt idx="726">
                  <c:v>7.741793920737595</c:v>
                </c:pt>
                <c:pt idx="727">
                  <c:v>7.741793920737595</c:v>
                </c:pt>
                <c:pt idx="728">
                  <c:v>7.741793920737595</c:v>
                </c:pt>
                <c:pt idx="729">
                  <c:v>7.741793920737595</c:v>
                </c:pt>
                <c:pt idx="730">
                  <c:v>7.741793920737595</c:v>
                </c:pt>
                <c:pt idx="731">
                  <c:v>7.741793920737595</c:v>
                </c:pt>
                <c:pt idx="732">
                  <c:v>7.741793920737595</c:v>
                </c:pt>
                <c:pt idx="733">
                  <c:v>7.741793920737595</c:v>
                </c:pt>
                <c:pt idx="734">
                  <c:v>7.741793920737595</c:v>
                </c:pt>
                <c:pt idx="735">
                  <c:v>7.741793920737595</c:v>
                </c:pt>
                <c:pt idx="736">
                  <c:v>7.741793920737595</c:v>
                </c:pt>
                <c:pt idx="737">
                  <c:v>7.741793920737595</c:v>
                </c:pt>
                <c:pt idx="738">
                  <c:v>7.741793920737595</c:v>
                </c:pt>
                <c:pt idx="739">
                  <c:v>7.741793920737595</c:v>
                </c:pt>
                <c:pt idx="740">
                  <c:v>7.741793920737595</c:v>
                </c:pt>
                <c:pt idx="741">
                  <c:v>7.741793920737595</c:v>
                </c:pt>
                <c:pt idx="742">
                  <c:v>7.741793920737595</c:v>
                </c:pt>
                <c:pt idx="743">
                  <c:v>7.741793920737595</c:v>
                </c:pt>
                <c:pt idx="744">
                  <c:v>7.741793920737595</c:v>
                </c:pt>
                <c:pt idx="745">
                  <c:v>7.741793920737595</c:v>
                </c:pt>
                <c:pt idx="746">
                  <c:v>7.741793920737595</c:v>
                </c:pt>
                <c:pt idx="747">
                  <c:v>7.741793920737595</c:v>
                </c:pt>
                <c:pt idx="748">
                  <c:v>7.741793920737595</c:v>
                </c:pt>
                <c:pt idx="749">
                  <c:v>7.741793920737595</c:v>
                </c:pt>
                <c:pt idx="750">
                  <c:v>7.741793920737595</c:v>
                </c:pt>
                <c:pt idx="751">
                  <c:v>7.741793920737595</c:v>
                </c:pt>
                <c:pt idx="752">
                  <c:v>7.741793920737595</c:v>
                </c:pt>
                <c:pt idx="753">
                  <c:v>7.741793920737595</c:v>
                </c:pt>
                <c:pt idx="754">
                  <c:v>7.741793920737595</c:v>
                </c:pt>
                <c:pt idx="755">
                  <c:v>7.741793920737595</c:v>
                </c:pt>
                <c:pt idx="756">
                  <c:v>7.741793920737595</c:v>
                </c:pt>
                <c:pt idx="757">
                  <c:v>7.741793920737595</c:v>
                </c:pt>
                <c:pt idx="758">
                  <c:v>7.741793920737595</c:v>
                </c:pt>
                <c:pt idx="759">
                  <c:v>7.741793920737595</c:v>
                </c:pt>
                <c:pt idx="760">
                  <c:v>7.741793920737595</c:v>
                </c:pt>
                <c:pt idx="761">
                  <c:v>7.741793920737595</c:v>
                </c:pt>
                <c:pt idx="762">
                  <c:v>7.741793920737595</c:v>
                </c:pt>
                <c:pt idx="763">
                  <c:v>7.741793920737595</c:v>
                </c:pt>
                <c:pt idx="764">
                  <c:v>7.741793920737595</c:v>
                </c:pt>
                <c:pt idx="765">
                  <c:v>7.741793920737595</c:v>
                </c:pt>
                <c:pt idx="766">
                  <c:v>7.741793920737595</c:v>
                </c:pt>
                <c:pt idx="767">
                  <c:v>7.741793920737595</c:v>
                </c:pt>
                <c:pt idx="768">
                  <c:v>7.741793920737595</c:v>
                </c:pt>
                <c:pt idx="769">
                  <c:v>7.741793920737595</c:v>
                </c:pt>
                <c:pt idx="770">
                  <c:v>7.741793920737595</c:v>
                </c:pt>
                <c:pt idx="771">
                  <c:v>7.741793920737595</c:v>
                </c:pt>
                <c:pt idx="772">
                  <c:v>7.741793920737595</c:v>
                </c:pt>
                <c:pt idx="773">
                  <c:v>7.741793920737595</c:v>
                </c:pt>
                <c:pt idx="774">
                  <c:v>7.741793920737595</c:v>
                </c:pt>
                <c:pt idx="775">
                  <c:v>7.741793920737595</c:v>
                </c:pt>
                <c:pt idx="776">
                  <c:v>7.741793920737595</c:v>
                </c:pt>
                <c:pt idx="777">
                  <c:v>7.741793920737595</c:v>
                </c:pt>
                <c:pt idx="778">
                  <c:v>7.741793920737595</c:v>
                </c:pt>
                <c:pt idx="779">
                  <c:v>7.741793920737595</c:v>
                </c:pt>
                <c:pt idx="780">
                  <c:v>7.741793920737595</c:v>
                </c:pt>
                <c:pt idx="781">
                  <c:v>7.741793920737595</c:v>
                </c:pt>
                <c:pt idx="782">
                  <c:v>7.741793920737595</c:v>
                </c:pt>
                <c:pt idx="783">
                  <c:v>7.741793920737595</c:v>
                </c:pt>
                <c:pt idx="784">
                  <c:v>7.741793920737595</c:v>
                </c:pt>
                <c:pt idx="785">
                  <c:v>7.741793920737595</c:v>
                </c:pt>
                <c:pt idx="786">
                  <c:v>7.741793920737595</c:v>
                </c:pt>
                <c:pt idx="787">
                  <c:v>7.741793920737595</c:v>
                </c:pt>
                <c:pt idx="788">
                  <c:v>7.741793920737595</c:v>
                </c:pt>
                <c:pt idx="789">
                  <c:v>7.741793920737595</c:v>
                </c:pt>
                <c:pt idx="790">
                  <c:v>7.741793920737595</c:v>
                </c:pt>
                <c:pt idx="791">
                  <c:v>7.741793920737595</c:v>
                </c:pt>
                <c:pt idx="792">
                  <c:v>7.741793920737595</c:v>
                </c:pt>
                <c:pt idx="793">
                  <c:v>7.741793920737595</c:v>
                </c:pt>
                <c:pt idx="794">
                  <c:v>7.741793920737595</c:v>
                </c:pt>
                <c:pt idx="795">
                  <c:v>7.741793920737595</c:v>
                </c:pt>
                <c:pt idx="796">
                  <c:v>7.741793920737595</c:v>
                </c:pt>
                <c:pt idx="797">
                  <c:v>7.741793920737595</c:v>
                </c:pt>
                <c:pt idx="798">
                  <c:v>7.741793920737595</c:v>
                </c:pt>
                <c:pt idx="799">
                  <c:v>7.741793920737595</c:v>
                </c:pt>
                <c:pt idx="800">
                  <c:v>7.741793920737595</c:v>
                </c:pt>
                <c:pt idx="801">
                  <c:v>7.741793920737595</c:v>
                </c:pt>
                <c:pt idx="802">
                  <c:v>7.741793920737595</c:v>
                </c:pt>
                <c:pt idx="803">
                  <c:v>7.741793920737595</c:v>
                </c:pt>
                <c:pt idx="804">
                  <c:v>7.741793920737595</c:v>
                </c:pt>
                <c:pt idx="805">
                  <c:v>7.741793920737595</c:v>
                </c:pt>
                <c:pt idx="806">
                  <c:v>7.741793920737595</c:v>
                </c:pt>
                <c:pt idx="807">
                  <c:v>7.741793920737595</c:v>
                </c:pt>
                <c:pt idx="808">
                  <c:v>7.741793920737595</c:v>
                </c:pt>
                <c:pt idx="809">
                  <c:v>7.741793920737595</c:v>
                </c:pt>
                <c:pt idx="810">
                  <c:v>7.741793920737595</c:v>
                </c:pt>
                <c:pt idx="811">
                  <c:v>7.741793920737595</c:v>
                </c:pt>
                <c:pt idx="812">
                  <c:v>7.741793920737595</c:v>
                </c:pt>
                <c:pt idx="813">
                  <c:v>7.741793920737595</c:v>
                </c:pt>
                <c:pt idx="814">
                  <c:v>7.741793920737595</c:v>
                </c:pt>
                <c:pt idx="815">
                  <c:v>7.741793920737595</c:v>
                </c:pt>
                <c:pt idx="816">
                  <c:v>7.741793920737595</c:v>
                </c:pt>
                <c:pt idx="817">
                  <c:v>7.741793920737595</c:v>
                </c:pt>
                <c:pt idx="818">
                  <c:v>7.741793920737595</c:v>
                </c:pt>
                <c:pt idx="819">
                  <c:v>7.741793920737595</c:v>
                </c:pt>
                <c:pt idx="820">
                  <c:v>7.741793920737595</c:v>
                </c:pt>
                <c:pt idx="821">
                  <c:v>7.741793920737595</c:v>
                </c:pt>
                <c:pt idx="822">
                  <c:v>7.741793920737595</c:v>
                </c:pt>
                <c:pt idx="823">
                  <c:v>7.741793920737595</c:v>
                </c:pt>
                <c:pt idx="824">
                  <c:v>7.741793920737595</c:v>
                </c:pt>
                <c:pt idx="825">
                  <c:v>7.741793920737595</c:v>
                </c:pt>
                <c:pt idx="826">
                  <c:v>7.741793920737595</c:v>
                </c:pt>
                <c:pt idx="827">
                  <c:v>7.741793920737595</c:v>
                </c:pt>
                <c:pt idx="828">
                  <c:v>7.741793920737595</c:v>
                </c:pt>
                <c:pt idx="829">
                  <c:v>7.741793920737595</c:v>
                </c:pt>
                <c:pt idx="830">
                  <c:v>7.741793920737595</c:v>
                </c:pt>
                <c:pt idx="831">
                  <c:v>7.741793920737595</c:v>
                </c:pt>
                <c:pt idx="832">
                  <c:v>7.741793920737595</c:v>
                </c:pt>
                <c:pt idx="833">
                  <c:v>7.741793920737595</c:v>
                </c:pt>
                <c:pt idx="834">
                  <c:v>7.741793920737595</c:v>
                </c:pt>
                <c:pt idx="835">
                  <c:v>7.741793920737595</c:v>
                </c:pt>
                <c:pt idx="836">
                  <c:v>7.741793920737595</c:v>
                </c:pt>
                <c:pt idx="837">
                  <c:v>7.741793920737595</c:v>
                </c:pt>
                <c:pt idx="838">
                  <c:v>7.741793920737595</c:v>
                </c:pt>
                <c:pt idx="839">
                  <c:v>7.741793920737595</c:v>
                </c:pt>
                <c:pt idx="840">
                  <c:v>7.741793920737595</c:v>
                </c:pt>
                <c:pt idx="841">
                  <c:v>7.741793920737595</c:v>
                </c:pt>
                <c:pt idx="842">
                  <c:v>7.741793920737595</c:v>
                </c:pt>
                <c:pt idx="843">
                  <c:v>7.741793920737595</c:v>
                </c:pt>
                <c:pt idx="844">
                  <c:v>7.741793920737595</c:v>
                </c:pt>
                <c:pt idx="845">
                  <c:v>7.741793920737595</c:v>
                </c:pt>
                <c:pt idx="846">
                  <c:v>7.741793920737595</c:v>
                </c:pt>
                <c:pt idx="847">
                  <c:v>7.741793920737595</c:v>
                </c:pt>
                <c:pt idx="848">
                  <c:v>7.741793920737595</c:v>
                </c:pt>
                <c:pt idx="849">
                  <c:v>7.741793920737595</c:v>
                </c:pt>
                <c:pt idx="850">
                  <c:v>7.741793920737595</c:v>
                </c:pt>
                <c:pt idx="851">
                  <c:v>7.741793920737595</c:v>
                </c:pt>
                <c:pt idx="852">
                  <c:v>7.741793920737595</c:v>
                </c:pt>
                <c:pt idx="853">
                  <c:v>7.741793920737595</c:v>
                </c:pt>
                <c:pt idx="854">
                  <c:v>7.741793920737595</c:v>
                </c:pt>
                <c:pt idx="855">
                  <c:v>7.741793920737595</c:v>
                </c:pt>
                <c:pt idx="856">
                  <c:v>7.741793920737595</c:v>
                </c:pt>
                <c:pt idx="857">
                  <c:v>7.741793920737595</c:v>
                </c:pt>
                <c:pt idx="858">
                  <c:v>7.741793920737595</c:v>
                </c:pt>
                <c:pt idx="859">
                  <c:v>7.741793920737595</c:v>
                </c:pt>
                <c:pt idx="860">
                  <c:v>7.741793920737595</c:v>
                </c:pt>
                <c:pt idx="861">
                  <c:v>7.741793920737595</c:v>
                </c:pt>
                <c:pt idx="862">
                  <c:v>7.741793920737595</c:v>
                </c:pt>
                <c:pt idx="863">
                  <c:v>7.741793920737595</c:v>
                </c:pt>
                <c:pt idx="864">
                  <c:v>7.741793920737595</c:v>
                </c:pt>
                <c:pt idx="865">
                  <c:v>7.741793920737595</c:v>
                </c:pt>
                <c:pt idx="866">
                  <c:v>7.741793920737595</c:v>
                </c:pt>
                <c:pt idx="867">
                  <c:v>7.741793920737595</c:v>
                </c:pt>
                <c:pt idx="868">
                  <c:v>7.741793920737595</c:v>
                </c:pt>
                <c:pt idx="869">
                  <c:v>7.741793920737595</c:v>
                </c:pt>
                <c:pt idx="870">
                  <c:v>7.741793920737595</c:v>
                </c:pt>
                <c:pt idx="871">
                  <c:v>7.741793920737595</c:v>
                </c:pt>
                <c:pt idx="872">
                  <c:v>7.741793920737595</c:v>
                </c:pt>
                <c:pt idx="873">
                  <c:v>7.741793920737595</c:v>
                </c:pt>
                <c:pt idx="874">
                  <c:v>7.741793920737595</c:v>
                </c:pt>
                <c:pt idx="875">
                  <c:v>7.741793920737595</c:v>
                </c:pt>
                <c:pt idx="876">
                  <c:v>7.741793920737595</c:v>
                </c:pt>
                <c:pt idx="877">
                  <c:v>7.741793920737595</c:v>
                </c:pt>
                <c:pt idx="878">
                  <c:v>7.741793920737595</c:v>
                </c:pt>
                <c:pt idx="879">
                  <c:v>7.741793920737595</c:v>
                </c:pt>
                <c:pt idx="880">
                  <c:v>7.741793920737595</c:v>
                </c:pt>
                <c:pt idx="881">
                  <c:v>7.741793920737595</c:v>
                </c:pt>
                <c:pt idx="882">
                  <c:v>7.741793920737595</c:v>
                </c:pt>
                <c:pt idx="883">
                  <c:v>7.741793920737595</c:v>
                </c:pt>
                <c:pt idx="884">
                  <c:v>7.741793920737595</c:v>
                </c:pt>
                <c:pt idx="885">
                  <c:v>7.741793920737595</c:v>
                </c:pt>
                <c:pt idx="886">
                  <c:v>7.741793920737595</c:v>
                </c:pt>
                <c:pt idx="887">
                  <c:v>7.741793920737595</c:v>
                </c:pt>
                <c:pt idx="888">
                  <c:v>7.741793920737595</c:v>
                </c:pt>
                <c:pt idx="889">
                  <c:v>7.741793920737595</c:v>
                </c:pt>
                <c:pt idx="890">
                  <c:v>7.741793920737595</c:v>
                </c:pt>
                <c:pt idx="891">
                  <c:v>7.741793920737595</c:v>
                </c:pt>
                <c:pt idx="892">
                  <c:v>7.741793920737595</c:v>
                </c:pt>
                <c:pt idx="893">
                  <c:v>7.741793920737595</c:v>
                </c:pt>
                <c:pt idx="894">
                  <c:v>7.741793920737595</c:v>
                </c:pt>
                <c:pt idx="895">
                  <c:v>7.741793920737595</c:v>
                </c:pt>
                <c:pt idx="896">
                  <c:v>7.741793920737595</c:v>
                </c:pt>
                <c:pt idx="897">
                  <c:v>7.741793920737595</c:v>
                </c:pt>
                <c:pt idx="898">
                  <c:v>7.741793920737595</c:v>
                </c:pt>
                <c:pt idx="899">
                  <c:v>7.741793920737595</c:v>
                </c:pt>
                <c:pt idx="900">
                  <c:v>7.741793920737595</c:v>
                </c:pt>
                <c:pt idx="901">
                  <c:v>7.741793920737595</c:v>
                </c:pt>
                <c:pt idx="902">
                  <c:v>7.741793920737595</c:v>
                </c:pt>
                <c:pt idx="903">
                  <c:v>7.741793920737595</c:v>
                </c:pt>
                <c:pt idx="904">
                  <c:v>7.741793920737595</c:v>
                </c:pt>
                <c:pt idx="905">
                  <c:v>7.741793920737595</c:v>
                </c:pt>
                <c:pt idx="906">
                  <c:v>7.741793920737595</c:v>
                </c:pt>
                <c:pt idx="907">
                  <c:v>7.741793920737595</c:v>
                </c:pt>
                <c:pt idx="908">
                  <c:v>7.741793920737595</c:v>
                </c:pt>
                <c:pt idx="909">
                  <c:v>7.741793920737595</c:v>
                </c:pt>
                <c:pt idx="910">
                  <c:v>7.741793920737595</c:v>
                </c:pt>
                <c:pt idx="911">
                  <c:v>7.741793920737595</c:v>
                </c:pt>
                <c:pt idx="912">
                  <c:v>7.741793920737595</c:v>
                </c:pt>
                <c:pt idx="913">
                  <c:v>7.741793920737595</c:v>
                </c:pt>
                <c:pt idx="914">
                  <c:v>7.741793920737595</c:v>
                </c:pt>
                <c:pt idx="915">
                  <c:v>7.741793920737595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3-4345-B8A6-932645832D2C}"/>
            </c:ext>
          </c:extLst>
        </c:ser>
        <c:ser>
          <c:idx val="12"/>
          <c:order val="2"/>
          <c:tx>
            <c:strRef>
              <c:f>'Price to Sales Multiple'!$E$7</c:f>
              <c:strCache>
                <c:ptCount val="1"/>
                <c:pt idx="0">
                  <c:v>2014-2016 Median TTM P/S multiple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ysDash"/>
            </a:ln>
          </c:spPr>
          <c:marker>
            <c:symbol val="none"/>
          </c:marker>
          <c:dLbls>
            <c:dLbl>
              <c:idx val="2005"/>
              <c:layout>
                <c:manualLayout>
                  <c:x val="-0.13484306004148769"/>
                  <c:y val="-5.191859608614215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5"/>
                        </a:solidFill>
                      </a:defRPr>
                    </a:pPr>
                    <a:r>
                      <a:rPr lang="en-US" sz="800">
                        <a:solidFill>
                          <a:schemeClr val="accent5"/>
                        </a:solidFill>
                      </a:rPr>
                      <a:t>2014-2016 Median:</a:t>
                    </a:r>
                    <a:r>
                      <a:rPr lang="en-US" sz="800" baseline="0">
                        <a:solidFill>
                          <a:schemeClr val="accent5"/>
                        </a:solidFill>
                      </a:rPr>
                      <a:t> </a:t>
                    </a:r>
                    <a:fld id="{3D1F2F33-DCBE-4415-8655-938DCDCCEC17}" type="VALUE">
                      <a:rPr lang="en-US" sz="800">
                        <a:solidFill>
                          <a:schemeClr val="accent5"/>
                        </a:solidFill>
                      </a:rPr>
                      <a:pPr>
                        <a:defRPr sz="800">
                          <a:solidFill>
                            <a:schemeClr val="accent5"/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5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8F3-4345-B8A6-932645832D2C}"/>
                </c:ext>
              </c:extLst>
            </c:dLbl>
            <c:dLbl>
              <c:idx val="2035"/>
              <c:layout>
                <c:manualLayout>
                  <c:x val="-0.13393884531292932"/>
                  <c:y val="-9.6433681875941521E-2"/>
                </c:manualLayout>
              </c:layout>
              <c:tx>
                <c:rich>
                  <a:bodyPr/>
                  <a:lstStyle/>
                  <a:p>
                    <a:r>
                      <a:rPr lang="en-US" sz="800">
                        <a:solidFill>
                          <a:schemeClr val="accent2"/>
                        </a:solidFill>
                      </a:rPr>
                      <a:t>2014-2016 median:</a:t>
                    </a:r>
                    <a:r>
                      <a:rPr lang="en-US" sz="800" baseline="0">
                        <a:solidFill>
                          <a:schemeClr val="accent2"/>
                        </a:solidFill>
                      </a:rPr>
                      <a:t> </a:t>
                    </a:r>
                    <a:fld id="{E54A12F2-2677-4537-B491-B3C599C03C58}" type="VALUE">
                      <a:rPr lang="en-US" sz="800">
                        <a:solidFill>
                          <a:schemeClr val="accent2"/>
                        </a:solidFill>
                      </a:rPr>
                      <a:pPr/>
                      <a:t>[VALUE]</a:t>
                    </a:fld>
                    <a:endParaRPr lang="en-US" sz="800" baseline="0">
                      <a:solidFill>
                        <a:schemeClr val="accent2"/>
                      </a:solidFill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8F3-4345-B8A6-932645832D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 to Sales Multiple'!$B$8:$B$4849</c:f>
              <c:numCache>
                <c:formatCode>m/d/yyyy</c:formatCode>
                <c:ptCount val="4842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  <c:pt idx="4748">
                  <c:v>45472</c:v>
                </c:pt>
                <c:pt idx="4749">
                  <c:v>45473</c:v>
                </c:pt>
                <c:pt idx="4750">
                  <c:v>45474</c:v>
                </c:pt>
                <c:pt idx="4751">
                  <c:v>45475</c:v>
                </c:pt>
                <c:pt idx="4752">
                  <c:v>45476</c:v>
                </c:pt>
                <c:pt idx="4753">
                  <c:v>45477</c:v>
                </c:pt>
                <c:pt idx="4754">
                  <c:v>45478</c:v>
                </c:pt>
                <c:pt idx="4755">
                  <c:v>45479</c:v>
                </c:pt>
                <c:pt idx="4756">
                  <c:v>45480</c:v>
                </c:pt>
                <c:pt idx="4757">
                  <c:v>45481</c:v>
                </c:pt>
                <c:pt idx="4758">
                  <c:v>45482</c:v>
                </c:pt>
                <c:pt idx="4759">
                  <c:v>45483</c:v>
                </c:pt>
                <c:pt idx="4760">
                  <c:v>45484</c:v>
                </c:pt>
                <c:pt idx="4761">
                  <c:v>45485</c:v>
                </c:pt>
                <c:pt idx="4762">
                  <c:v>45486</c:v>
                </c:pt>
                <c:pt idx="4763">
                  <c:v>45487</c:v>
                </c:pt>
                <c:pt idx="4764">
                  <c:v>45488</c:v>
                </c:pt>
                <c:pt idx="4765">
                  <c:v>45489</c:v>
                </c:pt>
                <c:pt idx="4766">
                  <c:v>45490</c:v>
                </c:pt>
                <c:pt idx="4767">
                  <c:v>45491</c:v>
                </c:pt>
                <c:pt idx="4768">
                  <c:v>45492</c:v>
                </c:pt>
                <c:pt idx="4769">
                  <c:v>45493</c:v>
                </c:pt>
                <c:pt idx="4770">
                  <c:v>45494</c:v>
                </c:pt>
                <c:pt idx="4771">
                  <c:v>45495</c:v>
                </c:pt>
                <c:pt idx="4772">
                  <c:v>45496</c:v>
                </c:pt>
                <c:pt idx="4773">
                  <c:v>45497</c:v>
                </c:pt>
                <c:pt idx="4774">
                  <c:v>45498</c:v>
                </c:pt>
                <c:pt idx="4775">
                  <c:v>45499</c:v>
                </c:pt>
                <c:pt idx="4776">
                  <c:v>45500</c:v>
                </c:pt>
                <c:pt idx="4777">
                  <c:v>45501</c:v>
                </c:pt>
                <c:pt idx="4778">
                  <c:v>45502</c:v>
                </c:pt>
                <c:pt idx="4779">
                  <c:v>45503</c:v>
                </c:pt>
                <c:pt idx="4780">
                  <c:v>45504</c:v>
                </c:pt>
                <c:pt idx="4781">
                  <c:v>45505</c:v>
                </c:pt>
                <c:pt idx="4782">
                  <c:v>45506</c:v>
                </c:pt>
                <c:pt idx="4783">
                  <c:v>45507</c:v>
                </c:pt>
                <c:pt idx="4784">
                  <c:v>45508</c:v>
                </c:pt>
                <c:pt idx="4785">
                  <c:v>45509</c:v>
                </c:pt>
                <c:pt idx="4786">
                  <c:v>45510</c:v>
                </c:pt>
                <c:pt idx="4787">
                  <c:v>45511</c:v>
                </c:pt>
                <c:pt idx="4788">
                  <c:v>45512</c:v>
                </c:pt>
                <c:pt idx="4789">
                  <c:v>45513</c:v>
                </c:pt>
                <c:pt idx="4790">
                  <c:v>45514</c:v>
                </c:pt>
                <c:pt idx="4791">
                  <c:v>45515</c:v>
                </c:pt>
                <c:pt idx="4792">
                  <c:v>45516</c:v>
                </c:pt>
                <c:pt idx="4793">
                  <c:v>45517</c:v>
                </c:pt>
                <c:pt idx="4794">
                  <c:v>45518</c:v>
                </c:pt>
                <c:pt idx="4795">
                  <c:v>45519</c:v>
                </c:pt>
                <c:pt idx="4796">
                  <c:v>45520</c:v>
                </c:pt>
                <c:pt idx="4797">
                  <c:v>45521</c:v>
                </c:pt>
                <c:pt idx="4798">
                  <c:v>45522</c:v>
                </c:pt>
                <c:pt idx="4799">
                  <c:v>45523</c:v>
                </c:pt>
                <c:pt idx="4800">
                  <c:v>45524</c:v>
                </c:pt>
                <c:pt idx="4801">
                  <c:v>45525</c:v>
                </c:pt>
                <c:pt idx="4802">
                  <c:v>45526</c:v>
                </c:pt>
                <c:pt idx="4803">
                  <c:v>45527</c:v>
                </c:pt>
                <c:pt idx="4804">
                  <c:v>45528</c:v>
                </c:pt>
                <c:pt idx="4805">
                  <c:v>45529</c:v>
                </c:pt>
                <c:pt idx="4806">
                  <c:v>45530</c:v>
                </c:pt>
                <c:pt idx="4807">
                  <c:v>45531</c:v>
                </c:pt>
                <c:pt idx="4808">
                  <c:v>45532</c:v>
                </c:pt>
                <c:pt idx="4809">
                  <c:v>45533</c:v>
                </c:pt>
                <c:pt idx="4810">
                  <c:v>45534</c:v>
                </c:pt>
                <c:pt idx="4811">
                  <c:v>45535</c:v>
                </c:pt>
                <c:pt idx="4812">
                  <c:v>45536</c:v>
                </c:pt>
                <c:pt idx="4813">
                  <c:v>45537</c:v>
                </c:pt>
                <c:pt idx="4814">
                  <c:v>45538</c:v>
                </c:pt>
                <c:pt idx="4815">
                  <c:v>45539</c:v>
                </c:pt>
                <c:pt idx="4816">
                  <c:v>45540</c:v>
                </c:pt>
                <c:pt idx="4817">
                  <c:v>45541</c:v>
                </c:pt>
                <c:pt idx="4818">
                  <c:v>45542</c:v>
                </c:pt>
                <c:pt idx="4819">
                  <c:v>45543</c:v>
                </c:pt>
                <c:pt idx="4820">
                  <c:v>45544</c:v>
                </c:pt>
                <c:pt idx="4821">
                  <c:v>45545</c:v>
                </c:pt>
                <c:pt idx="4822">
                  <c:v>45546</c:v>
                </c:pt>
                <c:pt idx="4823">
                  <c:v>45547</c:v>
                </c:pt>
                <c:pt idx="4824">
                  <c:v>45548</c:v>
                </c:pt>
                <c:pt idx="4825">
                  <c:v>45549</c:v>
                </c:pt>
                <c:pt idx="4826">
                  <c:v>45550</c:v>
                </c:pt>
                <c:pt idx="4827">
                  <c:v>45551</c:v>
                </c:pt>
                <c:pt idx="4828">
                  <c:v>45552</c:v>
                </c:pt>
                <c:pt idx="4829">
                  <c:v>45553</c:v>
                </c:pt>
                <c:pt idx="4830">
                  <c:v>45554</c:v>
                </c:pt>
                <c:pt idx="4831">
                  <c:v>45555</c:v>
                </c:pt>
                <c:pt idx="4832">
                  <c:v>45556</c:v>
                </c:pt>
                <c:pt idx="4833">
                  <c:v>45557</c:v>
                </c:pt>
                <c:pt idx="4834">
                  <c:v>45558</c:v>
                </c:pt>
                <c:pt idx="4835">
                  <c:v>45559</c:v>
                </c:pt>
                <c:pt idx="4836">
                  <c:v>45560</c:v>
                </c:pt>
                <c:pt idx="4837">
                  <c:v>45561</c:v>
                </c:pt>
                <c:pt idx="4838">
                  <c:v>45562</c:v>
                </c:pt>
                <c:pt idx="4839">
                  <c:v>45563</c:v>
                </c:pt>
                <c:pt idx="4840">
                  <c:v>45564</c:v>
                </c:pt>
                <c:pt idx="4841">
                  <c:v>45565</c:v>
                </c:pt>
              </c:numCache>
            </c:numRef>
          </c:cat>
          <c:val>
            <c:numRef>
              <c:f>'Price to Sales Multiple'!$E$8:$E$4849</c:f>
              <c:numCache>
                <c:formatCode>0.00\x</c:formatCode>
                <c:ptCount val="4842"/>
                <c:pt idx="916">
                  <c:v>4.6744383351977801</c:v>
                </c:pt>
                <c:pt idx="917">
                  <c:v>4.6744383351977801</c:v>
                </c:pt>
                <c:pt idx="918">
                  <c:v>4.6744383351977801</c:v>
                </c:pt>
                <c:pt idx="919">
                  <c:v>4.6744383351977801</c:v>
                </c:pt>
                <c:pt idx="920">
                  <c:v>4.6744383351977801</c:v>
                </c:pt>
                <c:pt idx="921">
                  <c:v>4.6744383351977801</c:v>
                </c:pt>
                <c:pt idx="922">
                  <c:v>4.6744383351977801</c:v>
                </c:pt>
                <c:pt idx="923">
                  <c:v>4.6744383351977801</c:v>
                </c:pt>
                <c:pt idx="924">
                  <c:v>4.6744383351977801</c:v>
                </c:pt>
                <c:pt idx="925">
                  <c:v>4.6744383351977801</c:v>
                </c:pt>
                <c:pt idx="926">
                  <c:v>4.6744383351977801</c:v>
                </c:pt>
                <c:pt idx="927">
                  <c:v>4.6744383351977801</c:v>
                </c:pt>
                <c:pt idx="928">
                  <c:v>4.6744383351977801</c:v>
                </c:pt>
                <c:pt idx="929">
                  <c:v>4.6744383351977801</c:v>
                </c:pt>
                <c:pt idx="930">
                  <c:v>4.6744383351977801</c:v>
                </c:pt>
                <c:pt idx="931">
                  <c:v>4.6744383351977801</c:v>
                </c:pt>
                <c:pt idx="932">
                  <c:v>4.6744383351977801</c:v>
                </c:pt>
                <c:pt idx="933">
                  <c:v>4.6744383351977801</c:v>
                </c:pt>
                <c:pt idx="934">
                  <c:v>4.6744383351977801</c:v>
                </c:pt>
                <c:pt idx="935">
                  <c:v>4.6744383351977801</c:v>
                </c:pt>
                <c:pt idx="936">
                  <c:v>4.6744383351977801</c:v>
                </c:pt>
                <c:pt idx="937">
                  <c:v>4.6744383351977801</c:v>
                </c:pt>
                <c:pt idx="938">
                  <c:v>4.6744383351977801</c:v>
                </c:pt>
                <c:pt idx="939">
                  <c:v>4.6744383351977801</c:v>
                </c:pt>
                <c:pt idx="940">
                  <c:v>4.6744383351977801</c:v>
                </c:pt>
                <c:pt idx="941">
                  <c:v>4.6744383351977801</c:v>
                </c:pt>
                <c:pt idx="942">
                  <c:v>4.6744383351977801</c:v>
                </c:pt>
                <c:pt idx="943">
                  <c:v>4.6744383351977801</c:v>
                </c:pt>
                <c:pt idx="944">
                  <c:v>4.6744383351977801</c:v>
                </c:pt>
                <c:pt idx="945">
                  <c:v>4.6744383351977801</c:v>
                </c:pt>
                <c:pt idx="946">
                  <c:v>4.6744383351977801</c:v>
                </c:pt>
                <c:pt idx="947">
                  <c:v>4.6744383351977801</c:v>
                </c:pt>
                <c:pt idx="948">
                  <c:v>4.6744383351977801</c:v>
                </c:pt>
                <c:pt idx="949">
                  <c:v>4.6744383351977801</c:v>
                </c:pt>
                <c:pt idx="950">
                  <c:v>4.6744383351977801</c:v>
                </c:pt>
                <c:pt idx="951">
                  <c:v>4.6744383351977801</c:v>
                </c:pt>
                <c:pt idx="952">
                  <c:v>4.6744383351977801</c:v>
                </c:pt>
                <c:pt idx="953">
                  <c:v>4.6744383351977801</c:v>
                </c:pt>
                <c:pt idx="954">
                  <c:v>4.6744383351977801</c:v>
                </c:pt>
                <c:pt idx="955">
                  <c:v>4.6744383351977801</c:v>
                </c:pt>
                <c:pt idx="956">
                  <c:v>4.6744383351977801</c:v>
                </c:pt>
                <c:pt idx="957">
                  <c:v>4.6744383351977801</c:v>
                </c:pt>
                <c:pt idx="958">
                  <c:v>4.6744383351977801</c:v>
                </c:pt>
                <c:pt idx="959">
                  <c:v>4.6744383351977801</c:v>
                </c:pt>
                <c:pt idx="960">
                  <c:v>4.6744383351977801</c:v>
                </c:pt>
                <c:pt idx="961">
                  <c:v>4.6744383351977801</c:v>
                </c:pt>
                <c:pt idx="962">
                  <c:v>4.6744383351977801</c:v>
                </c:pt>
                <c:pt idx="963">
                  <c:v>4.6744383351977801</c:v>
                </c:pt>
                <c:pt idx="964">
                  <c:v>4.6744383351977801</c:v>
                </c:pt>
                <c:pt idx="965">
                  <c:v>4.6744383351977801</c:v>
                </c:pt>
                <c:pt idx="966">
                  <c:v>4.6744383351977801</c:v>
                </c:pt>
                <c:pt idx="967">
                  <c:v>4.6744383351977801</c:v>
                </c:pt>
                <c:pt idx="968">
                  <c:v>4.6744383351977801</c:v>
                </c:pt>
                <c:pt idx="969">
                  <c:v>4.6744383351977801</c:v>
                </c:pt>
                <c:pt idx="970">
                  <c:v>4.6744383351977801</c:v>
                </c:pt>
                <c:pt idx="971">
                  <c:v>4.6744383351977801</c:v>
                </c:pt>
                <c:pt idx="972">
                  <c:v>4.6744383351977801</c:v>
                </c:pt>
                <c:pt idx="973">
                  <c:v>4.6744383351977801</c:v>
                </c:pt>
                <c:pt idx="974">
                  <c:v>4.6744383351977801</c:v>
                </c:pt>
                <c:pt idx="975">
                  <c:v>4.6744383351977801</c:v>
                </c:pt>
                <c:pt idx="976">
                  <c:v>4.6744383351977801</c:v>
                </c:pt>
                <c:pt idx="977">
                  <c:v>4.6744383351977801</c:v>
                </c:pt>
                <c:pt idx="978">
                  <c:v>4.6744383351977801</c:v>
                </c:pt>
                <c:pt idx="979">
                  <c:v>4.6744383351977801</c:v>
                </c:pt>
                <c:pt idx="980">
                  <c:v>4.6744383351977801</c:v>
                </c:pt>
                <c:pt idx="981">
                  <c:v>4.6744383351977801</c:v>
                </c:pt>
                <c:pt idx="982">
                  <c:v>4.6744383351977801</c:v>
                </c:pt>
                <c:pt idx="983">
                  <c:v>4.6744383351977801</c:v>
                </c:pt>
                <c:pt idx="984">
                  <c:v>4.6744383351977801</c:v>
                </c:pt>
                <c:pt idx="985">
                  <c:v>4.6744383351977801</c:v>
                </c:pt>
                <c:pt idx="986">
                  <c:v>4.6744383351977801</c:v>
                </c:pt>
                <c:pt idx="987">
                  <c:v>4.6744383351977801</c:v>
                </c:pt>
                <c:pt idx="988">
                  <c:v>4.6744383351977801</c:v>
                </c:pt>
                <c:pt idx="989">
                  <c:v>4.6744383351977801</c:v>
                </c:pt>
                <c:pt idx="990">
                  <c:v>4.6744383351977801</c:v>
                </c:pt>
                <c:pt idx="991">
                  <c:v>4.6744383351977801</c:v>
                </c:pt>
                <c:pt idx="992">
                  <c:v>4.6744383351977801</c:v>
                </c:pt>
                <c:pt idx="993">
                  <c:v>4.6744383351977801</c:v>
                </c:pt>
                <c:pt idx="994">
                  <c:v>4.6744383351977801</c:v>
                </c:pt>
                <c:pt idx="995">
                  <c:v>4.6744383351977801</c:v>
                </c:pt>
                <c:pt idx="996">
                  <c:v>4.6744383351977801</c:v>
                </c:pt>
                <c:pt idx="997">
                  <c:v>4.6744383351977801</c:v>
                </c:pt>
                <c:pt idx="998">
                  <c:v>4.6744383351977801</c:v>
                </c:pt>
                <c:pt idx="999">
                  <c:v>4.6744383351977801</c:v>
                </c:pt>
                <c:pt idx="1000">
                  <c:v>4.6744383351977801</c:v>
                </c:pt>
                <c:pt idx="1001">
                  <c:v>4.6744383351977801</c:v>
                </c:pt>
                <c:pt idx="1002">
                  <c:v>4.6744383351977801</c:v>
                </c:pt>
                <c:pt idx="1003">
                  <c:v>4.6744383351977801</c:v>
                </c:pt>
                <c:pt idx="1004">
                  <c:v>4.6744383351977801</c:v>
                </c:pt>
                <c:pt idx="1005">
                  <c:v>4.6744383351977801</c:v>
                </c:pt>
                <c:pt idx="1006">
                  <c:v>4.6744383351977801</c:v>
                </c:pt>
                <c:pt idx="1007">
                  <c:v>4.6744383351977801</c:v>
                </c:pt>
                <c:pt idx="1008">
                  <c:v>4.6744383351977801</c:v>
                </c:pt>
                <c:pt idx="1009">
                  <c:v>4.6744383351977801</c:v>
                </c:pt>
                <c:pt idx="1010">
                  <c:v>4.6744383351977801</c:v>
                </c:pt>
                <c:pt idx="1011">
                  <c:v>4.6744383351977801</c:v>
                </c:pt>
                <c:pt idx="1012">
                  <c:v>4.6744383351977801</c:v>
                </c:pt>
                <c:pt idx="1013">
                  <c:v>4.6744383351977801</c:v>
                </c:pt>
                <c:pt idx="1014">
                  <c:v>4.6744383351977801</c:v>
                </c:pt>
                <c:pt idx="1015">
                  <c:v>4.6744383351977801</c:v>
                </c:pt>
                <c:pt idx="1016">
                  <c:v>4.6744383351977801</c:v>
                </c:pt>
                <c:pt idx="1017">
                  <c:v>4.6744383351977801</c:v>
                </c:pt>
                <c:pt idx="1018">
                  <c:v>4.6744383351977801</c:v>
                </c:pt>
                <c:pt idx="1019">
                  <c:v>4.6744383351977801</c:v>
                </c:pt>
                <c:pt idx="1020">
                  <c:v>4.6744383351977801</c:v>
                </c:pt>
                <c:pt idx="1021">
                  <c:v>4.6744383351977801</c:v>
                </c:pt>
                <c:pt idx="1022">
                  <c:v>4.6744383351977801</c:v>
                </c:pt>
                <c:pt idx="1023">
                  <c:v>4.6744383351977801</c:v>
                </c:pt>
                <c:pt idx="1024">
                  <c:v>4.6744383351977801</c:v>
                </c:pt>
                <c:pt idx="1025">
                  <c:v>4.6744383351977801</c:v>
                </c:pt>
                <c:pt idx="1026">
                  <c:v>4.6744383351977801</c:v>
                </c:pt>
                <c:pt idx="1027">
                  <c:v>4.6744383351977801</c:v>
                </c:pt>
                <c:pt idx="1028">
                  <c:v>4.6744383351977801</c:v>
                </c:pt>
                <c:pt idx="1029">
                  <c:v>4.6744383351977801</c:v>
                </c:pt>
                <c:pt idx="1030">
                  <c:v>4.6744383351977801</c:v>
                </c:pt>
                <c:pt idx="1031">
                  <c:v>4.6744383351977801</c:v>
                </c:pt>
                <c:pt idx="1032">
                  <c:v>4.6744383351977801</c:v>
                </c:pt>
                <c:pt idx="1033">
                  <c:v>4.6744383351977801</c:v>
                </c:pt>
                <c:pt idx="1034">
                  <c:v>4.6744383351977801</c:v>
                </c:pt>
                <c:pt idx="1035">
                  <c:v>4.6744383351977801</c:v>
                </c:pt>
                <c:pt idx="1036">
                  <c:v>4.6744383351977801</c:v>
                </c:pt>
                <c:pt idx="1037">
                  <c:v>4.6744383351977801</c:v>
                </c:pt>
                <c:pt idx="1038">
                  <c:v>4.6744383351977801</c:v>
                </c:pt>
                <c:pt idx="1039">
                  <c:v>4.6744383351977801</c:v>
                </c:pt>
                <c:pt idx="1040">
                  <c:v>4.6744383351977801</c:v>
                </c:pt>
                <c:pt idx="1041">
                  <c:v>4.6744383351977801</c:v>
                </c:pt>
                <c:pt idx="1042">
                  <c:v>4.6744383351977801</c:v>
                </c:pt>
                <c:pt idx="1043">
                  <c:v>4.6744383351977801</c:v>
                </c:pt>
                <c:pt idx="1044">
                  <c:v>4.6744383351977801</c:v>
                </c:pt>
                <c:pt idx="1045">
                  <c:v>4.6744383351977801</c:v>
                </c:pt>
                <c:pt idx="1046">
                  <c:v>4.6744383351977801</c:v>
                </c:pt>
                <c:pt idx="1047">
                  <c:v>4.6744383351977801</c:v>
                </c:pt>
                <c:pt idx="1048">
                  <c:v>4.6744383351977801</c:v>
                </c:pt>
                <c:pt idx="1049">
                  <c:v>4.6744383351977801</c:v>
                </c:pt>
                <c:pt idx="1050">
                  <c:v>4.6744383351977801</c:v>
                </c:pt>
                <c:pt idx="1051">
                  <c:v>4.6744383351977801</c:v>
                </c:pt>
                <c:pt idx="1052">
                  <c:v>4.6744383351977801</c:v>
                </c:pt>
                <c:pt idx="1053">
                  <c:v>4.6744383351977801</c:v>
                </c:pt>
                <c:pt idx="1054">
                  <c:v>4.6744383351977801</c:v>
                </c:pt>
                <c:pt idx="1055">
                  <c:v>4.6744383351977801</c:v>
                </c:pt>
                <c:pt idx="1056">
                  <c:v>4.6744383351977801</c:v>
                </c:pt>
                <c:pt idx="1057">
                  <c:v>4.6744383351977801</c:v>
                </c:pt>
                <c:pt idx="1058">
                  <c:v>4.6744383351977801</c:v>
                </c:pt>
                <c:pt idx="1059">
                  <c:v>4.6744383351977801</c:v>
                </c:pt>
                <c:pt idx="1060">
                  <c:v>4.6744383351977801</c:v>
                </c:pt>
                <c:pt idx="1061">
                  <c:v>4.6744383351977801</c:v>
                </c:pt>
                <c:pt idx="1062">
                  <c:v>4.6744383351977801</c:v>
                </c:pt>
                <c:pt idx="1063">
                  <c:v>4.6744383351977801</c:v>
                </c:pt>
                <c:pt idx="1064">
                  <c:v>4.6744383351977801</c:v>
                </c:pt>
                <c:pt idx="1065">
                  <c:v>4.6744383351977801</c:v>
                </c:pt>
                <c:pt idx="1066">
                  <c:v>4.6744383351977801</c:v>
                </c:pt>
                <c:pt idx="1067">
                  <c:v>4.6744383351977801</c:v>
                </c:pt>
                <c:pt idx="1068">
                  <c:v>4.6744383351977801</c:v>
                </c:pt>
                <c:pt idx="1069">
                  <c:v>4.6744383351977801</c:v>
                </c:pt>
                <c:pt idx="1070">
                  <c:v>4.6744383351977801</c:v>
                </c:pt>
                <c:pt idx="1071">
                  <c:v>4.6744383351977801</c:v>
                </c:pt>
                <c:pt idx="1072">
                  <c:v>4.6744383351977801</c:v>
                </c:pt>
                <c:pt idx="1073">
                  <c:v>4.6744383351977801</c:v>
                </c:pt>
                <c:pt idx="1074">
                  <c:v>4.6744383351977801</c:v>
                </c:pt>
                <c:pt idx="1075">
                  <c:v>4.6744383351977801</c:v>
                </c:pt>
                <c:pt idx="1076">
                  <c:v>4.6744383351977801</c:v>
                </c:pt>
                <c:pt idx="1077">
                  <c:v>4.6744383351977801</c:v>
                </c:pt>
                <c:pt idx="1078">
                  <c:v>4.6744383351977801</c:v>
                </c:pt>
                <c:pt idx="1079">
                  <c:v>4.6744383351977801</c:v>
                </c:pt>
                <c:pt idx="1080">
                  <c:v>4.6744383351977801</c:v>
                </c:pt>
                <c:pt idx="1081">
                  <c:v>4.6744383351977801</c:v>
                </c:pt>
                <c:pt idx="1082">
                  <c:v>4.6744383351977801</c:v>
                </c:pt>
                <c:pt idx="1083">
                  <c:v>4.6744383351977801</c:v>
                </c:pt>
                <c:pt idx="1084">
                  <c:v>4.6744383351977801</c:v>
                </c:pt>
                <c:pt idx="1085">
                  <c:v>4.6744383351977801</c:v>
                </c:pt>
                <c:pt idx="1086">
                  <c:v>4.6744383351977801</c:v>
                </c:pt>
                <c:pt idx="1087">
                  <c:v>4.6744383351977801</c:v>
                </c:pt>
                <c:pt idx="1088">
                  <c:v>4.6744383351977801</c:v>
                </c:pt>
                <c:pt idx="1089">
                  <c:v>4.6744383351977801</c:v>
                </c:pt>
                <c:pt idx="1090">
                  <c:v>4.6744383351977801</c:v>
                </c:pt>
                <c:pt idx="1091">
                  <c:v>4.6744383351977801</c:v>
                </c:pt>
                <c:pt idx="1092">
                  <c:v>4.6744383351977801</c:v>
                </c:pt>
                <c:pt idx="1093">
                  <c:v>4.6744383351977801</c:v>
                </c:pt>
                <c:pt idx="1094">
                  <c:v>4.6744383351977801</c:v>
                </c:pt>
                <c:pt idx="1095">
                  <c:v>4.6744383351977801</c:v>
                </c:pt>
                <c:pt idx="1096">
                  <c:v>4.6744383351977801</c:v>
                </c:pt>
                <c:pt idx="1097">
                  <c:v>4.6744383351977801</c:v>
                </c:pt>
                <c:pt idx="1098">
                  <c:v>4.6744383351977801</c:v>
                </c:pt>
                <c:pt idx="1099">
                  <c:v>4.6744383351977801</c:v>
                </c:pt>
                <c:pt idx="1100">
                  <c:v>4.6744383351977801</c:v>
                </c:pt>
                <c:pt idx="1101">
                  <c:v>4.6744383351977801</c:v>
                </c:pt>
                <c:pt idx="1102">
                  <c:v>4.6744383351977801</c:v>
                </c:pt>
                <c:pt idx="1103">
                  <c:v>4.6744383351977801</c:v>
                </c:pt>
                <c:pt idx="1104">
                  <c:v>4.6744383351977801</c:v>
                </c:pt>
                <c:pt idx="1105">
                  <c:v>4.6744383351977801</c:v>
                </c:pt>
                <c:pt idx="1106">
                  <c:v>4.6744383351977801</c:v>
                </c:pt>
                <c:pt idx="1107">
                  <c:v>4.6744383351977801</c:v>
                </c:pt>
                <c:pt idx="1108">
                  <c:v>4.6744383351977801</c:v>
                </c:pt>
                <c:pt idx="1109">
                  <c:v>4.6744383351977801</c:v>
                </c:pt>
                <c:pt idx="1110">
                  <c:v>4.6744383351977801</c:v>
                </c:pt>
                <c:pt idx="1111">
                  <c:v>4.6744383351977801</c:v>
                </c:pt>
                <c:pt idx="1112">
                  <c:v>4.6744383351977801</c:v>
                </c:pt>
                <c:pt idx="1113">
                  <c:v>4.6744383351977801</c:v>
                </c:pt>
                <c:pt idx="1114">
                  <c:v>4.6744383351977801</c:v>
                </c:pt>
                <c:pt idx="1115">
                  <c:v>4.6744383351977801</c:v>
                </c:pt>
                <c:pt idx="1116">
                  <c:v>4.6744383351977801</c:v>
                </c:pt>
                <c:pt idx="1117">
                  <c:v>4.6744383351977801</c:v>
                </c:pt>
                <c:pt idx="1118">
                  <c:v>4.6744383351977801</c:v>
                </c:pt>
                <c:pt idx="1119">
                  <c:v>4.6744383351977801</c:v>
                </c:pt>
                <c:pt idx="1120">
                  <c:v>4.6744383351977801</c:v>
                </c:pt>
                <c:pt idx="1121">
                  <c:v>4.6744383351977801</c:v>
                </c:pt>
                <c:pt idx="1122">
                  <c:v>4.6744383351977801</c:v>
                </c:pt>
                <c:pt idx="1123">
                  <c:v>4.6744383351977801</c:v>
                </c:pt>
                <c:pt idx="1124">
                  <c:v>4.6744383351977801</c:v>
                </c:pt>
                <c:pt idx="1125">
                  <c:v>4.6744383351977801</c:v>
                </c:pt>
                <c:pt idx="1126">
                  <c:v>4.6744383351977801</c:v>
                </c:pt>
                <c:pt idx="1127">
                  <c:v>4.6744383351977801</c:v>
                </c:pt>
                <c:pt idx="1128">
                  <c:v>4.6744383351977801</c:v>
                </c:pt>
                <c:pt idx="1129">
                  <c:v>4.6744383351977801</c:v>
                </c:pt>
                <c:pt idx="1130">
                  <c:v>4.6744383351977801</c:v>
                </c:pt>
                <c:pt idx="1131">
                  <c:v>4.6744383351977801</c:v>
                </c:pt>
                <c:pt idx="1132">
                  <c:v>4.6744383351977801</c:v>
                </c:pt>
                <c:pt idx="1133">
                  <c:v>4.6744383351977801</c:v>
                </c:pt>
                <c:pt idx="1134">
                  <c:v>4.6744383351977801</c:v>
                </c:pt>
                <c:pt idx="1135">
                  <c:v>4.6744383351977801</c:v>
                </c:pt>
                <c:pt idx="1136">
                  <c:v>4.6744383351977801</c:v>
                </c:pt>
                <c:pt idx="1137">
                  <c:v>4.6744383351977801</c:v>
                </c:pt>
                <c:pt idx="1138">
                  <c:v>4.6744383351977801</c:v>
                </c:pt>
                <c:pt idx="1139">
                  <c:v>4.6744383351977801</c:v>
                </c:pt>
                <c:pt idx="1140">
                  <c:v>4.6744383351977801</c:v>
                </c:pt>
                <c:pt idx="1141">
                  <c:v>4.6744383351977801</c:v>
                </c:pt>
                <c:pt idx="1142">
                  <c:v>4.6744383351977801</c:v>
                </c:pt>
                <c:pt idx="1143">
                  <c:v>4.6744383351977801</c:v>
                </c:pt>
                <c:pt idx="1144">
                  <c:v>4.6744383351977801</c:v>
                </c:pt>
                <c:pt idx="1145">
                  <c:v>4.6744383351977801</c:v>
                </c:pt>
                <c:pt idx="1146">
                  <c:v>4.6744383351977801</c:v>
                </c:pt>
                <c:pt idx="1147">
                  <c:v>4.6744383351977801</c:v>
                </c:pt>
                <c:pt idx="1148">
                  <c:v>4.6744383351977801</c:v>
                </c:pt>
                <c:pt idx="1149">
                  <c:v>4.6744383351977801</c:v>
                </c:pt>
                <c:pt idx="1150">
                  <c:v>4.6744383351977801</c:v>
                </c:pt>
                <c:pt idx="1151">
                  <c:v>4.6744383351977801</c:v>
                </c:pt>
                <c:pt idx="1152">
                  <c:v>4.6744383351977801</c:v>
                </c:pt>
                <c:pt idx="1153">
                  <c:v>4.6744383351977801</c:v>
                </c:pt>
                <c:pt idx="1154">
                  <c:v>4.6744383351977801</c:v>
                </c:pt>
                <c:pt idx="1155">
                  <c:v>4.6744383351977801</c:v>
                </c:pt>
                <c:pt idx="1156">
                  <c:v>4.6744383351977801</c:v>
                </c:pt>
                <c:pt idx="1157">
                  <c:v>4.6744383351977801</c:v>
                </c:pt>
                <c:pt idx="1158">
                  <c:v>4.6744383351977801</c:v>
                </c:pt>
                <c:pt idx="1159">
                  <c:v>4.6744383351977801</c:v>
                </c:pt>
                <c:pt idx="1160">
                  <c:v>4.6744383351977801</c:v>
                </c:pt>
                <c:pt idx="1161">
                  <c:v>4.6744383351977801</c:v>
                </c:pt>
                <c:pt idx="1162">
                  <c:v>4.6744383351977801</c:v>
                </c:pt>
                <c:pt idx="1163">
                  <c:v>4.6744383351977801</c:v>
                </c:pt>
                <c:pt idx="1164">
                  <c:v>4.6744383351977801</c:v>
                </c:pt>
                <c:pt idx="1165">
                  <c:v>4.6744383351977801</c:v>
                </c:pt>
                <c:pt idx="1166">
                  <c:v>4.6744383351977801</c:v>
                </c:pt>
                <c:pt idx="1167">
                  <c:v>4.6744383351977801</c:v>
                </c:pt>
                <c:pt idx="1168">
                  <c:v>4.6744383351977801</c:v>
                </c:pt>
                <c:pt idx="1169">
                  <c:v>4.6744383351977801</c:v>
                </c:pt>
                <c:pt idx="1170">
                  <c:v>4.6744383351977801</c:v>
                </c:pt>
                <c:pt idx="1171">
                  <c:v>4.6744383351977801</c:v>
                </c:pt>
                <c:pt idx="1172">
                  <c:v>4.6744383351977801</c:v>
                </c:pt>
                <c:pt idx="1173">
                  <c:v>4.6744383351977801</c:v>
                </c:pt>
                <c:pt idx="1174">
                  <c:v>4.6744383351977801</c:v>
                </c:pt>
                <c:pt idx="1175">
                  <c:v>4.6744383351977801</c:v>
                </c:pt>
                <c:pt idx="1176">
                  <c:v>4.6744383351977801</c:v>
                </c:pt>
                <c:pt idx="1177">
                  <c:v>4.6744383351977801</c:v>
                </c:pt>
                <c:pt idx="1178">
                  <c:v>4.6744383351977801</c:v>
                </c:pt>
                <c:pt idx="1179">
                  <c:v>4.6744383351977801</c:v>
                </c:pt>
                <c:pt idx="1180">
                  <c:v>4.6744383351977801</c:v>
                </c:pt>
                <c:pt idx="1181">
                  <c:v>4.6744383351977801</c:v>
                </c:pt>
                <c:pt idx="1182">
                  <c:v>4.6744383351977801</c:v>
                </c:pt>
                <c:pt idx="1183">
                  <c:v>4.6744383351977801</c:v>
                </c:pt>
                <c:pt idx="1184">
                  <c:v>4.6744383351977801</c:v>
                </c:pt>
                <c:pt idx="1185">
                  <c:v>4.6744383351977801</c:v>
                </c:pt>
                <c:pt idx="1186">
                  <c:v>4.6744383351977801</c:v>
                </c:pt>
                <c:pt idx="1187">
                  <c:v>4.6744383351977801</c:v>
                </c:pt>
                <c:pt idx="1188">
                  <c:v>4.6744383351977801</c:v>
                </c:pt>
                <c:pt idx="1189">
                  <c:v>4.6744383351977801</c:v>
                </c:pt>
                <c:pt idx="1190">
                  <c:v>4.6744383351977801</c:v>
                </c:pt>
                <c:pt idx="1191">
                  <c:v>4.6744383351977801</c:v>
                </c:pt>
                <c:pt idx="1192">
                  <c:v>4.6744383351977801</c:v>
                </c:pt>
                <c:pt idx="1193">
                  <c:v>4.6744383351977801</c:v>
                </c:pt>
                <c:pt idx="1194">
                  <c:v>4.6744383351977801</c:v>
                </c:pt>
                <c:pt idx="1195">
                  <c:v>4.6744383351977801</c:v>
                </c:pt>
                <c:pt idx="1196">
                  <c:v>4.6744383351977801</c:v>
                </c:pt>
                <c:pt idx="1197">
                  <c:v>4.6744383351977801</c:v>
                </c:pt>
                <c:pt idx="1198">
                  <c:v>4.6744383351977801</c:v>
                </c:pt>
                <c:pt idx="1199">
                  <c:v>4.6744383351977801</c:v>
                </c:pt>
                <c:pt idx="1200">
                  <c:v>4.6744383351977801</c:v>
                </c:pt>
                <c:pt idx="1201">
                  <c:v>4.6744383351977801</c:v>
                </c:pt>
                <c:pt idx="1202">
                  <c:v>4.6744383351977801</c:v>
                </c:pt>
                <c:pt idx="1203">
                  <c:v>4.6744383351977801</c:v>
                </c:pt>
                <c:pt idx="1204">
                  <c:v>4.6744383351977801</c:v>
                </c:pt>
                <c:pt idx="1205">
                  <c:v>4.6744383351977801</c:v>
                </c:pt>
                <c:pt idx="1206">
                  <c:v>4.6744383351977801</c:v>
                </c:pt>
                <c:pt idx="1207">
                  <c:v>4.6744383351977801</c:v>
                </c:pt>
                <c:pt idx="1208">
                  <c:v>4.6744383351977801</c:v>
                </c:pt>
                <c:pt idx="1209">
                  <c:v>4.6744383351977801</c:v>
                </c:pt>
                <c:pt idx="1210">
                  <c:v>4.6744383351977801</c:v>
                </c:pt>
                <c:pt idx="1211">
                  <c:v>4.6744383351977801</c:v>
                </c:pt>
                <c:pt idx="1212">
                  <c:v>4.6744383351977801</c:v>
                </c:pt>
                <c:pt idx="1213">
                  <c:v>4.6744383351977801</c:v>
                </c:pt>
                <c:pt idx="1214">
                  <c:v>4.6744383351977801</c:v>
                </c:pt>
                <c:pt idx="1215">
                  <c:v>4.6744383351977801</c:v>
                </c:pt>
                <c:pt idx="1216">
                  <c:v>4.6744383351977801</c:v>
                </c:pt>
                <c:pt idx="1217">
                  <c:v>4.6744383351977801</c:v>
                </c:pt>
                <c:pt idx="1218">
                  <c:v>4.6744383351977801</c:v>
                </c:pt>
                <c:pt idx="1219">
                  <c:v>4.6744383351977801</c:v>
                </c:pt>
                <c:pt idx="1220">
                  <c:v>4.6744383351977801</c:v>
                </c:pt>
                <c:pt idx="1221">
                  <c:v>4.6744383351977801</c:v>
                </c:pt>
                <c:pt idx="1222">
                  <c:v>4.6744383351977801</c:v>
                </c:pt>
                <c:pt idx="1223">
                  <c:v>4.6744383351977801</c:v>
                </c:pt>
                <c:pt idx="1224">
                  <c:v>4.6744383351977801</c:v>
                </c:pt>
                <c:pt idx="1225">
                  <c:v>4.6744383351977801</c:v>
                </c:pt>
                <c:pt idx="1226">
                  <c:v>4.6744383351977801</c:v>
                </c:pt>
                <c:pt idx="1227">
                  <c:v>4.6744383351977801</c:v>
                </c:pt>
                <c:pt idx="1228">
                  <c:v>4.6744383351977801</c:v>
                </c:pt>
                <c:pt idx="1229">
                  <c:v>4.6744383351977801</c:v>
                </c:pt>
                <c:pt idx="1230">
                  <c:v>4.6744383351977801</c:v>
                </c:pt>
                <c:pt idx="1231">
                  <c:v>4.6744383351977801</c:v>
                </c:pt>
                <c:pt idx="1232">
                  <c:v>4.6744383351977801</c:v>
                </c:pt>
                <c:pt idx="1233">
                  <c:v>4.6744383351977801</c:v>
                </c:pt>
                <c:pt idx="1234">
                  <c:v>4.6744383351977801</c:v>
                </c:pt>
                <c:pt idx="1235">
                  <c:v>4.6744383351977801</c:v>
                </c:pt>
                <c:pt idx="1236">
                  <c:v>4.6744383351977801</c:v>
                </c:pt>
                <c:pt idx="1237">
                  <c:v>4.6744383351977801</c:v>
                </c:pt>
                <c:pt idx="1238">
                  <c:v>4.6744383351977801</c:v>
                </c:pt>
                <c:pt idx="1239">
                  <c:v>4.6744383351977801</c:v>
                </c:pt>
                <c:pt idx="1240">
                  <c:v>4.6744383351977801</c:v>
                </c:pt>
                <c:pt idx="1241">
                  <c:v>4.6744383351977801</c:v>
                </c:pt>
                <c:pt idx="1242">
                  <c:v>4.6744383351977801</c:v>
                </c:pt>
                <c:pt idx="1243">
                  <c:v>4.6744383351977801</c:v>
                </c:pt>
                <c:pt idx="1244">
                  <c:v>4.6744383351977801</c:v>
                </c:pt>
                <c:pt idx="1245">
                  <c:v>4.6744383351977801</c:v>
                </c:pt>
                <c:pt idx="1246">
                  <c:v>4.6744383351977801</c:v>
                </c:pt>
                <c:pt idx="1247">
                  <c:v>4.6744383351977801</c:v>
                </c:pt>
                <c:pt idx="1248">
                  <c:v>4.6744383351977801</c:v>
                </c:pt>
                <c:pt idx="1249">
                  <c:v>4.6744383351977801</c:v>
                </c:pt>
                <c:pt idx="1250">
                  <c:v>4.6744383351977801</c:v>
                </c:pt>
                <c:pt idx="1251">
                  <c:v>4.6744383351977801</c:v>
                </c:pt>
                <c:pt idx="1252">
                  <c:v>4.6744383351977801</c:v>
                </c:pt>
                <c:pt idx="1253">
                  <c:v>4.6744383351977801</c:v>
                </c:pt>
                <c:pt idx="1254">
                  <c:v>4.6744383351977801</c:v>
                </c:pt>
                <c:pt idx="1255">
                  <c:v>4.6744383351977801</c:v>
                </c:pt>
                <c:pt idx="1256">
                  <c:v>4.6744383351977801</c:v>
                </c:pt>
                <c:pt idx="1257">
                  <c:v>4.6744383351977801</c:v>
                </c:pt>
                <c:pt idx="1258">
                  <c:v>4.6744383351977801</c:v>
                </c:pt>
                <c:pt idx="1259">
                  <c:v>4.6744383351977801</c:v>
                </c:pt>
                <c:pt idx="1260">
                  <c:v>4.6744383351977801</c:v>
                </c:pt>
                <c:pt idx="1261">
                  <c:v>4.6744383351977801</c:v>
                </c:pt>
                <c:pt idx="1262">
                  <c:v>4.6744383351977801</c:v>
                </c:pt>
                <c:pt idx="1263">
                  <c:v>4.6744383351977801</c:v>
                </c:pt>
                <c:pt idx="1264">
                  <c:v>4.6744383351977801</c:v>
                </c:pt>
                <c:pt idx="1265">
                  <c:v>4.6744383351977801</c:v>
                </c:pt>
                <c:pt idx="1266">
                  <c:v>4.6744383351977801</c:v>
                </c:pt>
                <c:pt idx="1267">
                  <c:v>4.6744383351977801</c:v>
                </c:pt>
                <c:pt idx="1268">
                  <c:v>4.6744383351977801</c:v>
                </c:pt>
                <c:pt idx="1269">
                  <c:v>4.6744383351977801</c:v>
                </c:pt>
                <c:pt idx="1270">
                  <c:v>4.6744383351977801</c:v>
                </c:pt>
                <c:pt idx="1271">
                  <c:v>4.6744383351977801</c:v>
                </c:pt>
                <c:pt idx="1272">
                  <c:v>4.6744383351977801</c:v>
                </c:pt>
                <c:pt idx="1273">
                  <c:v>4.6744383351977801</c:v>
                </c:pt>
                <c:pt idx="1274">
                  <c:v>4.6744383351977801</c:v>
                </c:pt>
                <c:pt idx="1275">
                  <c:v>4.6744383351977801</c:v>
                </c:pt>
                <c:pt idx="1276">
                  <c:v>4.6744383351977801</c:v>
                </c:pt>
                <c:pt idx="1277">
                  <c:v>4.6744383351977801</c:v>
                </c:pt>
                <c:pt idx="1278">
                  <c:v>4.6744383351977801</c:v>
                </c:pt>
                <c:pt idx="1279">
                  <c:v>4.6744383351977801</c:v>
                </c:pt>
                <c:pt idx="1280">
                  <c:v>4.6744383351977801</c:v>
                </c:pt>
                <c:pt idx="1281">
                  <c:v>4.6744383351977801</c:v>
                </c:pt>
                <c:pt idx="1282">
                  <c:v>4.6744383351977801</c:v>
                </c:pt>
                <c:pt idx="1283">
                  <c:v>4.6744383351977801</c:v>
                </c:pt>
                <c:pt idx="1284">
                  <c:v>4.6744383351977801</c:v>
                </c:pt>
                <c:pt idx="1285">
                  <c:v>4.6744383351977801</c:v>
                </c:pt>
                <c:pt idx="1286">
                  <c:v>4.6744383351977801</c:v>
                </c:pt>
                <c:pt idx="1287">
                  <c:v>4.6744383351977801</c:v>
                </c:pt>
                <c:pt idx="1288">
                  <c:v>4.6744383351977801</c:v>
                </c:pt>
                <c:pt idx="1289">
                  <c:v>4.6744383351977801</c:v>
                </c:pt>
                <c:pt idx="1290">
                  <c:v>4.6744383351977801</c:v>
                </c:pt>
                <c:pt idx="1291">
                  <c:v>4.6744383351977801</c:v>
                </c:pt>
                <c:pt idx="1292">
                  <c:v>4.6744383351977801</c:v>
                </c:pt>
                <c:pt idx="1293">
                  <c:v>4.6744383351977801</c:v>
                </c:pt>
                <c:pt idx="1294">
                  <c:v>4.6744383351977801</c:v>
                </c:pt>
                <c:pt idx="1295">
                  <c:v>4.6744383351977801</c:v>
                </c:pt>
                <c:pt idx="1296">
                  <c:v>4.6744383351977801</c:v>
                </c:pt>
                <c:pt idx="1297">
                  <c:v>4.6744383351977801</c:v>
                </c:pt>
                <c:pt idx="1298">
                  <c:v>4.6744383351977801</c:v>
                </c:pt>
                <c:pt idx="1299">
                  <c:v>4.6744383351977801</c:v>
                </c:pt>
                <c:pt idx="1300">
                  <c:v>4.6744383351977801</c:v>
                </c:pt>
                <c:pt idx="1301">
                  <c:v>4.6744383351977801</c:v>
                </c:pt>
                <c:pt idx="1302">
                  <c:v>4.6744383351977801</c:v>
                </c:pt>
                <c:pt idx="1303">
                  <c:v>4.6744383351977801</c:v>
                </c:pt>
                <c:pt idx="1304">
                  <c:v>4.6744383351977801</c:v>
                </c:pt>
                <c:pt idx="1305">
                  <c:v>4.6744383351977801</c:v>
                </c:pt>
                <c:pt idx="1306">
                  <c:v>4.6744383351977801</c:v>
                </c:pt>
                <c:pt idx="1307">
                  <c:v>4.6744383351977801</c:v>
                </c:pt>
                <c:pt idx="1308">
                  <c:v>4.6744383351977801</c:v>
                </c:pt>
                <c:pt idx="1309">
                  <c:v>4.6744383351977801</c:v>
                </c:pt>
                <c:pt idx="1310">
                  <c:v>4.6744383351977801</c:v>
                </c:pt>
                <c:pt idx="1311">
                  <c:v>4.6744383351977801</c:v>
                </c:pt>
                <c:pt idx="1312">
                  <c:v>4.6744383351977801</c:v>
                </c:pt>
                <c:pt idx="1313">
                  <c:v>4.6744383351977801</c:v>
                </c:pt>
                <c:pt idx="1314">
                  <c:v>4.6744383351977801</c:v>
                </c:pt>
                <c:pt idx="1315">
                  <c:v>4.6744383351977801</c:v>
                </c:pt>
                <c:pt idx="1316">
                  <c:v>4.6744383351977801</c:v>
                </c:pt>
                <c:pt idx="1317">
                  <c:v>4.6744383351977801</c:v>
                </c:pt>
                <c:pt idx="1318">
                  <c:v>4.6744383351977801</c:v>
                </c:pt>
                <c:pt idx="1319">
                  <c:v>4.6744383351977801</c:v>
                </c:pt>
                <c:pt idx="1320">
                  <c:v>4.6744383351977801</c:v>
                </c:pt>
                <c:pt idx="1321">
                  <c:v>4.6744383351977801</c:v>
                </c:pt>
                <c:pt idx="1322">
                  <c:v>4.6744383351977801</c:v>
                </c:pt>
                <c:pt idx="1323">
                  <c:v>4.6744383351977801</c:v>
                </c:pt>
                <c:pt idx="1324">
                  <c:v>4.6744383351977801</c:v>
                </c:pt>
                <c:pt idx="1325">
                  <c:v>4.6744383351977801</c:v>
                </c:pt>
                <c:pt idx="1326">
                  <c:v>4.6744383351977801</c:v>
                </c:pt>
                <c:pt idx="1327">
                  <c:v>4.6744383351977801</c:v>
                </c:pt>
                <c:pt idx="1328">
                  <c:v>4.6744383351977801</c:v>
                </c:pt>
                <c:pt idx="1329">
                  <c:v>4.6744383351977801</c:v>
                </c:pt>
                <c:pt idx="1330">
                  <c:v>4.6744383351977801</c:v>
                </c:pt>
                <c:pt idx="1331">
                  <c:v>4.6744383351977801</c:v>
                </c:pt>
                <c:pt idx="1332">
                  <c:v>4.6744383351977801</c:v>
                </c:pt>
                <c:pt idx="1333">
                  <c:v>4.6744383351977801</c:v>
                </c:pt>
                <c:pt idx="1334">
                  <c:v>4.6744383351977801</c:v>
                </c:pt>
                <c:pt idx="1335">
                  <c:v>4.6744383351977801</c:v>
                </c:pt>
                <c:pt idx="1336">
                  <c:v>4.6744383351977801</c:v>
                </c:pt>
                <c:pt idx="1337">
                  <c:v>4.6744383351977801</c:v>
                </c:pt>
                <c:pt idx="1338">
                  <c:v>4.6744383351977801</c:v>
                </c:pt>
                <c:pt idx="1339">
                  <c:v>4.6744383351977801</c:v>
                </c:pt>
                <c:pt idx="1340">
                  <c:v>4.6744383351977801</c:v>
                </c:pt>
                <c:pt idx="1341">
                  <c:v>4.6744383351977801</c:v>
                </c:pt>
                <c:pt idx="1342">
                  <c:v>4.6744383351977801</c:v>
                </c:pt>
                <c:pt idx="1343">
                  <c:v>4.6744383351977801</c:v>
                </c:pt>
                <c:pt idx="1344">
                  <c:v>4.6744383351977801</c:v>
                </c:pt>
                <c:pt idx="1345">
                  <c:v>4.6744383351977801</c:v>
                </c:pt>
                <c:pt idx="1346">
                  <c:v>4.6744383351977801</c:v>
                </c:pt>
                <c:pt idx="1347">
                  <c:v>4.6744383351977801</c:v>
                </c:pt>
                <c:pt idx="1348">
                  <c:v>4.6744383351977801</c:v>
                </c:pt>
                <c:pt idx="1349">
                  <c:v>4.6744383351977801</c:v>
                </c:pt>
                <c:pt idx="1350">
                  <c:v>4.6744383351977801</c:v>
                </c:pt>
                <c:pt idx="1351">
                  <c:v>4.6744383351977801</c:v>
                </c:pt>
                <c:pt idx="1352">
                  <c:v>4.6744383351977801</c:v>
                </c:pt>
                <c:pt idx="1353">
                  <c:v>4.6744383351977801</c:v>
                </c:pt>
                <c:pt idx="1354">
                  <c:v>4.6744383351977801</c:v>
                </c:pt>
                <c:pt idx="1355">
                  <c:v>4.6744383351977801</c:v>
                </c:pt>
                <c:pt idx="1356">
                  <c:v>4.6744383351977801</c:v>
                </c:pt>
                <c:pt idx="1357">
                  <c:v>4.6744383351977801</c:v>
                </c:pt>
                <c:pt idx="1358">
                  <c:v>4.6744383351977801</c:v>
                </c:pt>
                <c:pt idx="1359">
                  <c:v>4.6744383351977801</c:v>
                </c:pt>
                <c:pt idx="1360">
                  <c:v>4.6744383351977801</c:v>
                </c:pt>
                <c:pt idx="1361">
                  <c:v>4.6744383351977801</c:v>
                </c:pt>
                <c:pt idx="1362">
                  <c:v>4.6744383351977801</c:v>
                </c:pt>
                <c:pt idx="1363">
                  <c:v>4.6744383351977801</c:v>
                </c:pt>
                <c:pt idx="1364">
                  <c:v>4.6744383351977801</c:v>
                </c:pt>
                <c:pt idx="1365">
                  <c:v>4.6744383351977801</c:v>
                </c:pt>
                <c:pt idx="1366">
                  <c:v>4.6744383351977801</c:v>
                </c:pt>
                <c:pt idx="1367">
                  <c:v>4.6744383351977801</c:v>
                </c:pt>
                <c:pt idx="1368">
                  <c:v>4.6744383351977801</c:v>
                </c:pt>
                <c:pt idx="1369">
                  <c:v>4.6744383351977801</c:v>
                </c:pt>
                <c:pt idx="1370">
                  <c:v>4.6744383351977801</c:v>
                </c:pt>
                <c:pt idx="1371">
                  <c:v>4.6744383351977801</c:v>
                </c:pt>
                <c:pt idx="1372">
                  <c:v>4.6744383351977801</c:v>
                </c:pt>
                <c:pt idx="1373">
                  <c:v>4.6744383351977801</c:v>
                </c:pt>
                <c:pt idx="1374">
                  <c:v>4.6744383351977801</c:v>
                </c:pt>
                <c:pt idx="1375">
                  <c:v>4.6744383351977801</c:v>
                </c:pt>
                <c:pt idx="1376">
                  <c:v>4.6744383351977801</c:v>
                </c:pt>
                <c:pt idx="1377">
                  <c:v>4.6744383351977801</c:v>
                </c:pt>
                <c:pt idx="1378">
                  <c:v>4.6744383351977801</c:v>
                </c:pt>
                <c:pt idx="1379">
                  <c:v>4.6744383351977801</c:v>
                </c:pt>
                <c:pt idx="1380">
                  <c:v>4.6744383351977801</c:v>
                </c:pt>
                <c:pt idx="1381">
                  <c:v>4.6744383351977801</c:v>
                </c:pt>
                <c:pt idx="1382">
                  <c:v>4.6744383351977801</c:v>
                </c:pt>
                <c:pt idx="1383">
                  <c:v>4.6744383351977801</c:v>
                </c:pt>
                <c:pt idx="1384">
                  <c:v>4.6744383351977801</c:v>
                </c:pt>
                <c:pt idx="1385">
                  <c:v>4.6744383351977801</c:v>
                </c:pt>
                <c:pt idx="1386">
                  <c:v>4.6744383351977801</c:v>
                </c:pt>
                <c:pt idx="1387">
                  <c:v>4.6744383351977801</c:v>
                </c:pt>
                <c:pt idx="1388">
                  <c:v>4.6744383351977801</c:v>
                </c:pt>
                <c:pt idx="1389">
                  <c:v>4.6744383351977801</c:v>
                </c:pt>
                <c:pt idx="1390">
                  <c:v>4.6744383351977801</c:v>
                </c:pt>
                <c:pt idx="1391">
                  <c:v>4.6744383351977801</c:v>
                </c:pt>
                <c:pt idx="1392">
                  <c:v>4.6744383351977801</c:v>
                </c:pt>
                <c:pt idx="1393">
                  <c:v>4.6744383351977801</c:v>
                </c:pt>
                <c:pt idx="1394">
                  <c:v>4.6744383351977801</c:v>
                </c:pt>
                <c:pt idx="1395">
                  <c:v>4.6744383351977801</c:v>
                </c:pt>
                <c:pt idx="1396">
                  <c:v>4.6744383351977801</c:v>
                </c:pt>
                <c:pt idx="1397">
                  <c:v>4.6744383351977801</c:v>
                </c:pt>
                <c:pt idx="1398">
                  <c:v>4.6744383351977801</c:v>
                </c:pt>
                <c:pt idx="1399">
                  <c:v>4.6744383351977801</c:v>
                </c:pt>
                <c:pt idx="1400">
                  <c:v>4.6744383351977801</c:v>
                </c:pt>
                <c:pt idx="1401">
                  <c:v>4.6744383351977801</c:v>
                </c:pt>
                <c:pt idx="1402">
                  <c:v>4.6744383351977801</c:v>
                </c:pt>
                <c:pt idx="1403">
                  <c:v>4.6744383351977801</c:v>
                </c:pt>
                <c:pt idx="1404">
                  <c:v>4.6744383351977801</c:v>
                </c:pt>
                <c:pt idx="1405">
                  <c:v>4.6744383351977801</c:v>
                </c:pt>
                <c:pt idx="1406">
                  <c:v>4.6744383351977801</c:v>
                </c:pt>
                <c:pt idx="1407">
                  <c:v>4.6744383351977801</c:v>
                </c:pt>
                <c:pt idx="1408">
                  <c:v>4.6744383351977801</c:v>
                </c:pt>
                <c:pt idx="1409">
                  <c:v>4.6744383351977801</c:v>
                </c:pt>
                <c:pt idx="1410">
                  <c:v>4.6744383351977801</c:v>
                </c:pt>
                <c:pt idx="1411">
                  <c:v>4.6744383351977801</c:v>
                </c:pt>
                <c:pt idx="1412">
                  <c:v>4.6744383351977801</c:v>
                </c:pt>
                <c:pt idx="1413">
                  <c:v>4.6744383351977801</c:v>
                </c:pt>
                <c:pt idx="1414">
                  <c:v>4.6744383351977801</c:v>
                </c:pt>
                <c:pt idx="1415">
                  <c:v>4.6744383351977801</c:v>
                </c:pt>
                <c:pt idx="1416">
                  <c:v>4.6744383351977801</c:v>
                </c:pt>
                <c:pt idx="1417">
                  <c:v>4.6744383351977801</c:v>
                </c:pt>
                <c:pt idx="1418">
                  <c:v>4.6744383351977801</c:v>
                </c:pt>
                <c:pt idx="1419">
                  <c:v>4.6744383351977801</c:v>
                </c:pt>
                <c:pt idx="1420">
                  <c:v>4.6744383351977801</c:v>
                </c:pt>
                <c:pt idx="1421">
                  <c:v>4.6744383351977801</c:v>
                </c:pt>
                <c:pt idx="1422">
                  <c:v>4.6744383351977801</c:v>
                </c:pt>
                <c:pt idx="1423">
                  <c:v>4.6744383351977801</c:v>
                </c:pt>
                <c:pt idx="1424">
                  <c:v>4.6744383351977801</c:v>
                </c:pt>
                <c:pt idx="1425">
                  <c:v>4.6744383351977801</c:v>
                </c:pt>
                <c:pt idx="1426">
                  <c:v>4.6744383351977801</c:v>
                </c:pt>
                <c:pt idx="1427">
                  <c:v>4.6744383351977801</c:v>
                </c:pt>
                <c:pt idx="1428">
                  <c:v>4.6744383351977801</c:v>
                </c:pt>
                <c:pt idx="1429">
                  <c:v>4.6744383351977801</c:v>
                </c:pt>
                <c:pt idx="1430">
                  <c:v>4.6744383351977801</c:v>
                </c:pt>
                <c:pt idx="1431">
                  <c:v>4.6744383351977801</c:v>
                </c:pt>
                <c:pt idx="1432">
                  <c:v>4.6744383351977801</c:v>
                </c:pt>
                <c:pt idx="1433">
                  <c:v>4.6744383351977801</c:v>
                </c:pt>
                <c:pt idx="1434">
                  <c:v>4.6744383351977801</c:v>
                </c:pt>
                <c:pt idx="1435">
                  <c:v>4.6744383351977801</c:v>
                </c:pt>
                <c:pt idx="1436">
                  <c:v>4.6744383351977801</c:v>
                </c:pt>
                <c:pt idx="1437">
                  <c:v>4.6744383351977801</c:v>
                </c:pt>
                <c:pt idx="1438">
                  <c:v>4.6744383351977801</c:v>
                </c:pt>
                <c:pt idx="1439">
                  <c:v>4.6744383351977801</c:v>
                </c:pt>
                <c:pt idx="1440">
                  <c:v>4.6744383351977801</c:v>
                </c:pt>
                <c:pt idx="1441">
                  <c:v>4.6744383351977801</c:v>
                </c:pt>
                <c:pt idx="1442">
                  <c:v>4.6744383351977801</c:v>
                </c:pt>
                <c:pt idx="1443">
                  <c:v>4.6744383351977801</c:v>
                </c:pt>
                <c:pt idx="1444">
                  <c:v>4.6744383351977801</c:v>
                </c:pt>
                <c:pt idx="1445">
                  <c:v>4.6744383351977801</c:v>
                </c:pt>
                <c:pt idx="1446">
                  <c:v>4.6744383351977801</c:v>
                </c:pt>
                <c:pt idx="1447">
                  <c:v>4.6744383351977801</c:v>
                </c:pt>
                <c:pt idx="1448">
                  <c:v>4.6744383351977801</c:v>
                </c:pt>
                <c:pt idx="1449">
                  <c:v>4.6744383351977801</c:v>
                </c:pt>
                <c:pt idx="1450">
                  <c:v>4.6744383351977801</c:v>
                </c:pt>
                <c:pt idx="1451">
                  <c:v>4.6744383351977801</c:v>
                </c:pt>
                <c:pt idx="1452">
                  <c:v>4.6744383351977801</c:v>
                </c:pt>
                <c:pt idx="1453">
                  <c:v>4.6744383351977801</c:v>
                </c:pt>
                <c:pt idx="1454">
                  <c:v>4.6744383351977801</c:v>
                </c:pt>
                <c:pt idx="1455">
                  <c:v>4.6744383351977801</c:v>
                </c:pt>
                <c:pt idx="1456">
                  <c:v>4.6744383351977801</c:v>
                </c:pt>
                <c:pt idx="1457">
                  <c:v>4.6744383351977801</c:v>
                </c:pt>
                <c:pt idx="1458">
                  <c:v>4.6744383351977801</c:v>
                </c:pt>
                <c:pt idx="1459">
                  <c:v>4.6744383351977801</c:v>
                </c:pt>
                <c:pt idx="1460">
                  <c:v>4.6744383351977801</c:v>
                </c:pt>
                <c:pt idx="1461">
                  <c:v>4.6744383351977801</c:v>
                </c:pt>
                <c:pt idx="1462">
                  <c:v>4.6744383351977801</c:v>
                </c:pt>
                <c:pt idx="1463">
                  <c:v>4.6744383351977801</c:v>
                </c:pt>
                <c:pt idx="1464">
                  <c:v>4.6744383351977801</c:v>
                </c:pt>
                <c:pt idx="1465">
                  <c:v>4.6744383351977801</c:v>
                </c:pt>
                <c:pt idx="1466">
                  <c:v>4.6744383351977801</c:v>
                </c:pt>
                <c:pt idx="1467">
                  <c:v>4.6744383351977801</c:v>
                </c:pt>
                <c:pt idx="1468">
                  <c:v>4.6744383351977801</c:v>
                </c:pt>
                <c:pt idx="1469">
                  <c:v>4.6744383351977801</c:v>
                </c:pt>
                <c:pt idx="1470">
                  <c:v>4.6744383351977801</c:v>
                </c:pt>
                <c:pt idx="1471">
                  <c:v>4.6744383351977801</c:v>
                </c:pt>
                <c:pt idx="1472">
                  <c:v>4.6744383351977801</c:v>
                </c:pt>
                <c:pt idx="1473">
                  <c:v>4.6744383351977801</c:v>
                </c:pt>
                <c:pt idx="1474">
                  <c:v>4.6744383351977801</c:v>
                </c:pt>
                <c:pt idx="1475">
                  <c:v>4.6744383351977801</c:v>
                </c:pt>
                <c:pt idx="1476">
                  <c:v>4.6744383351977801</c:v>
                </c:pt>
                <c:pt idx="1477">
                  <c:v>4.6744383351977801</c:v>
                </c:pt>
                <c:pt idx="1478">
                  <c:v>4.6744383351977801</c:v>
                </c:pt>
                <c:pt idx="1479">
                  <c:v>4.6744383351977801</c:v>
                </c:pt>
                <c:pt idx="1480">
                  <c:v>4.6744383351977801</c:v>
                </c:pt>
                <c:pt idx="1481">
                  <c:v>4.6744383351977801</c:v>
                </c:pt>
                <c:pt idx="1482">
                  <c:v>4.6744383351977801</c:v>
                </c:pt>
                <c:pt idx="1483">
                  <c:v>4.6744383351977801</c:v>
                </c:pt>
                <c:pt idx="1484">
                  <c:v>4.6744383351977801</c:v>
                </c:pt>
                <c:pt idx="1485">
                  <c:v>4.6744383351977801</c:v>
                </c:pt>
                <c:pt idx="1486">
                  <c:v>4.6744383351977801</c:v>
                </c:pt>
                <c:pt idx="1487">
                  <c:v>4.6744383351977801</c:v>
                </c:pt>
                <c:pt idx="1488">
                  <c:v>4.6744383351977801</c:v>
                </c:pt>
                <c:pt idx="1489">
                  <c:v>4.6744383351977801</c:v>
                </c:pt>
                <c:pt idx="1490">
                  <c:v>4.6744383351977801</c:v>
                </c:pt>
                <c:pt idx="1491">
                  <c:v>4.6744383351977801</c:v>
                </c:pt>
                <c:pt idx="1492">
                  <c:v>4.6744383351977801</c:v>
                </c:pt>
                <c:pt idx="1493">
                  <c:v>4.6744383351977801</c:v>
                </c:pt>
                <c:pt idx="1494">
                  <c:v>4.6744383351977801</c:v>
                </c:pt>
                <c:pt idx="1495">
                  <c:v>4.6744383351977801</c:v>
                </c:pt>
                <c:pt idx="1496">
                  <c:v>4.6744383351977801</c:v>
                </c:pt>
                <c:pt idx="1497">
                  <c:v>4.6744383351977801</c:v>
                </c:pt>
                <c:pt idx="1498">
                  <c:v>4.6744383351977801</c:v>
                </c:pt>
                <c:pt idx="1499">
                  <c:v>4.6744383351977801</c:v>
                </c:pt>
                <c:pt idx="1500">
                  <c:v>4.6744383351977801</c:v>
                </c:pt>
                <c:pt idx="1501">
                  <c:v>4.6744383351977801</c:v>
                </c:pt>
                <c:pt idx="1502">
                  <c:v>4.6744383351977801</c:v>
                </c:pt>
                <c:pt idx="1503">
                  <c:v>4.6744383351977801</c:v>
                </c:pt>
                <c:pt idx="1504">
                  <c:v>4.6744383351977801</c:v>
                </c:pt>
                <c:pt idx="1505">
                  <c:v>4.6744383351977801</c:v>
                </c:pt>
                <c:pt idx="1506">
                  <c:v>4.6744383351977801</c:v>
                </c:pt>
                <c:pt idx="1507">
                  <c:v>4.6744383351977801</c:v>
                </c:pt>
                <c:pt idx="1508">
                  <c:v>4.6744383351977801</c:v>
                </c:pt>
                <c:pt idx="1509">
                  <c:v>4.6744383351977801</c:v>
                </c:pt>
                <c:pt idx="1510">
                  <c:v>4.6744383351977801</c:v>
                </c:pt>
                <c:pt idx="1511">
                  <c:v>4.6744383351977801</c:v>
                </c:pt>
                <c:pt idx="1512">
                  <c:v>4.6744383351977801</c:v>
                </c:pt>
                <c:pt idx="1513">
                  <c:v>4.6744383351977801</c:v>
                </c:pt>
                <c:pt idx="1514">
                  <c:v>4.6744383351977801</c:v>
                </c:pt>
                <c:pt idx="1515">
                  <c:v>4.6744383351977801</c:v>
                </c:pt>
                <c:pt idx="1516">
                  <c:v>4.6744383351977801</c:v>
                </c:pt>
                <c:pt idx="1517">
                  <c:v>4.6744383351977801</c:v>
                </c:pt>
                <c:pt idx="1518">
                  <c:v>4.6744383351977801</c:v>
                </c:pt>
                <c:pt idx="1519">
                  <c:v>4.6744383351977801</c:v>
                </c:pt>
                <c:pt idx="1520">
                  <c:v>4.6744383351977801</c:v>
                </c:pt>
                <c:pt idx="1521">
                  <c:v>4.6744383351977801</c:v>
                </c:pt>
                <c:pt idx="1522">
                  <c:v>4.6744383351977801</c:v>
                </c:pt>
                <c:pt idx="1523">
                  <c:v>4.6744383351977801</c:v>
                </c:pt>
                <c:pt idx="1524">
                  <c:v>4.6744383351977801</c:v>
                </c:pt>
                <c:pt idx="1525">
                  <c:v>4.6744383351977801</c:v>
                </c:pt>
                <c:pt idx="1526">
                  <c:v>4.6744383351977801</c:v>
                </c:pt>
                <c:pt idx="1527">
                  <c:v>4.6744383351977801</c:v>
                </c:pt>
                <c:pt idx="1528">
                  <c:v>4.6744383351977801</c:v>
                </c:pt>
                <c:pt idx="1529">
                  <c:v>4.6744383351977801</c:v>
                </c:pt>
                <c:pt idx="1530">
                  <c:v>4.6744383351977801</c:v>
                </c:pt>
                <c:pt idx="1531">
                  <c:v>4.6744383351977801</c:v>
                </c:pt>
                <c:pt idx="1532">
                  <c:v>4.6744383351977801</c:v>
                </c:pt>
                <c:pt idx="1533">
                  <c:v>4.6744383351977801</c:v>
                </c:pt>
                <c:pt idx="1534">
                  <c:v>4.6744383351977801</c:v>
                </c:pt>
                <c:pt idx="1535">
                  <c:v>4.6744383351977801</c:v>
                </c:pt>
                <c:pt idx="1536">
                  <c:v>4.6744383351977801</c:v>
                </c:pt>
                <c:pt idx="1537">
                  <c:v>4.6744383351977801</c:v>
                </c:pt>
                <c:pt idx="1538">
                  <c:v>4.6744383351977801</c:v>
                </c:pt>
                <c:pt idx="1539">
                  <c:v>4.6744383351977801</c:v>
                </c:pt>
                <c:pt idx="1540">
                  <c:v>4.6744383351977801</c:v>
                </c:pt>
                <c:pt idx="1541">
                  <c:v>4.6744383351977801</c:v>
                </c:pt>
                <c:pt idx="1542">
                  <c:v>4.6744383351977801</c:v>
                </c:pt>
                <c:pt idx="1543">
                  <c:v>4.6744383351977801</c:v>
                </c:pt>
                <c:pt idx="1544">
                  <c:v>4.6744383351977801</c:v>
                </c:pt>
                <c:pt idx="1545">
                  <c:v>4.6744383351977801</c:v>
                </c:pt>
                <c:pt idx="1546">
                  <c:v>4.6744383351977801</c:v>
                </c:pt>
                <c:pt idx="1547">
                  <c:v>4.6744383351977801</c:v>
                </c:pt>
                <c:pt idx="1548">
                  <c:v>4.6744383351977801</c:v>
                </c:pt>
                <c:pt idx="1549">
                  <c:v>4.6744383351977801</c:v>
                </c:pt>
                <c:pt idx="1550">
                  <c:v>4.6744383351977801</c:v>
                </c:pt>
                <c:pt idx="1551">
                  <c:v>4.6744383351977801</c:v>
                </c:pt>
                <c:pt idx="1552">
                  <c:v>4.6744383351977801</c:v>
                </c:pt>
                <c:pt idx="1553">
                  <c:v>4.6744383351977801</c:v>
                </c:pt>
                <c:pt idx="1554">
                  <c:v>4.6744383351977801</c:v>
                </c:pt>
                <c:pt idx="1555">
                  <c:v>4.6744383351977801</c:v>
                </c:pt>
                <c:pt idx="1556">
                  <c:v>4.6744383351977801</c:v>
                </c:pt>
                <c:pt idx="1557">
                  <c:v>4.6744383351977801</c:v>
                </c:pt>
                <c:pt idx="1558">
                  <c:v>4.6744383351977801</c:v>
                </c:pt>
                <c:pt idx="1559">
                  <c:v>4.6744383351977801</c:v>
                </c:pt>
                <c:pt idx="1560">
                  <c:v>4.6744383351977801</c:v>
                </c:pt>
                <c:pt idx="1561">
                  <c:v>4.6744383351977801</c:v>
                </c:pt>
                <c:pt idx="1562">
                  <c:v>4.6744383351977801</c:v>
                </c:pt>
                <c:pt idx="1563">
                  <c:v>4.6744383351977801</c:v>
                </c:pt>
                <c:pt idx="1564">
                  <c:v>4.6744383351977801</c:v>
                </c:pt>
                <c:pt idx="1565">
                  <c:v>4.6744383351977801</c:v>
                </c:pt>
                <c:pt idx="1566">
                  <c:v>4.6744383351977801</c:v>
                </c:pt>
                <c:pt idx="1567">
                  <c:v>4.6744383351977801</c:v>
                </c:pt>
                <c:pt idx="1568">
                  <c:v>4.6744383351977801</c:v>
                </c:pt>
                <c:pt idx="1569">
                  <c:v>4.6744383351977801</c:v>
                </c:pt>
                <c:pt idx="1570">
                  <c:v>4.6744383351977801</c:v>
                </c:pt>
                <c:pt idx="1571">
                  <c:v>4.6744383351977801</c:v>
                </c:pt>
                <c:pt idx="1572">
                  <c:v>4.6744383351977801</c:v>
                </c:pt>
                <c:pt idx="1573">
                  <c:v>4.6744383351977801</c:v>
                </c:pt>
                <c:pt idx="1574">
                  <c:v>4.6744383351977801</c:v>
                </c:pt>
                <c:pt idx="1575">
                  <c:v>4.6744383351977801</c:v>
                </c:pt>
                <c:pt idx="1576">
                  <c:v>4.6744383351977801</c:v>
                </c:pt>
                <c:pt idx="1577">
                  <c:v>4.6744383351977801</c:v>
                </c:pt>
                <c:pt idx="1578">
                  <c:v>4.6744383351977801</c:v>
                </c:pt>
                <c:pt idx="1579">
                  <c:v>4.6744383351977801</c:v>
                </c:pt>
                <c:pt idx="1580">
                  <c:v>4.6744383351977801</c:v>
                </c:pt>
                <c:pt idx="1581">
                  <c:v>4.6744383351977801</c:v>
                </c:pt>
                <c:pt idx="1582">
                  <c:v>4.6744383351977801</c:v>
                </c:pt>
                <c:pt idx="1583">
                  <c:v>4.6744383351977801</c:v>
                </c:pt>
                <c:pt idx="1584">
                  <c:v>4.6744383351977801</c:v>
                </c:pt>
                <c:pt idx="1585">
                  <c:v>4.6744383351977801</c:v>
                </c:pt>
                <c:pt idx="1586">
                  <c:v>4.6744383351977801</c:v>
                </c:pt>
                <c:pt idx="1587">
                  <c:v>4.6744383351977801</c:v>
                </c:pt>
                <c:pt idx="1588">
                  <c:v>4.6744383351977801</c:v>
                </c:pt>
                <c:pt idx="1589">
                  <c:v>4.6744383351977801</c:v>
                </c:pt>
                <c:pt idx="1590">
                  <c:v>4.6744383351977801</c:v>
                </c:pt>
                <c:pt idx="1591">
                  <c:v>4.6744383351977801</c:v>
                </c:pt>
                <c:pt idx="1592">
                  <c:v>4.6744383351977801</c:v>
                </c:pt>
                <c:pt idx="1593">
                  <c:v>4.6744383351977801</c:v>
                </c:pt>
                <c:pt idx="1594">
                  <c:v>4.6744383351977801</c:v>
                </c:pt>
                <c:pt idx="1595">
                  <c:v>4.6744383351977801</c:v>
                </c:pt>
                <c:pt idx="1596">
                  <c:v>4.6744383351977801</c:v>
                </c:pt>
                <c:pt idx="1597">
                  <c:v>4.6744383351977801</c:v>
                </c:pt>
                <c:pt idx="1598">
                  <c:v>4.6744383351977801</c:v>
                </c:pt>
                <c:pt idx="1599">
                  <c:v>4.6744383351977801</c:v>
                </c:pt>
                <c:pt idx="1600">
                  <c:v>4.6744383351977801</c:v>
                </c:pt>
                <c:pt idx="1601">
                  <c:v>4.6744383351977801</c:v>
                </c:pt>
                <c:pt idx="1602">
                  <c:v>4.6744383351977801</c:v>
                </c:pt>
                <c:pt idx="1603">
                  <c:v>4.6744383351977801</c:v>
                </c:pt>
                <c:pt idx="1604">
                  <c:v>4.6744383351977801</c:v>
                </c:pt>
                <c:pt idx="1605">
                  <c:v>4.6744383351977801</c:v>
                </c:pt>
                <c:pt idx="1606">
                  <c:v>4.6744383351977801</c:v>
                </c:pt>
                <c:pt idx="1607">
                  <c:v>4.6744383351977801</c:v>
                </c:pt>
                <c:pt idx="1608">
                  <c:v>4.6744383351977801</c:v>
                </c:pt>
                <c:pt idx="1609">
                  <c:v>4.6744383351977801</c:v>
                </c:pt>
                <c:pt idx="1610">
                  <c:v>4.6744383351977801</c:v>
                </c:pt>
                <c:pt idx="1611">
                  <c:v>4.6744383351977801</c:v>
                </c:pt>
                <c:pt idx="1612">
                  <c:v>4.6744383351977801</c:v>
                </c:pt>
                <c:pt idx="1613">
                  <c:v>4.6744383351977801</c:v>
                </c:pt>
                <c:pt idx="1614">
                  <c:v>4.6744383351977801</c:v>
                </c:pt>
                <c:pt idx="1615">
                  <c:v>4.6744383351977801</c:v>
                </c:pt>
                <c:pt idx="1616">
                  <c:v>4.6744383351977801</c:v>
                </c:pt>
                <c:pt idx="1617">
                  <c:v>4.6744383351977801</c:v>
                </c:pt>
                <c:pt idx="1618">
                  <c:v>4.6744383351977801</c:v>
                </c:pt>
                <c:pt idx="1619">
                  <c:v>4.6744383351977801</c:v>
                </c:pt>
                <c:pt idx="1620">
                  <c:v>4.6744383351977801</c:v>
                </c:pt>
                <c:pt idx="1621">
                  <c:v>4.6744383351977801</c:v>
                </c:pt>
                <c:pt idx="1622">
                  <c:v>4.6744383351977801</c:v>
                </c:pt>
                <c:pt idx="1623">
                  <c:v>4.6744383351977801</c:v>
                </c:pt>
                <c:pt idx="1624">
                  <c:v>4.6744383351977801</c:v>
                </c:pt>
                <c:pt idx="1625">
                  <c:v>4.6744383351977801</c:v>
                </c:pt>
                <c:pt idx="1626">
                  <c:v>4.6744383351977801</c:v>
                </c:pt>
                <c:pt idx="1627">
                  <c:v>4.6744383351977801</c:v>
                </c:pt>
                <c:pt idx="1628">
                  <c:v>4.6744383351977801</c:v>
                </c:pt>
                <c:pt idx="1629">
                  <c:v>4.6744383351977801</c:v>
                </c:pt>
                <c:pt idx="1630">
                  <c:v>4.6744383351977801</c:v>
                </c:pt>
                <c:pt idx="1631">
                  <c:v>4.6744383351977801</c:v>
                </c:pt>
                <c:pt idx="1632">
                  <c:v>4.6744383351977801</c:v>
                </c:pt>
                <c:pt idx="1633">
                  <c:v>4.6744383351977801</c:v>
                </c:pt>
                <c:pt idx="1634">
                  <c:v>4.6744383351977801</c:v>
                </c:pt>
                <c:pt idx="1635">
                  <c:v>4.6744383351977801</c:v>
                </c:pt>
                <c:pt idx="1636">
                  <c:v>4.6744383351977801</c:v>
                </c:pt>
                <c:pt idx="1637">
                  <c:v>4.6744383351977801</c:v>
                </c:pt>
                <c:pt idx="1638">
                  <c:v>4.6744383351977801</c:v>
                </c:pt>
                <c:pt idx="1639">
                  <c:v>4.6744383351977801</c:v>
                </c:pt>
                <c:pt idx="1640">
                  <c:v>4.6744383351977801</c:v>
                </c:pt>
                <c:pt idx="1641">
                  <c:v>4.6744383351977801</c:v>
                </c:pt>
                <c:pt idx="1642">
                  <c:v>4.6744383351977801</c:v>
                </c:pt>
                <c:pt idx="1643">
                  <c:v>4.6744383351977801</c:v>
                </c:pt>
                <c:pt idx="1644">
                  <c:v>4.6744383351977801</c:v>
                </c:pt>
                <c:pt idx="1645">
                  <c:v>4.6744383351977801</c:v>
                </c:pt>
                <c:pt idx="1646">
                  <c:v>4.6744383351977801</c:v>
                </c:pt>
                <c:pt idx="1647">
                  <c:v>4.6744383351977801</c:v>
                </c:pt>
                <c:pt idx="1648">
                  <c:v>4.6744383351977801</c:v>
                </c:pt>
                <c:pt idx="1649">
                  <c:v>4.6744383351977801</c:v>
                </c:pt>
                <c:pt idx="1650">
                  <c:v>4.6744383351977801</c:v>
                </c:pt>
                <c:pt idx="1651">
                  <c:v>4.6744383351977801</c:v>
                </c:pt>
                <c:pt idx="1652">
                  <c:v>4.6744383351977801</c:v>
                </c:pt>
                <c:pt idx="1653">
                  <c:v>4.6744383351977801</c:v>
                </c:pt>
                <c:pt idx="1654">
                  <c:v>4.6744383351977801</c:v>
                </c:pt>
                <c:pt idx="1655">
                  <c:v>4.6744383351977801</c:v>
                </c:pt>
                <c:pt idx="1656">
                  <c:v>4.6744383351977801</c:v>
                </c:pt>
                <c:pt idx="1657">
                  <c:v>4.6744383351977801</c:v>
                </c:pt>
                <c:pt idx="1658">
                  <c:v>4.6744383351977801</c:v>
                </c:pt>
                <c:pt idx="1659">
                  <c:v>4.6744383351977801</c:v>
                </c:pt>
                <c:pt idx="1660">
                  <c:v>4.6744383351977801</c:v>
                </c:pt>
                <c:pt idx="1661">
                  <c:v>4.6744383351977801</c:v>
                </c:pt>
                <c:pt idx="1662">
                  <c:v>4.6744383351977801</c:v>
                </c:pt>
                <c:pt idx="1663">
                  <c:v>4.6744383351977801</c:v>
                </c:pt>
                <c:pt idx="1664">
                  <c:v>4.6744383351977801</c:v>
                </c:pt>
                <c:pt idx="1665">
                  <c:v>4.6744383351977801</c:v>
                </c:pt>
                <c:pt idx="1666">
                  <c:v>4.6744383351977801</c:v>
                </c:pt>
                <c:pt idx="1667">
                  <c:v>4.6744383351977801</c:v>
                </c:pt>
                <c:pt idx="1668">
                  <c:v>4.6744383351977801</c:v>
                </c:pt>
                <c:pt idx="1669">
                  <c:v>4.6744383351977801</c:v>
                </c:pt>
                <c:pt idx="1670">
                  <c:v>4.6744383351977801</c:v>
                </c:pt>
                <c:pt idx="1671">
                  <c:v>4.6744383351977801</c:v>
                </c:pt>
                <c:pt idx="1672">
                  <c:v>4.6744383351977801</c:v>
                </c:pt>
                <c:pt idx="1673">
                  <c:v>4.6744383351977801</c:v>
                </c:pt>
                <c:pt idx="1674">
                  <c:v>4.6744383351977801</c:v>
                </c:pt>
                <c:pt idx="1675">
                  <c:v>4.6744383351977801</c:v>
                </c:pt>
                <c:pt idx="1676">
                  <c:v>4.6744383351977801</c:v>
                </c:pt>
                <c:pt idx="1677">
                  <c:v>4.6744383351977801</c:v>
                </c:pt>
                <c:pt idx="1678">
                  <c:v>4.6744383351977801</c:v>
                </c:pt>
                <c:pt idx="1679">
                  <c:v>4.6744383351977801</c:v>
                </c:pt>
                <c:pt idx="1680">
                  <c:v>4.6744383351977801</c:v>
                </c:pt>
                <c:pt idx="1681">
                  <c:v>4.6744383351977801</c:v>
                </c:pt>
                <c:pt idx="1682">
                  <c:v>4.6744383351977801</c:v>
                </c:pt>
                <c:pt idx="1683">
                  <c:v>4.6744383351977801</c:v>
                </c:pt>
                <c:pt idx="1684">
                  <c:v>4.6744383351977801</c:v>
                </c:pt>
                <c:pt idx="1685">
                  <c:v>4.6744383351977801</c:v>
                </c:pt>
                <c:pt idx="1686">
                  <c:v>4.6744383351977801</c:v>
                </c:pt>
                <c:pt idx="1687">
                  <c:v>4.6744383351977801</c:v>
                </c:pt>
                <c:pt idx="1688">
                  <c:v>4.6744383351977801</c:v>
                </c:pt>
                <c:pt idx="1689">
                  <c:v>4.6744383351977801</c:v>
                </c:pt>
                <c:pt idx="1690">
                  <c:v>4.6744383351977801</c:v>
                </c:pt>
                <c:pt idx="1691">
                  <c:v>4.6744383351977801</c:v>
                </c:pt>
                <c:pt idx="1692">
                  <c:v>4.6744383351977801</c:v>
                </c:pt>
                <c:pt idx="1693">
                  <c:v>4.6744383351977801</c:v>
                </c:pt>
                <c:pt idx="1694">
                  <c:v>4.6744383351977801</c:v>
                </c:pt>
                <c:pt idx="1695">
                  <c:v>4.6744383351977801</c:v>
                </c:pt>
                <c:pt idx="1696">
                  <c:v>4.6744383351977801</c:v>
                </c:pt>
                <c:pt idx="1697">
                  <c:v>4.6744383351977801</c:v>
                </c:pt>
                <c:pt idx="1698">
                  <c:v>4.6744383351977801</c:v>
                </c:pt>
                <c:pt idx="1699">
                  <c:v>4.6744383351977801</c:v>
                </c:pt>
                <c:pt idx="1700">
                  <c:v>4.6744383351977801</c:v>
                </c:pt>
                <c:pt idx="1701">
                  <c:v>4.6744383351977801</c:v>
                </c:pt>
                <c:pt idx="1702">
                  <c:v>4.6744383351977801</c:v>
                </c:pt>
                <c:pt idx="1703">
                  <c:v>4.6744383351977801</c:v>
                </c:pt>
                <c:pt idx="1704">
                  <c:v>4.6744383351977801</c:v>
                </c:pt>
                <c:pt idx="1705">
                  <c:v>4.6744383351977801</c:v>
                </c:pt>
                <c:pt idx="1706">
                  <c:v>4.6744383351977801</c:v>
                </c:pt>
                <c:pt idx="1707">
                  <c:v>4.6744383351977801</c:v>
                </c:pt>
                <c:pt idx="1708">
                  <c:v>4.6744383351977801</c:v>
                </c:pt>
                <c:pt idx="1709">
                  <c:v>4.6744383351977801</c:v>
                </c:pt>
                <c:pt idx="1710">
                  <c:v>4.6744383351977801</c:v>
                </c:pt>
                <c:pt idx="1711">
                  <c:v>4.6744383351977801</c:v>
                </c:pt>
                <c:pt idx="1712">
                  <c:v>4.6744383351977801</c:v>
                </c:pt>
                <c:pt idx="1713">
                  <c:v>4.6744383351977801</c:v>
                </c:pt>
                <c:pt idx="1714">
                  <c:v>4.6744383351977801</c:v>
                </c:pt>
                <c:pt idx="1715">
                  <c:v>4.6744383351977801</c:v>
                </c:pt>
                <c:pt idx="1716">
                  <c:v>4.6744383351977801</c:v>
                </c:pt>
                <c:pt idx="1717">
                  <c:v>4.6744383351977801</c:v>
                </c:pt>
                <c:pt idx="1718">
                  <c:v>4.6744383351977801</c:v>
                </c:pt>
                <c:pt idx="1719">
                  <c:v>4.6744383351977801</c:v>
                </c:pt>
                <c:pt idx="1720">
                  <c:v>4.6744383351977801</c:v>
                </c:pt>
                <c:pt idx="1721">
                  <c:v>4.6744383351977801</c:v>
                </c:pt>
                <c:pt idx="1722">
                  <c:v>4.6744383351977801</c:v>
                </c:pt>
                <c:pt idx="1723">
                  <c:v>4.6744383351977801</c:v>
                </c:pt>
                <c:pt idx="1724">
                  <c:v>4.6744383351977801</c:v>
                </c:pt>
                <c:pt idx="1725">
                  <c:v>4.6744383351977801</c:v>
                </c:pt>
                <c:pt idx="1726">
                  <c:v>4.6744383351977801</c:v>
                </c:pt>
                <c:pt idx="1727">
                  <c:v>4.6744383351977801</c:v>
                </c:pt>
                <c:pt idx="1728">
                  <c:v>4.6744383351977801</c:v>
                </c:pt>
                <c:pt idx="1729">
                  <c:v>4.6744383351977801</c:v>
                </c:pt>
                <c:pt idx="1730">
                  <c:v>4.6744383351977801</c:v>
                </c:pt>
                <c:pt idx="1731">
                  <c:v>4.6744383351977801</c:v>
                </c:pt>
                <c:pt idx="1732">
                  <c:v>4.6744383351977801</c:v>
                </c:pt>
                <c:pt idx="1733">
                  <c:v>4.6744383351977801</c:v>
                </c:pt>
                <c:pt idx="1734">
                  <c:v>4.6744383351977801</c:v>
                </c:pt>
                <c:pt idx="1735">
                  <c:v>4.6744383351977801</c:v>
                </c:pt>
                <c:pt idx="1736">
                  <c:v>4.6744383351977801</c:v>
                </c:pt>
                <c:pt idx="1737">
                  <c:v>4.6744383351977801</c:v>
                </c:pt>
                <c:pt idx="1738">
                  <c:v>4.6744383351977801</c:v>
                </c:pt>
                <c:pt idx="1739">
                  <c:v>4.6744383351977801</c:v>
                </c:pt>
                <c:pt idx="1740">
                  <c:v>4.6744383351977801</c:v>
                </c:pt>
                <c:pt idx="1741">
                  <c:v>4.6744383351977801</c:v>
                </c:pt>
                <c:pt idx="1742">
                  <c:v>4.6744383351977801</c:v>
                </c:pt>
                <c:pt idx="1743">
                  <c:v>4.6744383351977801</c:v>
                </c:pt>
                <c:pt idx="1744">
                  <c:v>4.6744383351977801</c:v>
                </c:pt>
                <c:pt idx="1745">
                  <c:v>4.6744383351977801</c:v>
                </c:pt>
                <c:pt idx="1746">
                  <c:v>4.6744383351977801</c:v>
                </c:pt>
                <c:pt idx="1747">
                  <c:v>4.6744383351977801</c:v>
                </c:pt>
                <c:pt idx="1748">
                  <c:v>4.6744383351977801</c:v>
                </c:pt>
                <c:pt idx="1749">
                  <c:v>4.6744383351977801</c:v>
                </c:pt>
                <c:pt idx="1750">
                  <c:v>4.6744383351977801</c:v>
                </c:pt>
                <c:pt idx="1751">
                  <c:v>4.6744383351977801</c:v>
                </c:pt>
                <c:pt idx="1752">
                  <c:v>4.6744383351977801</c:v>
                </c:pt>
                <c:pt idx="1753">
                  <c:v>4.6744383351977801</c:v>
                </c:pt>
                <c:pt idx="1754">
                  <c:v>4.6744383351977801</c:v>
                </c:pt>
                <c:pt idx="1755">
                  <c:v>4.6744383351977801</c:v>
                </c:pt>
                <c:pt idx="1756">
                  <c:v>4.6744383351977801</c:v>
                </c:pt>
                <c:pt idx="1757">
                  <c:v>4.6744383351977801</c:v>
                </c:pt>
                <c:pt idx="1758">
                  <c:v>4.6744383351977801</c:v>
                </c:pt>
                <c:pt idx="1759">
                  <c:v>4.6744383351977801</c:v>
                </c:pt>
                <c:pt idx="1760">
                  <c:v>4.6744383351977801</c:v>
                </c:pt>
                <c:pt idx="1761">
                  <c:v>4.6744383351977801</c:v>
                </c:pt>
                <c:pt idx="1762">
                  <c:v>4.6744383351977801</c:v>
                </c:pt>
                <c:pt idx="1763">
                  <c:v>4.6744383351977801</c:v>
                </c:pt>
                <c:pt idx="1764">
                  <c:v>4.6744383351977801</c:v>
                </c:pt>
                <c:pt idx="1765">
                  <c:v>4.6744383351977801</c:v>
                </c:pt>
                <c:pt idx="1766">
                  <c:v>4.6744383351977801</c:v>
                </c:pt>
                <c:pt idx="1767">
                  <c:v>4.6744383351977801</c:v>
                </c:pt>
                <c:pt idx="1768">
                  <c:v>4.6744383351977801</c:v>
                </c:pt>
                <c:pt idx="1769">
                  <c:v>4.6744383351977801</c:v>
                </c:pt>
                <c:pt idx="1770">
                  <c:v>4.6744383351977801</c:v>
                </c:pt>
                <c:pt idx="1771">
                  <c:v>4.6744383351977801</c:v>
                </c:pt>
                <c:pt idx="1772">
                  <c:v>4.6744383351977801</c:v>
                </c:pt>
                <c:pt idx="1773">
                  <c:v>4.6744383351977801</c:v>
                </c:pt>
                <c:pt idx="1774">
                  <c:v>4.6744383351977801</c:v>
                </c:pt>
                <c:pt idx="1775">
                  <c:v>4.6744383351977801</c:v>
                </c:pt>
                <c:pt idx="1776">
                  <c:v>4.6744383351977801</c:v>
                </c:pt>
                <c:pt idx="1777">
                  <c:v>4.6744383351977801</c:v>
                </c:pt>
                <c:pt idx="1778">
                  <c:v>4.6744383351977801</c:v>
                </c:pt>
                <c:pt idx="1779">
                  <c:v>4.6744383351977801</c:v>
                </c:pt>
                <c:pt idx="1780">
                  <c:v>4.6744383351977801</c:v>
                </c:pt>
                <c:pt idx="1781">
                  <c:v>4.6744383351977801</c:v>
                </c:pt>
                <c:pt idx="1782">
                  <c:v>4.6744383351977801</c:v>
                </c:pt>
                <c:pt idx="1783">
                  <c:v>4.6744383351977801</c:v>
                </c:pt>
                <c:pt idx="1784">
                  <c:v>4.6744383351977801</c:v>
                </c:pt>
                <c:pt idx="1785">
                  <c:v>4.6744383351977801</c:v>
                </c:pt>
                <c:pt idx="1786">
                  <c:v>4.6744383351977801</c:v>
                </c:pt>
                <c:pt idx="1787">
                  <c:v>4.6744383351977801</c:v>
                </c:pt>
                <c:pt idx="1788">
                  <c:v>4.6744383351977801</c:v>
                </c:pt>
                <c:pt idx="1789">
                  <c:v>4.6744383351977801</c:v>
                </c:pt>
                <c:pt idx="1790">
                  <c:v>4.6744383351977801</c:v>
                </c:pt>
                <c:pt idx="1791">
                  <c:v>4.6744383351977801</c:v>
                </c:pt>
                <c:pt idx="1792">
                  <c:v>4.6744383351977801</c:v>
                </c:pt>
                <c:pt idx="1793">
                  <c:v>4.6744383351977801</c:v>
                </c:pt>
                <c:pt idx="1794">
                  <c:v>4.6744383351977801</c:v>
                </c:pt>
                <c:pt idx="1795">
                  <c:v>4.6744383351977801</c:v>
                </c:pt>
                <c:pt idx="1796">
                  <c:v>4.6744383351977801</c:v>
                </c:pt>
                <c:pt idx="1797">
                  <c:v>4.6744383351977801</c:v>
                </c:pt>
                <c:pt idx="1798">
                  <c:v>4.6744383351977801</c:v>
                </c:pt>
                <c:pt idx="1799">
                  <c:v>4.6744383351977801</c:v>
                </c:pt>
                <c:pt idx="1800">
                  <c:v>4.6744383351977801</c:v>
                </c:pt>
                <c:pt idx="1801">
                  <c:v>4.6744383351977801</c:v>
                </c:pt>
                <c:pt idx="1802">
                  <c:v>4.6744383351977801</c:v>
                </c:pt>
                <c:pt idx="1803">
                  <c:v>4.6744383351977801</c:v>
                </c:pt>
                <c:pt idx="1804">
                  <c:v>4.6744383351977801</c:v>
                </c:pt>
                <c:pt idx="1805">
                  <c:v>4.6744383351977801</c:v>
                </c:pt>
                <c:pt idx="1806">
                  <c:v>4.6744383351977801</c:v>
                </c:pt>
                <c:pt idx="1807">
                  <c:v>4.6744383351977801</c:v>
                </c:pt>
                <c:pt idx="1808">
                  <c:v>4.6744383351977801</c:v>
                </c:pt>
                <c:pt idx="1809">
                  <c:v>4.6744383351977801</c:v>
                </c:pt>
                <c:pt idx="1810">
                  <c:v>4.6744383351977801</c:v>
                </c:pt>
                <c:pt idx="1811">
                  <c:v>4.6744383351977801</c:v>
                </c:pt>
                <c:pt idx="1812">
                  <c:v>4.6744383351977801</c:v>
                </c:pt>
                <c:pt idx="1813">
                  <c:v>4.6744383351977801</c:v>
                </c:pt>
                <c:pt idx="1814">
                  <c:v>4.6744383351977801</c:v>
                </c:pt>
                <c:pt idx="1815">
                  <c:v>4.6744383351977801</c:v>
                </c:pt>
                <c:pt idx="1816">
                  <c:v>4.6744383351977801</c:v>
                </c:pt>
                <c:pt idx="1817">
                  <c:v>4.6744383351977801</c:v>
                </c:pt>
                <c:pt idx="1818">
                  <c:v>4.6744383351977801</c:v>
                </c:pt>
                <c:pt idx="1819">
                  <c:v>4.6744383351977801</c:v>
                </c:pt>
                <c:pt idx="1820">
                  <c:v>4.6744383351977801</c:v>
                </c:pt>
                <c:pt idx="1821">
                  <c:v>4.6744383351977801</c:v>
                </c:pt>
                <c:pt idx="1822">
                  <c:v>4.6744383351977801</c:v>
                </c:pt>
                <c:pt idx="1823">
                  <c:v>4.6744383351977801</c:v>
                </c:pt>
                <c:pt idx="1824">
                  <c:v>4.6744383351977801</c:v>
                </c:pt>
                <c:pt idx="1825">
                  <c:v>4.6744383351977801</c:v>
                </c:pt>
                <c:pt idx="1826">
                  <c:v>4.6744383351977801</c:v>
                </c:pt>
                <c:pt idx="1827">
                  <c:v>4.6744383351977801</c:v>
                </c:pt>
                <c:pt idx="1828">
                  <c:v>4.6744383351977801</c:v>
                </c:pt>
                <c:pt idx="1829">
                  <c:v>4.6744383351977801</c:v>
                </c:pt>
                <c:pt idx="1830">
                  <c:v>4.6744383351977801</c:v>
                </c:pt>
                <c:pt idx="1831">
                  <c:v>4.6744383351977801</c:v>
                </c:pt>
                <c:pt idx="1832">
                  <c:v>4.6744383351977801</c:v>
                </c:pt>
                <c:pt idx="1833">
                  <c:v>4.6744383351977801</c:v>
                </c:pt>
                <c:pt idx="1834">
                  <c:v>4.6744383351977801</c:v>
                </c:pt>
                <c:pt idx="1835">
                  <c:v>4.6744383351977801</c:v>
                </c:pt>
                <c:pt idx="1836">
                  <c:v>4.6744383351977801</c:v>
                </c:pt>
                <c:pt idx="1837">
                  <c:v>4.6744383351977801</c:v>
                </c:pt>
                <c:pt idx="1838">
                  <c:v>4.6744383351977801</c:v>
                </c:pt>
                <c:pt idx="1839">
                  <c:v>4.6744383351977801</c:v>
                </c:pt>
                <c:pt idx="1840">
                  <c:v>4.6744383351977801</c:v>
                </c:pt>
                <c:pt idx="1841">
                  <c:v>4.6744383351977801</c:v>
                </c:pt>
                <c:pt idx="1842">
                  <c:v>4.6744383351977801</c:v>
                </c:pt>
                <c:pt idx="1843">
                  <c:v>4.6744383351977801</c:v>
                </c:pt>
                <c:pt idx="1844">
                  <c:v>4.6744383351977801</c:v>
                </c:pt>
                <c:pt idx="1845">
                  <c:v>4.6744383351977801</c:v>
                </c:pt>
                <c:pt idx="1846">
                  <c:v>4.6744383351977801</c:v>
                </c:pt>
                <c:pt idx="1847">
                  <c:v>4.6744383351977801</c:v>
                </c:pt>
                <c:pt idx="1848">
                  <c:v>4.6744383351977801</c:v>
                </c:pt>
                <c:pt idx="1849">
                  <c:v>4.6744383351977801</c:v>
                </c:pt>
                <c:pt idx="1850">
                  <c:v>4.6744383351977801</c:v>
                </c:pt>
                <c:pt idx="1851">
                  <c:v>4.6744383351977801</c:v>
                </c:pt>
                <c:pt idx="1852">
                  <c:v>4.6744383351977801</c:v>
                </c:pt>
                <c:pt idx="1853">
                  <c:v>4.6744383351977801</c:v>
                </c:pt>
                <c:pt idx="1854">
                  <c:v>4.6744383351977801</c:v>
                </c:pt>
                <c:pt idx="1855">
                  <c:v>4.6744383351977801</c:v>
                </c:pt>
                <c:pt idx="1856">
                  <c:v>4.6744383351977801</c:v>
                </c:pt>
                <c:pt idx="1857">
                  <c:v>4.6744383351977801</c:v>
                </c:pt>
                <c:pt idx="1858">
                  <c:v>4.6744383351977801</c:v>
                </c:pt>
                <c:pt idx="1859">
                  <c:v>4.6744383351977801</c:v>
                </c:pt>
                <c:pt idx="1860">
                  <c:v>4.6744383351977801</c:v>
                </c:pt>
                <c:pt idx="1861">
                  <c:v>4.6744383351977801</c:v>
                </c:pt>
                <c:pt idx="1862">
                  <c:v>4.6744383351977801</c:v>
                </c:pt>
                <c:pt idx="1863">
                  <c:v>4.6744383351977801</c:v>
                </c:pt>
                <c:pt idx="1864">
                  <c:v>4.6744383351977801</c:v>
                </c:pt>
                <c:pt idx="1865">
                  <c:v>4.6744383351977801</c:v>
                </c:pt>
                <c:pt idx="1866">
                  <c:v>4.6744383351977801</c:v>
                </c:pt>
                <c:pt idx="1867">
                  <c:v>4.6744383351977801</c:v>
                </c:pt>
                <c:pt idx="1868">
                  <c:v>4.6744383351977801</c:v>
                </c:pt>
                <c:pt idx="1869">
                  <c:v>4.6744383351977801</c:v>
                </c:pt>
                <c:pt idx="1870">
                  <c:v>4.6744383351977801</c:v>
                </c:pt>
                <c:pt idx="1871">
                  <c:v>4.6744383351977801</c:v>
                </c:pt>
                <c:pt idx="1872">
                  <c:v>4.6744383351977801</c:v>
                </c:pt>
                <c:pt idx="1873">
                  <c:v>4.6744383351977801</c:v>
                </c:pt>
                <c:pt idx="1874">
                  <c:v>4.6744383351977801</c:v>
                </c:pt>
                <c:pt idx="1875">
                  <c:v>4.6744383351977801</c:v>
                </c:pt>
                <c:pt idx="1876">
                  <c:v>4.6744383351977801</c:v>
                </c:pt>
                <c:pt idx="1877">
                  <c:v>4.6744383351977801</c:v>
                </c:pt>
                <c:pt idx="1878">
                  <c:v>4.6744383351977801</c:v>
                </c:pt>
                <c:pt idx="1879">
                  <c:v>4.6744383351977801</c:v>
                </c:pt>
                <c:pt idx="1880">
                  <c:v>4.6744383351977801</c:v>
                </c:pt>
                <c:pt idx="1881">
                  <c:v>4.6744383351977801</c:v>
                </c:pt>
                <c:pt idx="1882">
                  <c:v>4.6744383351977801</c:v>
                </c:pt>
                <c:pt idx="1883">
                  <c:v>4.6744383351977801</c:v>
                </c:pt>
                <c:pt idx="1884">
                  <c:v>4.6744383351977801</c:v>
                </c:pt>
                <c:pt idx="1885">
                  <c:v>4.6744383351977801</c:v>
                </c:pt>
                <c:pt idx="1886">
                  <c:v>4.6744383351977801</c:v>
                </c:pt>
                <c:pt idx="1887">
                  <c:v>4.6744383351977801</c:v>
                </c:pt>
                <c:pt idx="1888">
                  <c:v>4.6744383351977801</c:v>
                </c:pt>
                <c:pt idx="1889">
                  <c:v>4.6744383351977801</c:v>
                </c:pt>
                <c:pt idx="1890">
                  <c:v>4.6744383351977801</c:v>
                </c:pt>
                <c:pt idx="1891">
                  <c:v>4.6744383351977801</c:v>
                </c:pt>
                <c:pt idx="1892">
                  <c:v>4.6744383351977801</c:v>
                </c:pt>
                <c:pt idx="1893">
                  <c:v>4.6744383351977801</c:v>
                </c:pt>
                <c:pt idx="1894">
                  <c:v>4.6744383351977801</c:v>
                </c:pt>
                <c:pt idx="1895">
                  <c:v>4.6744383351977801</c:v>
                </c:pt>
                <c:pt idx="1896">
                  <c:v>4.6744383351977801</c:v>
                </c:pt>
                <c:pt idx="1897">
                  <c:v>4.6744383351977801</c:v>
                </c:pt>
                <c:pt idx="1898">
                  <c:v>4.6744383351977801</c:v>
                </c:pt>
                <c:pt idx="1899">
                  <c:v>4.6744383351977801</c:v>
                </c:pt>
                <c:pt idx="1900">
                  <c:v>4.6744383351977801</c:v>
                </c:pt>
                <c:pt idx="1901">
                  <c:v>4.6744383351977801</c:v>
                </c:pt>
                <c:pt idx="1902">
                  <c:v>4.6744383351977801</c:v>
                </c:pt>
                <c:pt idx="1903">
                  <c:v>4.6744383351977801</c:v>
                </c:pt>
                <c:pt idx="1904">
                  <c:v>4.6744383351977801</c:v>
                </c:pt>
                <c:pt idx="1905">
                  <c:v>4.6744383351977801</c:v>
                </c:pt>
                <c:pt idx="1906">
                  <c:v>4.6744383351977801</c:v>
                </c:pt>
                <c:pt idx="1907">
                  <c:v>4.6744383351977801</c:v>
                </c:pt>
                <c:pt idx="1908">
                  <c:v>4.6744383351977801</c:v>
                </c:pt>
                <c:pt idx="1909">
                  <c:v>4.6744383351977801</c:v>
                </c:pt>
                <c:pt idx="1910">
                  <c:v>4.6744383351977801</c:v>
                </c:pt>
                <c:pt idx="1911">
                  <c:v>4.6744383351977801</c:v>
                </c:pt>
                <c:pt idx="1912">
                  <c:v>4.6744383351977801</c:v>
                </c:pt>
                <c:pt idx="1913">
                  <c:v>4.6744383351977801</c:v>
                </c:pt>
                <c:pt idx="1914">
                  <c:v>4.6744383351977801</c:v>
                </c:pt>
                <c:pt idx="1915">
                  <c:v>4.6744383351977801</c:v>
                </c:pt>
                <c:pt idx="1916">
                  <c:v>4.6744383351977801</c:v>
                </c:pt>
                <c:pt idx="1917">
                  <c:v>4.6744383351977801</c:v>
                </c:pt>
                <c:pt idx="1918">
                  <c:v>4.6744383351977801</c:v>
                </c:pt>
                <c:pt idx="1919">
                  <c:v>4.6744383351977801</c:v>
                </c:pt>
                <c:pt idx="1920">
                  <c:v>4.6744383351977801</c:v>
                </c:pt>
                <c:pt idx="1921">
                  <c:v>4.6744383351977801</c:v>
                </c:pt>
                <c:pt idx="1922">
                  <c:v>4.6744383351977801</c:v>
                </c:pt>
                <c:pt idx="1923">
                  <c:v>4.6744383351977801</c:v>
                </c:pt>
                <c:pt idx="1924">
                  <c:v>4.6744383351977801</c:v>
                </c:pt>
                <c:pt idx="1925">
                  <c:v>4.6744383351977801</c:v>
                </c:pt>
                <c:pt idx="1926">
                  <c:v>4.6744383351977801</c:v>
                </c:pt>
                <c:pt idx="1927">
                  <c:v>4.6744383351977801</c:v>
                </c:pt>
                <c:pt idx="1928">
                  <c:v>4.6744383351977801</c:v>
                </c:pt>
                <c:pt idx="1929">
                  <c:v>4.6744383351977801</c:v>
                </c:pt>
                <c:pt idx="1930">
                  <c:v>4.6744383351977801</c:v>
                </c:pt>
                <c:pt idx="1931">
                  <c:v>4.6744383351977801</c:v>
                </c:pt>
                <c:pt idx="1932">
                  <c:v>4.6744383351977801</c:v>
                </c:pt>
                <c:pt idx="1933">
                  <c:v>4.6744383351977801</c:v>
                </c:pt>
                <c:pt idx="1934">
                  <c:v>4.6744383351977801</c:v>
                </c:pt>
                <c:pt idx="1935">
                  <c:v>4.6744383351977801</c:v>
                </c:pt>
                <c:pt idx="1936">
                  <c:v>4.6744383351977801</c:v>
                </c:pt>
                <c:pt idx="1937">
                  <c:v>4.6744383351977801</c:v>
                </c:pt>
                <c:pt idx="1938">
                  <c:v>4.6744383351977801</c:v>
                </c:pt>
                <c:pt idx="1939">
                  <c:v>4.6744383351977801</c:v>
                </c:pt>
                <c:pt idx="1940">
                  <c:v>4.6744383351977801</c:v>
                </c:pt>
                <c:pt idx="1941">
                  <c:v>4.6744383351977801</c:v>
                </c:pt>
                <c:pt idx="1942">
                  <c:v>4.6744383351977801</c:v>
                </c:pt>
                <c:pt idx="1943">
                  <c:v>4.6744383351977801</c:v>
                </c:pt>
                <c:pt idx="1944">
                  <c:v>4.6744383351977801</c:v>
                </c:pt>
                <c:pt idx="1945">
                  <c:v>4.6744383351977801</c:v>
                </c:pt>
                <c:pt idx="1946">
                  <c:v>4.6744383351977801</c:v>
                </c:pt>
                <c:pt idx="1947">
                  <c:v>4.6744383351977801</c:v>
                </c:pt>
                <c:pt idx="1948">
                  <c:v>4.6744383351977801</c:v>
                </c:pt>
                <c:pt idx="1949">
                  <c:v>4.6744383351977801</c:v>
                </c:pt>
                <c:pt idx="1950">
                  <c:v>4.6744383351977801</c:v>
                </c:pt>
                <c:pt idx="1951">
                  <c:v>4.6744383351977801</c:v>
                </c:pt>
                <c:pt idx="1952">
                  <c:v>4.6744383351977801</c:v>
                </c:pt>
                <c:pt idx="1953">
                  <c:v>4.6744383351977801</c:v>
                </c:pt>
                <c:pt idx="1954">
                  <c:v>4.6744383351977801</c:v>
                </c:pt>
                <c:pt idx="1955">
                  <c:v>4.6744383351977801</c:v>
                </c:pt>
                <c:pt idx="1956">
                  <c:v>4.6744383351977801</c:v>
                </c:pt>
                <c:pt idx="1957">
                  <c:v>4.6744383351977801</c:v>
                </c:pt>
                <c:pt idx="1958">
                  <c:v>4.6744383351977801</c:v>
                </c:pt>
                <c:pt idx="1959">
                  <c:v>4.6744383351977801</c:v>
                </c:pt>
                <c:pt idx="1960">
                  <c:v>4.6744383351977801</c:v>
                </c:pt>
                <c:pt idx="1961">
                  <c:v>4.6744383351977801</c:v>
                </c:pt>
                <c:pt idx="1962">
                  <c:v>4.6744383351977801</c:v>
                </c:pt>
                <c:pt idx="1963">
                  <c:v>4.6744383351977801</c:v>
                </c:pt>
                <c:pt idx="1964">
                  <c:v>4.6744383351977801</c:v>
                </c:pt>
                <c:pt idx="1965">
                  <c:v>4.6744383351977801</c:v>
                </c:pt>
                <c:pt idx="1966">
                  <c:v>4.6744383351977801</c:v>
                </c:pt>
                <c:pt idx="1967">
                  <c:v>4.6744383351977801</c:v>
                </c:pt>
                <c:pt idx="1968">
                  <c:v>4.6744383351977801</c:v>
                </c:pt>
                <c:pt idx="1969">
                  <c:v>4.6744383351977801</c:v>
                </c:pt>
                <c:pt idx="1970">
                  <c:v>4.6744383351977801</c:v>
                </c:pt>
                <c:pt idx="1971">
                  <c:v>4.6744383351977801</c:v>
                </c:pt>
                <c:pt idx="1972">
                  <c:v>4.6744383351977801</c:v>
                </c:pt>
                <c:pt idx="1973">
                  <c:v>4.6744383351977801</c:v>
                </c:pt>
                <c:pt idx="1974">
                  <c:v>4.6744383351977801</c:v>
                </c:pt>
                <c:pt idx="1975">
                  <c:v>4.6744383351977801</c:v>
                </c:pt>
                <c:pt idx="1976">
                  <c:v>4.6744383351977801</c:v>
                </c:pt>
                <c:pt idx="1977">
                  <c:v>4.6744383351977801</c:v>
                </c:pt>
                <c:pt idx="1978">
                  <c:v>4.6744383351977801</c:v>
                </c:pt>
                <c:pt idx="1979">
                  <c:v>4.6744383351977801</c:v>
                </c:pt>
                <c:pt idx="1980">
                  <c:v>4.6744383351977801</c:v>
                </c:pt>
                <c:pt idx="1981">
                  <c:v>4.6744383351977801</c:v>
                </c:pt>
                <c:pt idx="1982">
                  <c:v>4.6744383351977801</c:v>
                </c:pt>
                <c:pt idx="1983">
                  <c:v>4.6744383351977801</c:v>
                </c:pt>
                <c:pt idx="1984">
                  <c:v>4.6744383351977801</c:v>
                </c:pt>
                <c:pt idx="1985">
                  <c:v>4.6744383351977801</c:v>
                </c:pt>
                <c:pt idx="1986">
                  <c:v>4.6744383351977801</c:v>
                </c:pt>
                <c:pt idx="1987">
                  <c:v>4.6744383351977801</c:v>
                </c:pt>
                <c:pt idx="1988">
                  <c:v>4.6744383351977801</c:v>
                </c:pt>
                <c:pt idx="1989">
                  <c:v>4.6744383351977801</c:v>
                </c:pt>
                <c:pt idx="1990">
                  <c:v>4.6744383351977801</c:v>
                </c:pt>
                <c:pt idx="1991">
                  <c:v>4.6744383351977801</c:v>
                </c:pt>
                <c:pt idx="1992">
                  <c:v>4.6744383351977801</c:v>
                </c:pt>
                <c:pt idx="1993">
                  <c:v>4.6744383351977801</c:v>
                </c:pt>
                <c:pt idx="1994">
                  <c:v>4.6744383351977801</c:v>
                </c:pt>
                <c:pt idx="1995">
                  <c:v>4.6744383351977801</c:v>
                </c:pt>
                <c:pt idx="1996">
                  <c:v>4.6744383351977801</c:v>
                </c:pt>
                <c:pt idx="1997">
                  <c:v>4.6744383351977801</c:v>
                </c:pt>
                <c:pt idx="1998">
                  <c:v>4.6744383351977801</c:v>
                </c:pt>
                <c:pt idx="1999">
                  <c:v>4.6744383351977801</c:v>
                </c:pt>
                <c:pt idx="2000">
                  <c:v>4.6744383351977801</c:v>
                </c:pt>
                <c:pt idx="2001">
                  <c:v>4.6744383351977801</c:v>
                </c:pt>
                <c:pt idx="2002">
                  <c:v>4.6744383351977801</c:v>
                </c:pt>
                <c:pt idx="2003">
                  <c:v>4.6744383351977801</c:v>
                </c:pt>
                <c:pt idx="2004">
                  <c:v>4.6744383351977801</c:v>
                </c:pt>
                <c:pt idx="2005">
                  <c:v>4.6744383351977801</c:v>
                </c:pt>
                <c:pt idx="2006">
                  <c:v>4.6744383351977801</c:v>
                </c:pt>
                <c:pt idx="2007">
                  <c:v>4.6744383351977801</c:v>
                </c:pt>
                <c:pt idx="2008">
                  <c:v>4.6744383351977801</c:v>
                </c:pt>
                <c:pt idx="2009">
                  <c:v>4.6744383351977801</c:v>
                </c:pt>
                <c:pt idx="2010">
                  <c:v>4.6744383351977801</c:v>
                </c:pt>
                <c:pt idx="2011">
                  <c:v>4.6744383351977801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F3-4345-B8A6-932645832D2C}"/>
            </c:ext>
          </c:extLst>
        </c:ser>
        <c:ser>
          <c:idx val="13"/>
          <c:order val="3"/>
          <c:tx>
            <c:strRef>
              <c:f>'Price to Sales Multiple'!$F$7</c:f>
              <c:strCache>
                <c:ptCount val="1"/>
                <c:pt idx="0">
                  <c:v>2017-2019 TTM P/S multiple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sysDash"/>
            </a:ln>
          </c:spPr>
          <c:marker>
            <c:symbol val="none"/>
          </c:marker>
          <c:dLbls>
            <c:dLbl>
              <c:idx val="3084"/>
              <c:layout>
                <c:manualLayout>
                  <c:x val="-0.11852137445650375"/>
                  <c:y val="-7.4828103531732137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4"/>
                        </a:solidFill>
                      </a:defRPr>
                    </a:pPr>
                    <a:r>
                      <a:rPr lang="en-US" sz="800">
                        <a:solidFill>
                          <a:schemeClr val="accent4"/>
                        </a:solidFill>
                      </a:rPr>
                      <a:t>2017-2019 Median:</a:t>
                    </a:r>
                    <a:r>
                      <a:rPr lang="en-US" sz="800" baseline="0">
                        <a:solidFill>
                          <a:schemeClr val="accent4"/>
                        </a:solidFill>
                      </a:rPr>
                      <a:t> </a:t>
                    </a:r>
                    <a:fld id="{61A962DD-3844-442E-AE83-E311194404BE}" type="VALUE">
                      <a:rPr lang="en-US" sz="800">
                        <a:solidFill>
                          <a:schemeClr val="accent4"/>
                        </a:solidFill>
                      </a:rPr>
                      <a:pPr>
                        <a:defRPr sz="800">
                          <a:solidFill>
                            <a:schemeClr val="accent4"/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4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8F3-4345-B8A6-932645832D2C}"/>
                </c:ext>
              </c:extLst>
            </c:dLbl>
            <c:dLbl>
              <c:idx val="3498"/>
              <c:layout>
                <c:manualLayout>
                  <c:x val="-0.14876501066782194"/>
                  <c:y val="0.11556692756313899"/>
                </c:manualLayout>
              </c:layout>
              <c:tx>
                <c:rich>
                  <a:bodyPr/>
                  <a:lstStyle/>
                  <a:p>
                    <a:r>
                      <a:rPr lang="en-US" sz="800"/>
                      <a:t>2017-2020</a:t>
                    </a:r>
                    <a:r>
                      <a:rPr lang="en-US" sz="800" baseline="0"/>
                      <a:t> median: </a:t>
                    </a:r>
                    <a:fld id="{3D0E2009-4278-42BA-844B-A134893F1F67}" type="VALUE">
                      <a:rPr lang="en-US" sz="800"/>
                      <a:pPr/>
                      <a:t>[VALUE]</a:t>
                    </a:fld>
                    <a:endParaRPr lang="en-US" sz="800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8F3-4345-B8A6-932645832D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 to Sales Multiple'!$B$8:$B$4849</c:f>
              <c:numCache>
                <c:formatCode>m/d/yyyy</c:formatCode>
                <c:ptCount val="4842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  <c:pt idx="4748">
                  <c:v>45472</c:v>
                </c:pt>
                <c:pt idx="4749">
                  <c:v>45473</c:v>
                </c:pt>
                <c:pt idx="4750">
                  <c:v>45474</c:v>
                </c:pt>
                <c:pt idx="4751">
                  <c:v>45475</c:v>
                </c:pt>
                <c:pt idx="4752">
                  <c:v>45476</c:v>
                </c:pt>
                <c:pt idx="4753">
                  <c:v>45477</c:v>
                </c:pt>
                <c:pt idx="4754">
                  <c:v>45478</c:v>
                </c:pt>
                <c:pt idx="4755">
                  <c:v>45479</c:v>
                </c:pt>
                <c:pt idx="4756">
                  <c:v>45480</c:v>
                </c:pt>
                <c:pt idx="4757">
                  <c:v>45481</c:v>
                </c:pt>
                <c:pt idx="4758">
                  <c:v>45482</c:v>
                </c:pt>
                <c:pt idx="4759">
                  <c:v>45483</c:v>
                </c:pt>
                <c:pt idx="4760">
                  <c:v>45484</c:v>
                </c:pt>
                <c:pt idx="4761">
                  <c:v>45485</c:v>
                </c:pt>
                <c:pt idx="4762">
                  <c:v>45486</c:v>
                </c:pt>
                <c:pt idx="4763">
                  <c:v>45487</c:v>
                </c:pt>
                <c:pt idx="4764">
                  <c:v>45488</c:v>
                </c:pt>
                <c:pt idx="4765">
                  <c:v>45489</c:v>
                </c:pt>
                <c:pt idx="4766">
                  <c:v>45490</c:v>
                </c:pt>
                <c:pt idx="4767">
                  <c:v>45491</c:v>
                </c:pt>
                <c:pt idx="4768">
                  <c:v>45492</c:v>
                </c:pt>
                <c:pt idx="4769">
                  <c:v>45493</c:v>
                </c:pt>
                <c:pt idx="4770">
                  <c:v>45494</c:v>
                </c:pt>
                <c:pt idx="4771">
                  <c:v>45495</c:v>
                </c:pt>
                <c:pt idx="4772">
                  <c:v>45496</c:v>
                </c:pt>
                <c:pt idx="4773">
                  <c:v>45497</c:v>
                </c:pt>
                <c:pt idx="4774">
                  <c:v>45498</c:v>
                </c:pt>
                <c:pt idx="4775">
                  <c:v>45499</c:v>
                </c:pt>
                <c:pt idx="4776">
                  <c:v>45500</c:v>
                </c:pt>
                <c:pt idx="4777">
                  <c:v>45501</c:v>
                </c:pt>
                <c:pt idx="4778">
                  <c:v>45502</c:v>
                </c:pt>
                <c:pt idx="4779">
                  <c:v>45503</c:v>
                </c:pt>
                <c:pt idx="4780">
                  <c:v>45504</c:v>
                </c:pt>
                <c:pt idx="4781">
                  <c:v>45505</c:v>
                </c:pt>
                <c:pt idx="4782">
                  <c:v>45506</c:v>
                </c:pt>
                <c:pt idx="4783">
                  <c:v>45507</c:v>
                </c:pt>
                <c:pt idx="4784">
                  <c:v>45508</c:v>
                </c:pt>
                <c:pt idx="4785">
                  <c:v>45509</c:v>
                </c:pt>
                <c:pt idx="4786">
                  <c:v>45510</c:v>
                </c:pt>
                <c:pt idx="4787">
                  <c:v>45511</c:v>
                </c:pt>
                <c:pt idx="4788">
                  <c:v>45512</c:v>
                </c:pt>
                <c:pt idx="4789">
                  <c:v>45513</c:v>
                </c:pt>
                <c:pt idx="4790">
                  <c:v>45514</c:v>
                </c:pt>
                <c:pt idx="4791">
                  <c:v>45515</c:v>
                </c:pt>
                <c:pt idx="4792">
                  <c:v>45516</c:v>
                </c:pt>
                <c:pt idx="4793">
                  <c:v>45517</c:v>
                </c:pt>
                <c:pt idx="4794">
                  <c:v>45518</c:v>
                </c:pt>
                <c:pt idx="4795">
                  <c:v>45519</c:v>
                </c:pt>
                <c:pt idx="4796">
                  <c:v>45520</c:v>
                </c:pt>
                <c:pt idx="4797">
                  <c:v>45521</c:v>
                </c:pt>
                <c:pt idx="4798">
                  <c:v>45522</c:v>
                </c:pt>
                <c:pt idx="4799">
                  <c:v>45523</c:v>
                </c:pt>
                <c:pt idx="4800">
                  <c:v>45524</c:v>
                </c:pt>
                <c:pt idx="4801">
                  <c:v>45525</c:v>
                </c:pt>
                <c:pt idx="4802">
                  <c:v>45526</c:v>
                </c:pt>
                <c:pt idx="4803">
                  <c:v>45527</c:v>
                </c:pt>
                <c:pt idx="4804">
                  <c:v>45528</c:v>
                </c:pt>
                <c:pt idx="4805">
                  <c:v>45529</c:v>
                </c:pt>
                <c:pt idx="4806">
                  <c:v>45530</c:v>
                </c:pt>
                <c:pt idx="4807">
                  <c:v>45531</c:v>
                </c:pt>
                <c:pt idx="4808">
                  <c:v>45532</c:v>
                </c:pt>
                <c:pt idx="4809">
                  <c:v>45533</c:v>
                </c:pt>
                <c:pt idx="4810">
                  <c:v>45534</c:v>
                </c:pt>
                <c:pt idx="4811">
                  <c:v>45535</c:v>
                </c:pt>
                <c:pt idx="4812">
                  <c:v>45536</c:v>
                </c:pt>
                <c:pt idx="4813">
                  <c:v>45537</c:v>
                </c:pt>
                <c:pt idx="4814">
                  <c:v>45538</c:v>
                </c:pt>
                <c:pt idx="4815">
                  <c:v>45539</c:v>
                </c:pt>
                <c:pt idx="4816">
                  <c:v>45540</c:v>
                </c:pt>
                <c:pt idx="4817">
                  <c:v>45541</c:v>
                </c:pt>
                <c:pt idx="4818">
                  <c:v>45542</c:v>
                </c:pt>
                <c:pt idx="4819">
                  <c:v>45543</c:v>
                </c:pt>
                <c:pt idx="4820">
                  <c:v>45544</c:v>
                </c:pt>
                <c:pt idx="4821">
                  <c:v>45545</c:v>
                </c:pt>
                <c:pt idx="4822">
                  <c:v>45546</c:v>
                </c:pt>
                <c:pt idx="4823">
                  <c:v>45547</c:v>
                </c:pt>
                <c:pt idx="4824">
                  <c:v>45548</c:v>
                </c:pt>
                <c:pt idx="4825">
                  <c:v>45549</c:v>
                </c:pt>
                <c:pt idx="4826">
                  <c:v>45550</c:v>
                </c:pt>
                <c:pt idx="4827">
                  <c:v>45551</c:v>
                </c:pt>
                <c:pt idx="4828">
                  <c:v>45552</c:v>
                </c:pt>
                <c:pt idx="4829">
                  <c:v>45553</c:v>
                </c:pt>
                <c:pt idx="4830">
                  <c:v>45554</c:v>
                </c:pt>
                <c:pt idx="4831">
                  <c:v>45555</c:v>
                </c:pt>
                <c:pt idx="4832">
                  <c:v>45556</c:v>
                </c:pt>
                <c:pt idx="4833">
                  <c:v>45557</c:v>
                </c:pt>
                <c:pt idx="4834">
                  <c:v>45558</c:v>
                </c:pt>
                <c:pt idx="4835">
                  <c:v>45559</c:v>
                </c:pt>
                <c:pt idx="4836">
                  <c:v>45560</c:v>
                </c:pt>
                <c:pt idx="4837">
                  <c:v>45561</c:v>
                </c:pt>
                <c:pt idx="4838">
                  <c:v>45562</c:v>
                </c:pt>
                <c:pt idx="4839">
                  <c:v>45563</c:v>
                </c:pt>
                <c:pt idx="4840">
                  <c:v>45564</c:v>
                </c:pt>
                <c:pt idx="4841">
                  <c:v>45565</c:v>
                </c:pt>
              </c:numCache>
            </c:numRef>
          </c:cat>
          <c:val>
            <c:numRef>
              <c:f>'Price to Sales Multiple'!$F$8:$F$4849</c:f>
              <c:numCache>
                <c:formatCode>0.00\x</c:formatCode>
                <c:ptCount val="4842"/>
                <c:pt idx="2012">
                  <c:v>6.2955780484042503</c:v>
                </c:pt>
                <c:pt idx="2013">
                  <c:v>6.2955780484042503</c:v>
                </c:pt>
                <c:pt idx="2014">
                  <c:v>6.2955780484042503</c:v>
                </c:pt>
                <c:pt idx="2015">
                  <c:v>6.2955780484042503</c:v>
                </c:pt>
                <c:pt idx="2016">
                  <c:v>6.2955780484042503</c:v>
                </c:pt>
                <c:pt idx="2017">
                  <c:v>6.2955780484042503</c:v>
                </c:pt>
                <c:pt idx="2018">
                  <c:v>6.2955780484042503</c:v>
                </c:pt>
                <c:pt idx="2019">
                  <c:v>6.2955780484042503</c:v>
                </c:pt>
                <c:pt idx="2020">
                  <c:v>6.2955780484042503</c:v>
                </c:pt>
                <c:pt idx="2021">
                  <c:v>6.2955780484042503</c:v>
                </c:pt>
                <c:pt idx="2022">
                  <c:v>6.2955780484042503</c:v>
                </c:pt>
                <c:pt idx="2023">
                  <c:v>6.2955780484042503</c:v>
                </c:pt>
                <c:pt idx="2024">
                  <c:v>6.2955780484042503</c:v>
                </c:pt>
                <c:pt idx="2025">
                  <c:v>6.2955780484042503</c:v>
                </c:pt>
                <c:pt idx="2026">
                  <c:v>6.2955780484042503</c:v>
                </c:pt>
                <c:pt idx="2027">
                  <c:v>6.2955780484042503</c:v>
                </c:pt>
                <c:pt idx="2028">
                  <c:v>6.2955780484042503</c:v>
                </c:pt>
                <c:pt idx="2029">
                  <c:v>6.2955780484042503</c:v>
                </c:pt>
                <c:pt idx="2030">
                  <c:v>6.2955780484042503</c:v>
                </c:pt>
                <c:pt idx="2031">
                  <c:v>6.2955780484042503</c:v>
                </c:pt>
                <c:pt idx="2032">
                  <c:v>6.2955780484042503</c:v>
                </c:pt>
                <c:pt idx="2033">
                  <c:v>6.2955780484042503</c:v>
                </c:pt>
                <c:pt idx="2034">
                  <c:v>6.2955780484042503</c:v>
                </c:pt>
                <c:pt idx="2035">
                  <c:v>6.2955780484042503</c:v>
                </c:pt>
                <c:pt idx="2036">
                  <c:v>6.2955780484042503</c:v>
                </c:pt>
                <c:pt idx="2037">
                  <c:v>6.2955780484042503</c:v>
                </c:pt>
                <c:pt idx="2038">
                  <c:v>6.2955780484042503</c:v>
                </c:pt>
                <c:pt idx="2039">
                  <c:v>6.2955780484042503</c:v>
                </c:pt>
                <c:pt idx="2040">
                  <c:v>6.2955780484042503</c:v>
                </c:pt>
                <c:pt idx="2041">
                  <c:v>6.2955780484042503</c:v>
                </c:pt>
                <c:pt idx="2042">
                  <c:v>6.2955780484042503</c:v>
                </c:pt>
                <c:pt idx="2043">
                  <c:v>6.2955780484042503</c:v>
                </c:pt>
                <c:pt idx="2044">
                  <c:v>6.2955780484042503</c:v>
                </c:pt>
                <c:pt idx="2045">
                  <c:v>6.2955780484042503</c:v>
                </c:pt>
                <c:pt idx="2046">
                  <c:v>6.2955780484042503</c:v>
                </c:pt>
                <c:pt idx="2047">
                  <c:v>6.2955780484042503</c:v>
                </c:pt>
                <c:pt idx="2048">
                  <c:v>6.2955780484042503</c:v>
                </c:pt>
                <c:pt idx="2049">
                  <c:v>6.2955780484042503</c:v>
                </c:pt>
                <c:pt idx="2050">
                  <c:v>6.2955780484042503</c:v>
                </c:pt>
                <c:pt idx="2051">
                  <c:v>6.2955780484042503</c:v>
                </c:pt>
                <c:pt idx="2052">
                  <c:v>6.2955780484042503</c:v>
                </c:pt>
                <c:pt idx="2053">
                  <c:v>6.2955780484042503</c:v>
                </c:pt>
                <c:pt idx="2054">
                  <c:v>6.2955780484042503</c:v>
                </c:pt>
                <c:pt idx="2055">
                  <c:v>6.2955780484042503</c:v>
                </c:pt>
                <c:pt idx="2056">
                  <c:v>6.2955780484042503</c:v>
                </c:pt>
                <c:pt idx="2057">
                  <c:v>6.2955780484042503</c:v>
                </c:pt>
                <c:pt idx="2058">
                  <c:v>6.2955780484042503</c:v>
                </c:pt>
                <c:pt idx="2059">
                  <c:v>6.2955780484042503</c:v>
                </c:pt>
                <c:pt idx="2060">
                  <c:v>6.2955780484042503</c:v>
                </c:pt>
                <c:pt idx="2061">
                  <c:v>6.2955780484042503</c:v>
                </c:pt>
                <c:pt idx="2062">
                  <c:v>6.2955780484042503</c:v>
                </c:pt>
                <c:pt idx="2063">
                  <c:v>6.2955780484042503</c:v>
                </c:pt>
                <c:pt idx="2064">
                  <c:v>6.2955780484042503</c:v>
                </c:pt>
                <c:pt idx="2065">
                  <c:v>6.2955780484042503</c:v>
                </c:pt>
                <c:pt idx="2066">
                  <c:v>6.2955780484042503</c:v>
                </c:pt>
                <c:pt idx="2067">
                  <c:v>6.2955780484042503</c:v>
                </c:pt>
                <c:pt idx="2068">
                  <c:v>6.2955780484042503</c:v>
                </c:pt>
                <c:pt idx="2069">
                  <c:v>6.2955780484042503</c:v>
                </c:pt>
                <c:pt idx="2070">
                  <c:v>6.2955780484042503</c:v>
                </c:pt>
                <c:pt idx="2071">
                  <c:v>6.2955780484042503</c:v>
                </c:pt>
                <c:pt idx="2072">
                  <c:v>6.2955780484042503</c:v>
                </c:pt>
                <c:pt idx="2073">
                  <c:v>6.2955780484042503</c:v>
                </c:pt>
                <c:pt idx="2074">
                  <c:v>6.2955780484042503</c:v>
                </c:pt>
                <c:pt idx="2075">
                  <c:v>6.2955780484042503</c:v>
                </c:pt>
                <c:pt idx="2076">
                  <c:v>6.2955780484042503</c:v>
                </c:pt>
                <c:pt idx="2077">
                  <c:v>6.2955780484042503</c:v>
                </c:pt>
                <c:pt idx="2078">
                  <c:v>6.2955780484042503</c:v>
                </c:pt>
                <c:pt idx="2079">
                  <c:v>6.2955780484042503</c:v>
                </c:pt>
                <c:pt idx="2080">
                  <c:v>6.2955780484042503</c:v>
                </c:pt>
                <c:pt idx="2081">
                  <c:v>6.2955780484042503</c:v>
                </c:pt>
                <c:pt idx="2082">
                  <c:v>6.2955780484042503</c:v>
                </c:pt>
                <c:pt idx="2083">
                  <c:v>6.2955780484042503</c:v>
                </c:pt>
                <c:pt idx="2084">
                  <c:v>6.2955780484042503</c:v>
                </c:pt>
                <c:pt idx="2085">
                  <c:v>6.2955780484042503</c:v>
                </c:pt>
                <c:pt idx="2086">
                  <c:v>6.2955780484042503</c:v>
                </c:pt>
                <c:pt idx="2087">
                  <c:v>6.2955780484042503</c:v>
                </c:pt>
                <c:pt idx="2088">
                  <c:v>6.2955780484042503</c:v>
                </c:pt>
                <c:pt idx="2089">
                  <c:v>6.2955780484042503</c:v>
                </c:pt>
                <c:pt idx="2090">
                  <c:v>6.2955780484042503</c:v>
                </c:pt>
                <c:pt idx="2091">
                  <c:v>6.2955780484042503</c:v>
                </c:pt>
                <c:pt idx="2092">
                  <c:v>6.2955780484042503</c:v>
                </c:pt>
                <c:pt idx="2093">
                  <c:v>6.2955780484042503</c:v>
                </c:pt>
                <c:pt idx="2094">
                  <c:v>6.2955780484042503</c:v>
                </c:pt>
                <c:pt idx="2095">
                  <c:v>6.2955780484042503</c:v>
                </c:pt>
                <c:pt idx="2096">
                  <c:v>6.2955780484042503</c:v>
                </c:pt>
                <c:pt idx="2097">
                  <c:v>6.2955780484042503</c:v>
                </c:pt>
                <c:pt idx="2098">
                  <c:v>6.2955780484042503</c:v>
                </c:pt>
                <c:pt idx="2099">
                  <c:v>6.2955780484042503</c:v>
                </c:pt>
                <c:pt idx="2100">
                  <c:v>6.2955780484042503</c:v>
                </c:pt>
                <c:pt idx="2101">
                  <c:v>6.2955780484042503</c:v>
                </c:pt>
                <c:pt idx="2102">
                  <c:v>6.2955780484042503</c:v>
                </c:pt>
                <c:pt idx="2103">
                  <c:v>6.2955780484042503</c:v>
                </c:pt>
                <c:pt idx="2104">
                  <c:v>6.2955780484042503</c:v>
                </c:pt>
                <c:pt idx="2105">
                  <c:v>6.2955780484042503</c:v>
                </c:pt>
                <c:pt idx="2106">
                  <c:v>6.2955780484042503</c:v>
                </c:pt>
                <c:pt idx="2107">
                  <c:v>6.2955780484042503</c:v>
                </c:pt>
                <c:pt idx="2108">
                  <c:v>6.2955780484042503</c:v>
                </c:pt>
                <c:pt idx="2109">
                  <c:v>6.2955780484042503</c:v>
                </c:pt>
                <c:pt idx="2110">
                  <c:v>6.2955780484042503</c:v>
                </c:pt>
                <c:pt idx="2111">
                  <c:v>6.2955780484042503</c:v>
                </c:pt>
                <c:pt idx="2112">
                  <c:v>6.2955780484042503</c:v>
                </c:pt>
                <c:pt idx="2113">
                  <c:v>6.2955780484042503</c:v>
                </c:pt>
                <c:pt idx="2114">
                  <c:v>6.2955780484042503</c:v>
                </c:pt>
                <c:pt idx="2115">
                  <c:v>6.2955780484042503</c:v>
                </c:pt>
                <c:pt idx="2116">
                  <c:v>6.2955780484042503</c:v>
                </c:pt>
                <c:pt idx="2117">
                  <c:v>6.2955780484042503</c:v>
                </c:pt>
                <c:pt idx="2118">
                  <c:v>6.2955780484042503</c:v>
                </c:pt>
                <c:pt idx="2119">
                  <c:v>6.2955780484042503</c:v>
                </c:pt>
                <c:pt idx="2120">
                  <c:v>6.2955780484042503</c:v>
                </c:pt>
                <c:pt idx="2121">
                  <c:v>6.2955780484042503</c:v>
                </c:pt>
                <c:pt idx="2122">
                  <c:v>6.2955780484042503</c:v>
                </c:pt>
                <c:pt idx="2123">
                  <c:v>6.2955780484042503</c:v>
                </c:pt>
                <c:pt idx="2124">
                  <c:v>6.2955780484042503</c:v>
                </c:pt>
                <c:pt idx="2125">
                  <c:v>6.2955780484042503</c:v>
                </c:pt>
                <c:pt idx="2126">
                  <c:v>6.2955780484042503</c:v>
                </c:pt>
                <c:pt idx="2127">
                  <c:v>6.2955780484042503</c:v>
                </c:pt>
                <c:pt idx="2128">
                  <c:v>6.2955780484042503</c:v>
                </c:pt>
                <c:pt idx="2129">
                  <c:v>6.2955780484042503</c:v>
                </c:pt>
                <c:pt idx="2130">
                  <c:v>6.2955780484042503</c:v>
                </c:pt>
                <c:pt idx="2131">
                  <c:v>6.2955780484042503</c:v>
                </c:pt>
                <c:pt idx="2132">
                  <c:v>6.2955780484042503</c:v>
                </c:pt>
                <c:pt idx="2133">
                  <c:v>6.2955780484042503</c:v>
                </c:pt>
                <c:pt idx="2134">
                  <c:v>6.2955780484042503</c:v>
                </c:pt>
                <c:pt idx="2135">
                  <c:v>6.2955780484042503</c:v>
                </c:pt>
                <c:pt idx="2136">
                  <c:v>6.2955780484042503</c:v>
                </c:pt>
                <c:pt idx="2137">
                  <c:v>6.2955780484042503</c:v>
                </c:pt>
                <c:pt idx="2138">
                  <c:v>6.2955780484042503</c:v>
                </c:pt>
                <c:pt idx="2139">
                  <c:v>6.2955780484042503</c:v>
                </c:pt>
                <c:pt idx="2140">
                  <c:v>6.2955780484042503</c:v>
                </c:pt>
                <c:pt idx="2141">
                  <c:v>6.2955780484042503</c:v>
                </c:pt>
                <c:pt idx="2142">
                  <c:v>6.2955780484042503</c:v>
                </c:pt>
                <c:pt idx="2143">
                  <c:v>6.2955780484042503</c:v>
                </c:pt>
                <c:pt idx="2144">
                  <c:v>6.2955780484042503</c:v>
                </c:pt>
                <c:pt idx="2145">
                  <c:v>6.2955780484042503</c:v>
                </c:pt>
                <c:pt idx="2146">
                  <c:v>6.2955780484042503</c:v>
                </c:pt>
                <c:pt idx="2147">
                  <c:v>6.2955780484042503</c:v>
                </c:pt>
                <c:pt idx="2148">
                  <c:v>6.2955780484042503</c:v>
                </c:pt>
                <c:pt idx="2149">
                  <c:v>6.2955780484042503</c:v>
                </c:pt>
                <c:pt idx="2150">
                  <c:v>6.2955780484042503</c:v>
                </c:pt>
                <c:pt idx="2151">
                  <c:v>6.2955780484042503</c:v>
                </c:pt>
                <c:pt idx="2152">
                  <c:v>6.2955780484042503</c:v>
                </c:pt>
                <c:pt idx="2153">
                  <c:v>6.2955780484042503</c:v>
                </c:pt>
                <c:pt idx="2154">
                  <c:v>6.2955780484042503</c:v>
                </c:pt>
                <c:pt idx="2155">
                  <c:v>6.2955780484042503</c:v>
                </c:pt>
                <c:pt idx="2156">
                  <c:v>6.2955780484042503</c:v>
                </c:pt>
                <c:pt idx="2157">
                  <c:v>6.2955780484042503</c:v>
                </c:pt>
                <c:pt idx="2158">
                  <c:v>6.2955780484042503</c:v>
                </c:pt>
                <c:pt idx="2159">
                  <c:v>6.2955780484042503</c:v>
                </c:pt>
                <c:pt idx="2160">
                  <c:v>6.2955780484042503</c:v>
                </c:pt>
                <c:pt idx="2161">
                  <c:v>6.2955780484042503</c:v>
                </c:pt>
                <c:pt idx="2162">
                  <c:v>6.2955780484042503</c:v>
                </c:pt>
                <c:pt idx="2163">
                  <c:v>6.2955780484042503</c:v>
                </c:pt>
                <c:pt idx="2164">
                  <c:v>6.2955780484042503</c:v>
                </c:pt>
                <c:pt idx="2165">
                  <c:v>6.2955780484042503</c:v>
                </c:pt>
                <c:pt idx="2166">
                  <c:v>6.2955780484042503</c:v>
                </c:pt>
                <c:pt idx="2167">
                  <c:v>6.2955780484042503</c:v>
                </c:pt>
                <c:pt idx="2168">
                  <c:v>6.2955780484042503</c:v>
                </c:pt>
                <c:pt idx="2169">
                  <c:v>6.2955780484042503</c:v>
                </c:pt>
                <c:pt idx="2170">
                  <c:v>6.2955780484042503</c:v>
                </c:pt>
                <c:pt idx="2171">
                  <c:v>6.2955780484042503</c:v>
                </c:pt>
                <c:pt idx="2172">
                  <c:v>6.2955780484042503</c:v>
                </c:pt>
                <c:pt idx="2173">
                  <c:v>6.2955780484042503</c:v>
                </c:pt>
                <c:pt idx="2174">
                  <c:v>6.2955780484042503</c:v>
                </c:pt>
                <c:pt idx="2175">
                  <c:v>6.2955780484042503</c:v>
                </c:pt>
                <c:pt idx="2176">
                  <c:v>6.2955780484042503</c:v>
                </c:pt>
                <c:pt idx="2177">
                  <c:v>6.2955780484042503</c:v>
                </c:pt>
                <c:pt idx="2178">
                  <c:v>6.2955780484042503</c:v>
                </c:pt>
                <c:pt idx="2179">
                  <c:v>6.2955780484042503</c:v>
                </c:pt>
                <c:pt idx="2180">
                  <c:v>6.2955780484042503</c:v>
                </c:pt>
                <c:pt idx="2181">
                  <c:v>6.2955780484042503</c:v>
                </c:pt>
                <c:pt idx="2182">
                  <c:v>6.2955780484042503</c:v>
                </c:pt>
                <c:pt idx="2183">
                  <c:v>6.2955780484042503</c:v>
                </c:pt>
                <c:pt idx="2184">
                  <c:v>6.2955780484042503</c:v>
                </c:pt>
                <c:pt idx="2185">
                  <c:v>6.2955780484042503</c:v>
                </c:pt>
                <c:pt idx="2186">
                  <c:v>6.2955780484042503</c:v>
                </c:pt>
                <c:pt idx="2187">
                  <c:v>6.2955780484042503</c:v>
                </c:pt>
                <c:pt idx="2188">
                  <c:v>6.2955780484042503</c:v>
                </c:pt>
                <c:pt idx="2189">
                  <c:v>6.2955780484042503</c:v>
                </c:pt>
                <c:pt idx="2190">
                  <c:v>6.2955780484042503</c:v>
                </c:pt>
                <c:pt idx="2191">
                  <c:v>6.2955780484042503</c:v>
                </c:pt>
                <c:pt idx="2192">
                  <c:v>6.2955780484042503</c:v>
                </c:pt>
                <c:pt idx="2193">
                  <c:v>6.2955780484042503</c:v>
                </c:pt>
                <c:pt idx="2194">
                  <c:v>6.2955780484042503</c:v>
                </c:pt>
                <c:pt idx="2195">
                  <c:v>6.2955780484042503</c:v>
                </c:pt>
                <c:pt idx="2196">
                  <c:v>6.2955780484042503</c:v>
                </c:pt>
                <c:pt idx="2197">
                  <c:v>6.2955780484042503</c:v>
                </c:pt>
                <c:pt idx="2198">
                  <c:v>6.2955780484042503</c:v>
                </c:pt>
                <c:pt idx="2199">
                  <c:v>6.2955780484042503</c:v>
                </c:pt>
                <c:pt idx="2200">
                  <c:v>6.2955780484042503</c:v>
                </c:pt>
                <c:pt idx="2201">
                  <c:v>6.2955780484042503</c:v>
                </c:pt>
                <c:pt idx="2202">
                  <c:v>6.2955780484042503</c:v>
                </c:pt>
                <c:pt idx="2203">
                  <c:v>6.2955780484042503</c:v>
                </c:pt>
                <c:pt idx="2204">
                  <c:v>6.2955780484042503</c:v>
                </c:pt>
                <c:pt idx="2205">
                  <c:v>6.2955780484042503</c:v>
                </c:pt>
                <c:pt idx="2206">
                  <c:v>6.2955780484042503</c:v>
                </c:pt>
                <c:pt idx="2207">
                  <c:v>6.2955780484042503</c:v>
                </c:pt>
                <c:pt idx="2208">
                  <c:v>6.2955780484042503</c:v>
                </c:pt>
                <c:pt idx="2209">
                  <c:v>6.2955780484042503</c:v>
                </c:pt>
                <c:pt idx="2210">
                  <c:v>6.2955780484042503</c:v>
                </c:pt>
                <c:pt idx="2211">
                  <c:v>6.2955780484042503</c:v>
                </c:pt>
                <c:pt idx="2212">
                  <c:v>6.2955780484042503</c:v>
                </c:pt>
                <c:pt idx="2213">
                  <c:v>6.2955780484042503</c:v>
                </c:pt>
                <c:pt idx="2214">
                  <c:v>6.2955780484042503</c:v>
                </c:pt>
                <c:pt idx="2215">
                  <c:v>6.2955780484042503</c:v>
                </c:pt>
                <c:pt idx="2216">
                  <c:v>6.2955780484042503</c:v>
                </c:pt>
                <c:pt idx="2217">
                  <c:v>6.2955780484042503</c:v>
                </c:pt>
                <c:pt idx="2218">
                  <c:v>6.2955780484042503</c:v>
                </c:pt>
                <c:pt idx="2219">
                  <c:v>6.2955780484042503</c:v>
                </c:pt>
                <c:pt idx="2220">
                  <c:v>6.2955780484042503</c:v>
                </c:pt>
                <c:pt idx="2221">
                  <c:v>6.2955780484042503</c:v>
                </c:pt>
                <c:pt idx="2222">
                  <c:v>6.2955780484042503</c:v>
                </c:pt>
                <c:pt idx="2223">
                  <c:v>6.2955780484042503</c:v>
                </c:pt>
                <c:pt idx="2224">
                  <c:v>6.2955780484042503</c:v>
                </c:pt>
                <c:pt idx="2225">
                  <c:v>6.2955780484042503</c:v>
                </c:pt>
                <c:pt idx="2226">
                  <c:v>6.2955780484042503</c:v>
                </c:pt>
                <c:pt idx="2227">
                  <c:v>6.2955780484042503</c:v>
                </c:pt>
                <c:pt idx="2228">
                  <c:v>6.2955780484042503</c:v>
                </c:pt>
                <c:pt idx="2229">
                  <c:v>6.2955780484042503</c:v>
                </c:pt>
                <c:pt idx="2230">
                  <c:v>6.2955780484042503</c:v>
                </c:pt>
                <c:pt idx="2231">
                  <c:v>6.2955780484042503</c:v>
                </c:pt>
                <c:pt idx="2232">
                  <c:v>6.2955780484042503</c:v>
                </c:pt>
                <c:pt idx="2233">
                  <c:v>6.2955780484042503</c:v>
                </c:pt>
                <c:pt idx="2234">
                  <c:v>6.2955780484042503</c:v>
                </c:pt>
                <c:pt idx="2235">
                  <c:v>6.2955780484042503</c:v>
                </c:pt>
                <c:pt idx="2236">
                  <c:v>6.2955780484042503</c:v>
                </c:pt>
                <c:pt idx="2237">
                  <c:v>6.2955780484042503</c:v>
                </c:pt>
                <c:pt idx="2238">
                  <c:v>6.2955780484042503</c:v>
                </c:pt>
                <c:pt idx="2239">
                  <c:v>6.2955780484042503</c:v>
                </c:pt>
                <c:pt idx="2240">
                  <c:v>6.2955780484042503</c:v>
                </c:pt>
                <c:pt idx="2241">
                  <c:v>6.2955780484042503</c:v>
                </c:pt>
                <c:pt idx="2242">
                  <c:v>6.2955780484042503</c:v>
                </c:pt>
                <c:pt idx="2243">
                  <c:v>6.2955780484042503</c:v>
                </c:pt>
                <c:pt idx="2244">
                  <c:v>6.2955780484042503</c:v>
                </c:pt>
                <c:pt idx="2245">
                  <c:v>6.2955780484042503</c:v>
                </c:pt>
                <c:pt idx="2246">
                  <c:v>6.2955780484042503</c:v>
                </c:pt>
                <c:pt idx="2247">
                  <c:v>6.2955780484042503</c:v>
                </c:pt>
                <c:pt idx="2248">
                  <c:v>6.2955780484042503</c:v>
                </c:pt>
                <c:pt idx="2249">
                  <c:v>6.2955780484042503</c:v>
                </c:pt>
                <c:pt idx="2250">
                  <c:v>6.2955780484042503</c:v>
                </c:pt>
                <c:pt idx="2251">
                  <c:v>6.2955780484042503</c:v>
                </c:pt>
                <c:pt idx="2252">
                  <c:v>6.2955780484042503</c:v>
                </c:pt>
                <c:pt idx="2253">
                  <c:v>6.2955780484042503</c:v>
                </c:pt>
                <c:pt idx="2254">
                  <c:v>6.2955780484042503</c:v>
                </c:pt>
                <c:pt idx="2255">
                  <c:v>6.2955780484042503</c:v>
                </c:pt>
                <c:pt idx="2256">
                  <c:v>6.2955780484042503</c:v>
                </c:pt>
                <c:pt idx="2257">
                  <c:v>6.2955780484042503</c:v>
                </c:pt>
                <c:pt idx="2258">
                  <c:v>6.2955780484042503</c:v>
                </c:pt>
                <c:pt idx="2259">
                  <c:v>6.2955780484042503</c:v>
                </c:pt>
                <c:pt idx="2260">
                  <c:v>6.2955780484042503</c:v>
                </c:pt>
                <c:pt idx="2261">
                  <c:v>6.2955780484042503</c:v>
                </c:pt>
                <c:pt idx="2262">
                  <c:v>6.2955780484042503</c:v>
                </c:pt>
                <c:pt idx="2263">
                  <c:v>6.2955780484042503</c:v>
                </c:pt>
                <c:pt idx="2264">
                  <c:v>6.2955780484042503</c:v>
                </c:pt>
                <c:pt idx="2265">
                  <c:v>6.2955780484042503</c:v>
                </c:pt>
                <c:pt idx="2266">
                  <c:v>6.2955780484042503</c:v>
                </c:pt>
                <c:pt idx="2267">
                  <c:v>6.2955780484042503</c:v>
                </c:pt>
                <c:pt idx="2268">
                  <c:v>6.2955780484042503</c:v>
                </c:pt>
                <c:pt idx="2269">
                  <c:v>6.2955780484042503</c:v>
                </c:pt>
                <c:pt idx="2270">
                  <c:v>6.2955780484042503</c:v>
                </c:pt>
                <c:pt idx="2271">
                  <c:v>6.2955780484042503</c:v>
                </c:pt>
                <c:pt idx="2272">
                  <c:v>6.2955780484042503</c:v>
                </c:pt>
                <c:pt idx="2273">
                  <c:v>6.2955780484042503</c:v>
                </c:pt>
                <c:pt idx="2274">
                  <c:v>6.2955780484042503</c:v>
                </c:pt>
                <c:pt idx="2275">
                  <c:v>6.2955780484042503</c:v>
                </c:pt>
                <c:pt idx="2276">
                  <c:v>6.2955780484042503</c:v>
                </c:pt>
                <c:pt idx="2277">
                  <c:v>6.2955780484042503</c:v>
                </c:pt>
                <c:pt idx="2278">
                  <c:v>6.2955780484042503</c:v>
                </c:pt>
                <c:pt idx="2279">
                  <c:v>6.2955780484042503</c:v>
                </c:pt>
                <c:pt idx="2280">
                  <c:v>6.2955780484042503</c:v>
                </c:pt>
                <c:pt idx="2281">
                  <c:v>6.2955780484042503</c:v>
                </c:pt>
                <c:pt idx="2282">
                  <c:v>6.2955780484042503</c:v>
                </c:pt>
                <c:pt idx="2283">
                  <c:v>6.2955780484042503</c:v>
                </c:pt>
                <c:pt idx="2284">
                  <c:v>6.2955780484042503</c:v>
                </c:pt>
                <c:pt idx="2285">
                  <c:v>6.2955780484042503</c:v>
                </c:pt>
                <c:pt idx="2286">
                  <c:v>6.2955780484042503</c:v>
                </c:pt>
                <c:pt idx="2287">
                  <c:v>6.2955780484042503</c:v>
                </c:pt>
                <c:pt idx="2288">
                  <c:v>6.2955780484042503</c:v>
                </c:pt>
                <c:pt idx="2289">
                  <c:v>6.2955780484042503</c:v>
                </c:pt>
                <c:pt idx="2290">
                  <c:v>6.2955780484042503</c:v>
                </c:pt>
                <c:pt idx="2291">
                  <c:v>6.2955780484042503</c:v>
                </c:pt>
                <c:pt idx="2292">
                  <c:v>6.2955780484042503</c:v>
                </c:pt>
                <c:pt idx="2293">
                  <c:v>6.2955780484042503</c:v>
                </c:pt>
                <c:pt idx="2294">
                  <c:v>6.2955780484042503</c:v>
                </c:pt>
                <c:pt idx="2295">
                  <c:v>6.2955780484042503</c:v>
                </c:pt>
                <c:pt idx="2296">
                  <c:v>6.2955780484042503</c:v>
                </c:pt>
                <c:pt idx="2297">
                  <c:v>6.2955780484042503</c:v>
                </c:pt>
                <c:pt idx="2298">
                  <c:v>6.2955780484042503</c:v>
                </c:pt>
                <c:pt idx="2299">
                  <c:v>6.2955780484042503</c:v>
                </c:pt>
                <c:pt idx="2300">
                  <c:v>6.2955780484042503</c:v>
                </c:pt>
                <c:pt idx="2301">
                  <c:v>6.2955780484042503</c:v>
                </c:pt>
                <c:pt idx="2302">
                  <c:v>6.2955780484042503</c:v>
                </c:pt>
                <c:pt idx="2303">
                  <c:v>6.2955780484042503</c:v>
                </c:pt>
                <c:pt idx="2304">
                  <c:v>6.2955780484042503</c:v>
                </c:pt>
                <c:pt idx="2305">
                  <c:v>6.2955780484042503</c:v>
                </c:pt>
                <c:pt idx="2306">
                  <c:v>6.2955780484042503</c:v>
                </c:pt>
                <c:pt idx="2307">
                  <c:v>6.2955780484042503</c:v>
                </c:pt>
                <c:pt idx="2308">
                  <c:v>6.2955780484042503</c:v>
                </c:pt>
                <c:pt idx="2309">
                  <c:v>6.2955780484042503</c:v>
                </c:pt>
                <c:pt idx="2310">
                  <c:v>6.2955780484042503</c:v>
                </c:pt>
                <c:pt idx="2311">
                  <c:v>6.2955780484042503</c:v>
                </c:pt>
                <c:pt idx="2312">
                  <c:v>6.2955780484042503</c:v>
                </c:pt>
                <c:pt idx="2313">
                  <c:v>6.2955780484042503</c:v>
                </c:pt>
                <c:pt idx="2314">
                  <c:v>6.2955780484042503</c:v>
                </c:pt>
                <c:pt idx="2315">
                  <c:v>6.2955780484042503</c:v>
                </c:pt>
                <c:pt idx="2316">
                  <c:v>6.2955780484042503</c:v>
                </c:pt>
                <c:pt idx="2317">
                  <c:v>6.2955780484042503</c:v>
                </c:pt>
                <c:pt idx="2318">
                  <c:v>6.2955780484042503</c:v>
                </c:pt>
                <c:pt idx="2319">
                  <c:v>6.2955780484042503</c:v>
                </c:pt>
                <c:pt idx="2320">
                  <c:v>6.2955780484042503</c:v>
                </c:pt>
                <c:pt idx="2321">
                  <c:v>6.2955780484042503</c:v>
                </c:pt>
                <c:pt idx="2322">
                  <c:v>6.2955780484042503</c:v>
                </c:pt>
                <c:pt idx="2323">
                  <c:v>6.2955780484042503</c:v>
                </c:pt>
                <c:pt idx="2324">
                  <c:v>6.2955780484042503</c:v>
                </c:pt>
                <c:pt idx="2325">
                  <c:v>6.2955780484042503</c:v>
                </c:pt>
                <c:pt idx="2326">
                  <c:v>6.2955780484042503</c:v>
                </c:pt>
                <c:pt idx="2327">
                  <c:v>6.2955780484042503</c:v>
                </c:pt>
                <c:pt idx="2328">
                  <c:v>6.2955780484042503</c:v>
                </c:pt>
                <c:pt idx="2329">
                  <c:v>6.2955780484042503</c:v>
                </c:pt>
                <c:pt idx="2330">
                  <c:v>6.2955780484042503</c:v>
                </c:pt>
                <c:pt idx="2331">
                  <c:v>6.2955780484042503</c:v>
                </c:pt>
                <c:pt idx="2332">
                  <c:v>6.2955780484042503</c:v>
                </c:pt>
                <c:pt idx="2333">
                  <c:v>6.2955780484042503</c:v>
                </c:pt>
                <c:pt idx="2334">
                  <c:v>6.2955780484042503</c:v>
                </c:pt>
                <c:pt idx="2335">
                  <c:v>6.2955780484042503</c:v>
                </c:pt>
                <c:pt idx="2336">
                  <c:v>6.2955780484042503</c:v>
                </c:pt>
                <c:pt idx="2337">
                  <c:v>6.2955780484042503</c:v>
                </c:pt>
                <c:pt idx="2338">
                  <c:v>6.2955780484042503</c:v>
                </c:pt>
                <c:pt idx="2339">
                  <c:v>6.2955780484042503</c:v>
                </c:pt>
                <c:pt idx="2340">
                  <c:v>6.2955780484042503</c:v>
                </c:pt>
                <c:pt idx="2341">
                  <c:v>6.2955780484042503</c:v>
                </c:pt>
                <c:pt idx="2342">
                  <c:v>6.2955780484042503</c:v>
                </c:pt>
                <c:pt idx="2343">
                  <c:v>6.2955780484042503</c:v>
                </c:pt>
                <c:pt idx="2344">
                  <c:v>6.2955780484042503</c:v>
                </c:pt>
                <c:pt idx="2345">
                  <c:v>6.2955780484042503</c:v>
                </c:pt>
                <c:pt idx="2346">
                  <c:v>6.2955780484042503</c:v>
                </c:pt>
                <c:pt idx="2347">
                  <c:v>6.2955780484042503</c:v>
                </c:pt>
                <c:pt idx="2348">
                  <c:v>6.2955780484042503</c:v>
                </c:pt>
                <c:pt idx="2349">
                  <c:v>6.2955780484042503</c:v>
                </c:pt>
                <c:pt idx="2350">
                  <c:v>6.2955780484042503</c:v>
                </c:pt>
                <c:pt idx="2351">
                  <c:v>6.2955780484042503</c:v>
                </c:pt>
                <c:pt idx="2352">
                  <c:v>6.2955780484042503</c:v>
                </c:pt>
                <c:pt idx="2353">
                  <c:v>6.2955780484042503</c:v>
                </c:pt>
                <c:pt idx="2354">
                  <c:v>6.2955780484042503</c:v>
                </c:pt>
                <c:pt idx="2355">
                  <c:v>6.2955780484042503</c:v>
                </c:pt>
                <c:pt idx="2356">
                  <c:v>6.2955780484042503</c:v>
                </c:pt>
                <c:pt idx="2357">
                  <c:v>6.2955780484042503</c:v>
                </c:pt>
                <c:pt idx="2358">
                  <c:v>6.2955780484042503</c:v>
                </c:pt>
                <c:pt idx="2359">
                  <c:v>6.2955780484042503</c:v>
                </c:pt>
                <c:pt idx="2360">
                  <c:v>6.2955780484042503</c:v>
                </c:pt>
                <c:pt idx="2361">
                  <c:v>6.2955780484042503</c:v>
                </c:pt>
                <c:pt idx="2362">
                  <c:v>6.2955780484042503</c:v>
                </c:pt>
                <c:pt idx="2363">
                  <c:v>6.2955780484042503</c:v>
                </c:pt>
                <c:pt idx="2364">
                  <c:v>6.2955780484042503</c:v>
                </c:pt>
                <c:pt idx="2365">
                  <c:v>6.2955780484042503</c:v>
                </c:pt>
                <c:pt idx="2366">
                  <c:v>6.2955780484042503</c:v>
                </c:pt>
                <c:pt idx="2367">
                  <c:v>6.2955780484042503</c:v>
                </c:pt>
                <c:pt idx="2368">
                  <c:v>6.2955780484042503</c:v>
                </c:pt>
                <c:pt idx="2369">
                  <c:v>6.2955780484042503</c:v>
                </c:pt>
                <c:pt idx="2370">
                  <c:v>6.2955780484042503</c:v>
                </c:pt>
                <c:pt idx="2371">
                  <c:v>6.2955780484042503</c:v>
                </c:pt>
                <c:pt idx="2372">
                  <c:v>6.2955780484042503</c:v>
                </c:pt>
                <c:pt idx="2373">
                  <c:v>6.2955780484042503</c:v>
                </c:pt>
                <c:pt idx="2374">
                  <c:v>6.2955780484042503</c:v>
                </c:pt>
                <c:pt idx="2375">
                  <c:v>6.2955780484042503</c:v>
                </c:pt>
                <c:pt idx="2376">
                  <c:v>6.2955780484042503</c:v>
                </c:pt>
                <c:pt idx="2377">
                  <c:v>6.2955780484042503</c:v>
                </c:pt>
                <c:pt idx="2378">
                  <c:v>6.2955780484042503</c:v>
                </c:pt>
                <c:pt idx="2379">
                  <c:v>6.2955780484042503</c:v>
                </c:pt>
                <c:pt idx="2380">
                  <c:v>6.2955780484042503</c:v>
                </c:pt>
                <c:pt idx="2381">
                  <c:v>6.2955780484042503</c:v>
                </c:pt>
                <c:pt idx="2382">
                  <c:v>6.2955780484042503</c:v>
                </c:pt>
                <c:pt idx="2383">
                  <c:v>6.2955780484042503</c:v>
                </c:pt>
                <c:pt idx="2384">
                  <c:v>6.2955780484042503</c:v>
                </c:pt>
                <c:pt idx="2385">
                  <c:v>6.2955780484042503</c:v>
                </c:pt>
                <c:pt idx="2386">
                  <c:v>6.2955780484042503</c:v>
                </c:pt>
                <c:pt idx="2387">
                  <c:v>6.2955780484042503</c:v>
                </c:pt>
                <c:pt idx="2388">
                  <c:v>6.2955780484042503</c:v>
                </c:pt>
                <c:pt idx="2389">
                  <c:v>6.2955780484042503</c:v>
                </c:pt>
                <c:pt idx="2390">
                  <c:v>6.2955780484042503</c:v>
                </c:pt>
                <c:pt idx="2391">
                  <c:v>6.2955780484042503</c:v>
                </c:pt>
                <c:pt idx="2392">
                  <c:v>6.2955780484042503</c:v>
                </c:pt>
                <c:pt idx="2393">
                  <c:v>6.2955780484042503</c:v>
                </c:pt>
                <c:pt idx="2394">
                  <c:v>6.2955780484042503</c:v>
                </c:pt>
                <c:pt idx="2395">
                  <c:v>6.2955780484042503</c:v>
                </c:pt>
                <c:pt idx="2396">
                  <c:v>6.2955780484042503</c:v>
                </c:pt>
                <c:pt idx="2397">
                  <c:v>6.2955780484042503</c:v>
                </c:pt>
                <c:pt idx="2398">
                  <c:v>6.2955780484042503</c:v>
                </c:pt>
                <c:pt idx="2399">
                  <c:v>6.2955780484042503</c:v>
                </c:pt>
                <c:pt idx="2400">
                  <c:v>6.2955780484042503</c:v>
                </c:pt>
                <c:pt idx="2401">
                  <c:v>6.2955780484042503</c:v>
                </c:pt>
                <c:pt idx="2402">
                  <c:v>6.2955780484042503</c:v>
                </c:pt>
                <c:pt idx="2403">
                  <c:v>6.2955780484042503</c:v>
                </c:pt>
                <c:pt idx="2404">
                  <c:v>6.2955780484042503</c:v>
                </c:pt>
                <c:pt idx="2405">
                  <c:v>6.2955780484042503</c:v>
                </c:pt>
                <c:pt idx="2406">
                  <c:v>6.2955780484042503</c:v>
                </c:pt>
                <c:pt idx="2407">
                  <c:v>6.2955780484042503</c:v>
                </c:pt>
                <c:pt idx="2408">
                  <c:v>6.2955780484042503</c:v>
                </c:pt>
                <c:pt idx="2409">
                  <c:v>6.2955780484042503</c:v>
                </c:pt>
                <c:pt idx="2410">
                  <c:v>6.2955780484042503</c:v>
                </c:pt>
                <c:pt idx="2411">
                  <c:v>6.2955780484042503</c:v>
                </c:pt>
                <c:pt idx="2412">
                  <c:v>6.2955780484042503</c:v>
                </c:pt>
                <c:pt idx="2413">
                  <c:v>6.2955780484042503</c:v>
                </c:pt>
                <c:pt idx="2414">
                  <c:v>6.2955780484042503</c:v>
                </c:pt>
                <c:pt idx="2415">
                  <c:v>6.2955780484042503</c:v>
                </c:pt>
                <c:pt idx="2416">
                  <c:v>6.2955780484042503</c:v>
                </c:pt>
                <c:pt idx="2417">
                  <c:v>6.2955780484042503</c:v>
                </c:pt>
                <c:pt idx="2418">
                  <c:v>6.2955780484042503</c:v>
                </c:pt>
                <c:pt idx="2419">
                  <c:v>6.2955780484042503</c:v>
                </c:pt>
                <c:pt idx="2420">
                  <c:v>6.2955780484042503</c:v>
                </c:pt>
                <c:pt idx="2421">
                  <c:v>6.2955780484042503</c:v>
                </c:pt>
                <c:pt idx="2422">
                  <c:v>6.2955780484042503</c:v>
                </c:pt>
                <c:pt idx="2423">
                  <c:v>6.2955780484042503</c:v>
                </c:pt>
                <c:pt idx="2424">
                  <c:v>6.2955780484042503</c:v>
                </c:pt>
                <c:pt idx="2425">
                  <c:v>6.2955780484042503</c:v>
                </c:pt>
                <c:pt idx="2426">
                  <c:v>6.2955780484042503</c:v>
                </c:pt>
                <c:pt idx="2427">
                  <c:v>6.2955780484042503</c:v>
                </c:pt>
                <c:pt idx="2428">
                  <c:v>6.2955780484042503</c:v>
                </c:pt>
                <c:pt idx="2429">
                  <c:v>6.2955780484042503</c:v>
                </c:pt>
                <c:pt idx="2430">
                  <c:v>6.2955780484042503</c:v>
                </c:pt>
                <c:pt idx="2431">
                  <c:v>6.2955780484042503</c:v>
                </c:pt>
                <c:pt idx="2432">
                  <c:v>6.2955780484042503</c:v>
                </c:pt>
                <c:pt idx="2433">
                  <c:v>6.2955780484042503</c:v>
                </c:pt>
                <c:pt idx="2434">
                  <c:v>6.2955780484042503</c:v>
                </c:pt>
                <c:pt idx="2435">
                  <c:v>6.2955780484042503</c:v>
                </c:pt>
                <c:pt idx="2436">
                  <c:v>6.2955780484042503</c:v>
                </c:pt>
                <c:pt idx="2437">
                  <c:v>6.2955780484042503</c:v>
                </c:pt>
                <c:pt idx="2438">
                  <c:v>6.2955780484042503</c:v>
                </c:pt>
                <c:pt idx="2439">
                  <c:v>6.2955780484042503</c:v>
                </c:pt>
                <c:pt idx="2440">
                  <c:v>6.2955780484042503</c:v>
                </c:pt>
                <c:pt idx="2441">
                  <c:v>6.2955780484042503</c:v>
                </c:pt>
                <c:pt idx="2442">
                  <c:v>6.2955780484042503</c:v>
                </c:pt>
                <c:pt idx="2443">
                  <c:v>6.2955780484042503</c:v>
                </c:pt>
                <c:pt idx="2444">
                  <c:v>6.2955780484042503</c:v>
                </c:pt>
                <c:pt idx="2445">
                  <c:v>6.2955780484042503</c:v>
                </c:pt>
                <c:pt idx="2446">
                  <c:v>6.2955780484042503</c:v>
                </c:pt>
                <c:pt idx="2447">
                  <c:v>6.2955780484042503</c:v>
                </c:pt>
                <c:pt idx="2448">
                  <c:v>6.2955780484042503</c:v>
                </c:pt>
                <c:pt idx="2449">
                  <c:v>6.2955780484042503</c:v>
                </c:pt>
                <c:pt idx="2450">
                  <c:v>6.2955780484042503</c:v>
                </c:pt>
                <c:pt idx="2451">
                  <c:v>6.2955780484042503</c:v>
                </c:pt>
                <c:pt idx="2452">
                  <c:v>6.2955780484042503</c:v>
                </c:pt>
                <c:pt idx="2453">
                  <c:v>6.2955780484042503</c:v>
                </c:pt>
                <c:pt idx="2454">
                  <c:v>6.2955780484042503</c:v>
                </c:pt>
                <c:pt idx="2455">
                  <c:v>6.2955780484042503</c:v>
                </c:pt>
                <c:pt idx="2456">
                  <c:v>6.2955780484042503</c:v>
                </c:pt>
                <c:pt idx="2457">
                  <c:v>6.2955780484042503</c:v>
                </c:pt>
                <c:pt idx="2458">
                  <c:v>6.2955780484042503</c:v>
                </c:pt>
                <c:pt idx="2459">
                  <c:v>6.2955780484042503</c:v>
                </c:pt>
                <c:pt idx="2460">
                  <c:v>6.2955780484042503</c:v>
                </c:pt>
                <c:pt idx="2461">
                  <c:v>6.2955780484042503</c:v>
                </c:pt>
                <c:pt idx="2462">
                  <c:v>6.2955780484042503</c:v>
                </c:pt>
                <c:pt idx="2463">
                  <c:v>6.2955780484042503</c:v>
                </c:pt>
                <c:pt idx="2464">
                  <c:v>6.2955780484042503</c:v>
                </c:pt>
                <c:pt idx="2465">
                  <c:v>6.2955780484042503</c:v>
                </c:pt>
                <c:pt idx="2466">
                  <c:v>6.2955780484042503</c:v>
                </c:pt>
                <c:pt idx="2467">
                  <c:v>6.2955780484042503</c:v>
                </c:pt>
                <c:pt idx="2468">
                  <c:v>6.2955780484042503</c:v>
                </c:pt>
                <c:pt idx="2469">
                  <c:v>6.2955780484042503</c:v>
                </c:pt>
                <c:pt idx="2470">
                  <c:v>6.2955780484042503</c:v>
                </c:pt>
                <c:pt idx="2471">
                  <c:v>6.2955780484042503</c:v>
                </c:pt>
                <c:pt idx="2472">
                  <c:v>6.2955780484042503</c:v>
                </c:pt>
                <c:pt idx="2473">
                  <c:v>6.2955780484042503</c:v>
                </c:pt>
                <c:pt idx="2474">
                  <c:v>6.2955780484042503</c:v>
                </c:pt>
                <c:pt idx="2475">
                  <c:v>6.2955780484042503</c:v>
                </c:pt>
                <c:pt idx="2476">
                  <c:v>6.2955780484042503</c:v>
                </c:pt>
                <c:pt idx="2477">
                  <c:v>6.2955780484042503</c:v>
                </c:pt>
                <c:pt idx="2478">
                  <c:v>6.2955780484042503</c:v>
                </c:pt>
                <c:pt idx="2479">
                  <c:v>6.2955780484042503</c:v>
                </c:pt>
                <c:pt idx="2480">
                  <c:v>6.2955780484042503</c:v>
                </c:pt>
                <c:pt idx="2481">
                  <c:v>6.2955780484042503</c:v>
                </c:pt>
                <c:pt idx="2482">
                  <c:v>6.2955780484042503</c:v>
                </c:pt>
                <c:pt idx="2483">
                  <c:v>6.2955780484042503</c:v>
                </c:pt>
                <c:pt idx="2484">
                  <c:v>6.2955780484042503</c:v>
                </c:pt>
                <c:pt idx="2485">
                  <c:v>6.2955780484042503</c:v>
                </c:pt>
                <c:pt idx="2486">
                  <c:v>6.2955780484042503</c:v>
                </c:pt>
                <c:pt idx="2487">
                  <c:v>6.2955780484042503</c:v>
                </c:pt>
                <c:pt idx="2488">
                  <c:v>6.2955780484042503</c:v>
                </c:pt>
                <c:pt idx="2489">
                  <c:v>6.2955780484042503</c:v>
                </c:pt>
                <c:pt idx="2490">
                  <c:v>6.2955780484042503</c:v>
                </c:pt>
                <c:pt idx="2491">
                  <c:v>6.2955780484042503</c:v>
                </c:pt>
                <c:pt idx="2492">
                  <c:v>6.2955780484042503</c:v>
                </c:pt>
                <c:pt idx="2493">
                  <c:v>6.2955780484042503</c:v>
                </c:pt>
                <c:pt idx="2494">
                  <c:v>6.2955780484042503</c:v>
                </c:pt>
                <c:pt idx="2495">
                  <c:v>6.2955780484042503</c:v>
                </c:pt>
                <c:pt idx="2496">
                  <c:v>6.2955780484042503</c:v>
                </c:pt>
                <c:pt idx="2497">
                  <c:v>6.2955780484042503</c:v>
                </c:pt>
                <c:pt idx="2498">
                  <c:v>6.2955780484042503</c:v>
                </c:pt>
                <c:pt idx="2499">
                  <c:v>6.2955780484042503</c:v>
                </c:pt>
                <c:pt idx="2500">
                  <c:v>6.2955780484042503</c:v>
                </c:pt>
                <c:pt idx="2501">
                  <c:v>6.2955780484042503</c:v>
                </c:pt>
                <c:pt idx="2502">
                  <c:v>6.2955780484042503</c:v>
                </c:pt>
                <c:pt idx="2503">
                  <c:v>6.2955780484042503</c:v>
                </c:pt>
                <c:pt idx="2504">
                  <c:v>6.2955780484042503</c:v>
                </c:pt>
                <c:pt idx="2505">
                  <c:v>6.2955780484042503</c:v>
                </c:pt>
                <c:pt idx="2506">
                  <c:v>6.2955780484042503</c:v>
                </c:pt>
                <c:pt idx="2507">
                  <c:v>6.2955780484042503</c:v>
                </c:pt>
                <c:pt idx="2508">
                  <c:v>6.2955780484042503</c:v>
                </c:pt>
                <c:pt idx="2509">
                  <c:v>6.2955780484042503</c:v>
                </c:pt>
                <c:pt idx="2510">
                  <c:v>6.2955780484042503</c:v>
                </c:pt>
                <c:pt idx="2511">
                  <c:v>6.2955780484042503</c:v>
                </c:pt>
                <c:pt idx="2512">
                  <c:v>6.2955780484042503</c:v>
                </c:pt>
                <c:pt idx="2513">
                  <c:v>6.2955780484042503</c:v>
                </c:pt>
                <c:pt idx="2514">
                  <c:v>6.2955780484042503</c:v>
                </c:pt>
                <c:pt idx="2515">
                  <c:v>6.2955780484042503</c:v>
                </c:pt>
                <c:pt idx="2516">
                  <c:v>6.2955780484042503</c:v>
                </c:pt>
                <c:pt idx="2517">
                  <c:v>6.2955780484042503</c:v>
                </c:pt>
                <c:pt idx="2518">
                  <c:v>6.2955780484042503</c:v>
                </c:pt>
                <c:pt idx="2519">
                  <c:v>6.2955780484042503</c:v>
                </c:pt>
                <c:pt idx="2520">
                  <c:v>6.2955780484042503</c:v>
                </c:pt>
                <c:pt idx="2521">
                  <c:v>6.2955780484042503</c:v>
                </c:pt>
                <c:pt idx="2522">
                  <c:v>6.2955780484042503</c:v>
                </c:pt>
                <c:pt idx="2523">
                  <c:v>6.2955780484042503</c:v>
                </c:pt>
                <c:pt idx="2524">
                  <c:v>6.2955780484042503</c:v>
                </c:pt>
                <c:pt idx="2525">
                  <c:v>6.2955780484042503</c:v>
                </c:pt>
                <c:pt idx="2526">
                  <c:v>6.2955780484042503</c:v>
                </c:pt>
                <c:pt idx="2527">
                  <c:v>6.2955780484042503</c:v>
                </c:pt>
                <c:pt idx="2528">
                  <c:v>6.2955780484042503</c:v>
                </c:pt>
                <c:pt idx="2529">
                  <c:v>6.2955780484042503</c:v>
                </c:pt>
                <c:pt idx="2530">
                  <c:v>6.2955780484042503</c:v>
                </c:pt>
                <c:pt idx="2531">
                  <c:v>6.2955780484042503</c:v>
                </c:pt>
                <c:pt idx="2532">
                  <c:v>6.2955780484042503</c:v>
                </c:pt>
                <c:pt idx="2533">
                  <c:v>6.2955780484042503</c:v>
                </c:pt>
                <c:pt idx="2534">
                  <c:v>6.2955780484042503</c:v>
                </c:pt>
                <c:pt idx="2535">
                  <c:v>6.2955780484042503</c:v>
                </c:pt>
                <c:pt idx="2536">
                  <c:v>6.2955780484042503</c:v>
                </c:pt>
                <c:pt idx="2537">
                  <c:v>6.2955780484042503</c:v>
                </c:pt>
                <c:pt idx="2538">
                  <c:v>6.2955780484042503</c:v>
                </c:pt>
                <c:pt idx="2539">
                  <c:v>6.2955780484042503</c:v>
                </c:pt>
                <c:pt idx="2540">
                  <c:v>6.2955780484042503</c:v>
                </c:pt>
                <c:pt idx="2541">
                  <c:v>6.2955780484042503</c:v>
                </c:pt>
                <c:pt idx="2542">
                  <c:v>6.2955780484042503</c:v>
                </c:pt>
                <c:pt idx="2543">
                  <c:v>6.2955780484042503</c:v>
                </c:pt>
                <c:pt idx="2544">
                  <c:v>6.2955780484042503</c:v>
                </c:pt>
                <c:pt idx="2545">
                  <c:v>6.2955780484042503</c:v>
                </c:pt>
                <c:pt idx="2546">
                  <c:v>6.2955780484042503</c:v>
                </c:pt>
                <c:pt idx="2547">
                  <c:v>6.2955780484042503</c:v>
                </c:pt>
                <c:pt idx="2548">
                  <c:v>6.2955780484042503</c:v>
                </c:pt>
                <c:pt idx="2549">
                  <c:v>6.2955780484042503</c:v>
                </c:pt>
                <c:pt idx="2550">
                  <c:v>6.2955780484042503</c:v>
                </c:pt>
                <c:pt idx="2551">
                  <c:v>6.2955780484042503</c:v>
                </c:pt>
                <c:pt idx="2552">
                  <c:v>6.2955780484042503</c:v>
                </c:pt>
                <c:pt idx="2553">
                  <c:v>6.2955780484042503</c:v>
                </c:pt>
                <c:pt idx="2554">
                  <c:v>6.2955780484042503</c:v>
                </c:pt>
                <c:pt idx="2555">
                  <c:v>6.2955780484042503</c:v>
                </c:pt>
                <c:pt idx="2556">
                  <c:v>6.2955780484042503</c:v>
                </c:pt>
                <c:pt idx="2557">
                  <c:v>6.2955780484042503</c:v>
                </c:pt>
                <c:pt idx="2558">
                  <c:v>6.2955780484042503</c:v>
                </c:pt>
                <c:pt idx="2559">
                  <c:v>6.2955780484042503</c:v>
                </c:pt>
                <c:pt idx="2560">
                  <c:v>6.2955780484042503</c:v>
                </c:pt>
                <c:pt idx="2561">
                  <c:v>6.2955780484042503</c:v>
                </c:pt>
                <c:pt idx="2562">
                  <c:v>6.2955780484042503</c:v>
                </c:pt>
                <c:pt idx="2563">
                  <c:v>6.2955780484042503</c:v>
                </c:pt>
                <c:pt idx="2564">
                  <c:v>6.2955780484042503</c:v>
                </c:pt>
                <c:pt idx="2565">
                  <c:v>6.2955780484042503</c:v>
                </c:pt>
                <c:pt idx="2566">
                  <c:v>6.2955780484042503</c:v>
                </c:pt>
                <c:pt idx="2567">
                  <c:v>6.2955780484042503</c:v>
                </c:pt>
                <c:pt idx="2568">
                  <c:v>6.2955780484042503</c:v>
                </c:pt>
                <c:pt idx="2569">
                  <c:v>6.2955780484042503</c:v>
                </c:pt>
                <c:pt idx="2570">
                  <c:v>6.2955780484042503</c:v>
                </c:pt>
                <c:pt idx="2571">
                  <c:v>6.2955780484042503</c:v>
                </c:pt>
                <c:pt idx="2572">
                  <c:v>6.2955780484042503</c:v>
                </c:pt>
                <c:pt idx="2573">
                  <c:v>6.2955780484042503</c:v>
                </c:pt>
                <c:pt idx="2574">
                  <c:v>6.2955780484042503</c:v>
                </c:pt>
                <c:pt idx="2575">
                  <c:v>6.2955780484042503</c:v>
                </c:pt>
                <c:pt idx="2576">
                  <c:v>6.2955780484042503</c:v>
                </c:pt>
                <c:pt idx="2577">
                  <c:v>6.2955780484042503</c:v>
                </c:pt>
                <c:pt idx="2578">
                  <c:v>6.2955780484042503</c:v>
                </c:pt>
                <c:pt idx="2579">
                  <c:v>6.2955780484042503</c:v>
                </c:pt>
                <c:pt idx="2580">
                  <c:v>6.2955780484042503</c:v>
                </c:pt>
                <c:pt idx="2581">
                  <c:v>6.2955780484042503</c:v>
                </c:pt>
                <c:pt idx="2582">
                  <c:v>6.2955780484042503</c:v>
                </c:pt>
                <c:pt idx="2583">
                  <c:v>6.2955780484042503</c:v>
                </c:pt>
                <c:pt idx="2584">
                  <c:v>6.2955780484042503</c:v>
                </c:pt>
                <c:pt idx="2585">
                  <c:v>6.2955780484042503</c:v>
                </c:pt>
                <c:pt idx="2586">
                  <c:v>6.2955780484042503</c:v>
                </c:pt>
                <c:pt idx="2587">
                  <c:v>6.2955780484042503</c:v>
                </c:pt>
                <c:pt idx="2588">
                  <c:v>6.2955780484042503</c:v>
                </c:pt>
                <c:pt idx="2589">
                  <c:v>6.2955780484042503</c:v>
                </c:pt>
                <c:pt idx="2590">
                  <c:v>6.2955780484042503</c:v>
                </c:pt>
                <c:pt idx="2591">
                  <c:v>6.2955780484042503</c:v>
                </c:pt>
                <c:pt idx="2592">
                  <c:v>6.2955780484042503</c:v>
                </c:pt>
                <c:pt idx="2593">
                  <c:v>6.2955780484042503</c:v>
                </c:pt>
                <c:pt idx="2594">
                  <c:v>6.2955780484042503</c:v>
                </c:pt>
                <c:pt idx="2595">
                  <c:v>6.2955780484042503</c:v>
                </c:pt>
                <c:pt idx="2596">
                  <c:v>6.2955780484042503</c:v>
                </c:pt>
                <c:pt idx="2597">
                  <c:v>6.2955780484042503</c:v>
                </c:pt>
                <c:pt idx="2598">
                  <c:v>6.2955780484042503</c:v>
                </c:pt>
                <c:pt idx="2599">
                  <c:v>6.2955780484042503</c:v>
                </c:pt>
                <c:pt idx="2600">
                  <c:v>6.2955780484042503</c:v>
                </c:pt>
                <c:pt idx="2601">
                  <c:v>6.2955780484042503</c:v>
                </c:pt>
                <c:pt idx="2602">
                  <c:v>6.2955780484042503</c:v>
                </c:pt>
                <c:pt idx="2603">
                  <c:v>6.2955780484042503</c:v>
                </c:pt>
                <c:pt idx="2604">
                  <c:v>6.2955780484042503</c:v>
                </c:pt>
                <c:pt idx="2605">
                  <c:v>6.2955780484042503</c:v>
                </c:pt>
                <c:pt idx="2606">
                  <c:v>6.2955780484042503</c:v>
                </c:pt>
                <c:pt idx="2607">
                  <c:v>6.2955780484042503</c:v>
                </c:pt>
                <c:pt idx="2608">
                  <c:v>6.2955780484042503</c:v>
                </c:pt>
                <c:pt idx="2609">
                  <c:v>6.2955780484042503</c:v>
                </c:pt>
                <c:pt idx="2610">
                  <c:v>6.2955780484042503</c:v>
                </c:pt>
                <c:pt idx="2611">
                  <c:v>6.2955780484042503</c:v>
                </c:pt>
                <c:pt idx="2612">
                  <c:v>6.2955780484042503</c:v>
                </c:pt>
                <c:pt idx="2613">
                  <c:v>6.2955780484042503</c:v>
                </c:pt>
                <c:pt idx="2614">
                  <c:v>6.2955780484042503</c:v>
                </c:pt>
                <c:pt idx="2615">
                  <c:v>6.2955780484042503</c:v>
                </c:pt>
                <c:pt idx="2616">
                  <c:v>6.2955780484042503</c:v>
                </c:pt>
                <c:pt idx="2617">
                  <c:v>6.2955780484042503</c:v>
                </c:pt>
                <c:pt idx="2618">
                  <c:v>6.2955780484042503</c:v>
                </c:pt>
                <c:pt idx="2619">
                  <c:v>6.2955780484042503</c:v>
                </c:pt>
                <c:pt idx="2620">
                  <c:v>6.2955780484042503</c:v>
                </c:pt>
                <c:pt idx="2621">
                  <c:v>6.2955780484042503</c:v>
                </c:pt>
                <c:pt idx="2622">
                  <c:v>6.2955780484042503</c:v>
                </c:pt>
                <c:pt idx="2623">
                  <c:v>6.2955780484042503</c:v>
                </c:pt>
                <c:pt idx="2624">
                  <c:v>6.2955780484042503</c:v>
                </c:pt>
                <c:pt idx="2625">
                  <c:v>6.2955780484042503</c:v>
                </c:pt>
                <c:pt idx="2626">
                  <c:v>6.2955780484042503</c:v>
                </c:pt>
                <c:pt idx="2627">
                  <c:v>6.2955780484042503</c:v>
                </c:pt>
                <c:pt idx="2628">
                  <c:v>6.2955780484042503</c:v>
                </c:pt>
                <c:pt idx="2629">
                  <c:v>6.2955780484042503</c:v>
                </c:pt>
                <c:pt idx="2630">
                  <c:v>6.2955780484042503</c:v>
                </c:pt>
                <c:pt idx="2631">
                  <c:v>6.2955780484042503</c:v>
                </c:pt>
                <c:pt idx="2632">
                  <c:v>6.2955780484042503</c:v>
                </c:pt>
                <c:pt idx="2633">
                  <c:v>6.2955780484042503</c:v>
                </c:pt>
                <c:pt idx="2634">
                  <c:v>6.2955780484042503</c:v>
                </c:pt>
                <c:pt idx="2635">
                  <c:v>6.2955780484042503</c:v>
                </c:pt>
                <c:pt idx="2636">
                  <c:v>6.2955780484042503</c:v>
                </c:pt>
                <c:pt idx="2637">
                  <c:v>6.2955780484042503</c:v>
                </c:pt>
                <c:pt idx="2638">
                  <c:v>6.2955780484042503</c:v>
                </c:pt>
                <c:pt idx="2639">
                  <c:v>6.2955780484042503</c:v>
                </c:pt>
                <c:pt idx="2640">
                  <c:v>6.2955780484042503</c:v>
                </c:pt>
                <c:pt idx="2641">
                  <c:v>6.2955780484042503</c:v>
                </c:pt>
                <c:pt idx="2642">
                  <c:v>6.2955780484042503</c:v>
                </c:pt>
                <c:pt idx="2643">
                  <c:v>6.2955780484042503</c:v>
                </c:pt>
                <c:pt idx="2644">
                  <c:v>6.2955780484042503</c:v>
                </c:pt>
                <c:pt idx="2645">
                  <c:v>6.2955780484042503</c:v>
                </c:pt>
                <c:pt idx="2646">
                  <c:v>6.2955780484042503</c:v>
                </c:pt>
                <c:pt idx="2647">
                  <c:v>6.2955780484042503</c:v>
                </c:pt>
                <c:pt idx="2648">
                  <c:v>6.2955780484042503</c:v>
                </c:pt>
                <c:pt idx="2649">
                  <c:v>6.2955780484042503</c:v>
                </c:pt>
                <c:pt idx="2650">
                  <c:v>6.2955780484042503</c:v>
                </c:pt>
                <c:pt idx="2651">
                  <c:v>6.2955780484042503</c:v>
                </c:pt>
                <c:pt idx="2652">
                  <c:v>6.2955780484042503</c:v>
                </c:pt>
                <c:pt idx="2653">
                  <c:v>6.2955780484042503</c:v>
                </c:pt>
                <c:pt idx="2654">
                  <c:v>6.2955780484042503</c:v>
                </c:pt>
                <c:pt idx="2655">
                  <c:v>6.2955780484042503</c:v>
                </c:pt>
                <c:pt idx="2656">
                  <c:v>6.2955780484042503</c:v>
                </c:pt>
                <c:pt idx="2657">
                  <c:v>6.2955780484042503</c:v>
                </c:pt>
                <c:pt idx="2658">
                  <c:v>6.2955780484042503</c:v>
                </c:pt>
                <c:pt idx="2659">
                  <c:v>6.2955780484042503</c:v>
                </c:pt>
                <c:pt idx="2660">
                  <c:v>6.2955780484042503</c:v>
                </c:pt>
                <c:pt idx="2661">
                  <c:v>6.2955780484042503</c:v>
                </c:pt>
                <c:pt idx="2662">
                  <c:v>6.2955780484042503</c:v>
                </c:pt>
                <c:pt idx="2663">
                  <c:v>6.2955780484042503</c:v>
                </c:pt>
                <c:pt idx="2664">
                  <c:v>6.2955780484042503</c:v>
                </c:pt>
                <c:pt idx="2665">
                  <c:v>6.2955780484042503</c:v>
                </c:pt>
                <c:pt idx="2666">
                  <c:v>6.2955780484042503</c:v>
                </c:pt>
                <c:pt idx="2667">
                  <c:v>6.2955780484042503</c:v>
                </c:pt>
                <c:pt idx="2668">
                  <c:v>6.2955780484042503</c:v>
                </c:pt>
                <c:pt idx="2669">
                  <c:v>6.2955780484042503</c:v>
                </c:pt>
                <c:pt idx="2670">
                  <c:v>6.2955780484042503</c:v>
                </c:pt>
                <c:pt idx="2671">
                  <c:v>6.2955780484042503</c:v>
                </c:pt>
                <c:pt idx="2672">
                  <c:v>6.2955780484042503</c:v>
                </c:pt>
                <c:pt idx="2673">
                  <c:v>6.2955780484042503</c:v>
                </c:pt>
                <c:pt idx="2674">
                  <c:v>6.2955780484042503</c:v>
                </c:pt>
                <c:pt idx="2675">
                  <c:v>6.2955780484042503</c:v>
                </c:pt>
                <c:pt idx="2676">
                  <c:v>6.2955780484042503</c:v>
                </c:pt>
                <c:pt idx="2677">
                  <c:v>6.2955780484042503</c:v>
                </c:pt>
                <c:pt idx="2678">
                  <c:v>6.2955780484042503</c:v>
                </c:pt>
                <c:pt idx="2679">
                  <c:v>6.2955780484042503</c:v>
                </c:pt>
                <c:pt idx="2680">
                  <c:v>6.2955780484042503</c:v>
                </c:pt>
                <c:pt idx="2681">
                  <c:v>6.2955780484042503</c:v>
                </c:pt>
                <c:pt idx="2682">
                  <c:v>6.2955780484042503</c:v>
                </c:pt>
                <c:pt idx="2683">
                  <c:v>6.2955780484042503</c:v>
                </c:pt>
                <c:pt idx="2684">
                  <c:v>6.2955780484042503</c:v>
                </c:pt>
                <c:pt idx="2685">
                  <c:v>6.2955780484042503</c:v>
                </c:pt>
                <c:pt idx="2686">
                  <c:v>6.2955780484042503</c:v>
                </c:pt>
                <c:pt idx="2687">
                  <c:v>6.2955780484042503</c:v>
                </c:pt>
                <c:pt idx="2688">
                  <c:v>6.2955780484042503</c:v>
                </c:pt>
                <c:pt idx="2689">
                  <c:v>6.2955780484042503</c:v>
                </c:pt>
                <c:pt idx="2690">
                  <c:v>6.2955780484042503</c:v>
                </c:pt>
                <c:pt idx="2691">
                  <c:v>6.2955780484042503</c:v>
                </c:pt>
                <c:pt idx="2692">
                  <c:v>6.2955780484042503</c:v>
                </c:pt>
                <c:pt idx="2693">
                  <c:v>6.2955780484042503</c:v>
                </c:pt>
                <c:pt idx="2694">
                  <c:v>6.2955780484042503</c:v>
                </c:pt>
                <c:pt idx="2695">
                  <c:v>6.2955780484042503</c:v>
                </c:pt>
                <c:pt idx="2696">
                  <c:v>6.2955780484042503</c:v>
                </c:pt>
                <c:pt idx="2697">
                  <c:v>6.2955780484042503</c:v>
                </c:pt>
                <c:pt idx="2698">
                  <c:v>6.2955780484042503</c:v>
                </c:pt>
                <c:pt idx="2699">
                  <c:v>6.2955780484042503</c:v>
                </c:pt>
                <c:pt idx="2700">
                  <c:v>6.2955780484042503</c:v>
                </c:pt>
                <c:pt idx="2701">
                  <c:v>6.2955780484042503</c:v>
                </c:pt>
                <c:pt idx="2702">
                  <c:v>6.2955780484042503</c:v>
                </c:pt>
                <c:pt idx="2703">
                  <c:v>6.2955780484042503</c:v>
                </c:pt>
                <c:pt idx="2704">
                  <c:v>6.2955780484042503</c:v>
                </c:pt>
                <c:pt idx="2705">
                  <c:v>6.2955780484042503</c:v>
                </c:pt>
                <c:pt idx="2706">
                  <c:v>6.2955780484042503</c:v>
                </c:pt>
                <c:pt idx="2707">
                  <c:v>6.2955780484042503</c:v>
                </c:pt>
                <c:pt idx="2708">
                  <c:v>6.2955780484042503</c:v>
                </c:pt>
                <c:pt idx="2709">
                  <c:v>6.2955780484042503</c:v>
                </c:pt>
                <c:pt idx="2710">
                  <c:v>6.2955780484042503</c:v>
                </c:pt>
                <c:pt idx="2711">
                  <c:v>6.2955780484042503</c:v>
                </c:pt>
                <c:pt idx="2712">
                  <c:v>6.2955780484042503</c:v>
                </c:pt>
                <c:pt idx="2713">
                  <c:v>6.2955780484042503</c:v>
                </c:pt>
                <c:pt idx="2714">
                  <c:v>6.2955780484042503</c:v>
                </c:pt>
                <c:pt idx="2715">
                  <c:v>6.2955780484042503</c:v>
                </c:pt>
                <c:pt idx="2716">
                  <c:v>6.2955780484042503</c:v>
                </c:pt>
                <c:pt idx="2717">
                  <c:v>6.2955780484042503</c:v>
                </c:pt>
                <c:pt idx="2718">
                  <c:v>6.2955780484042503</c:v>
                </c:pt>
                <c:pt idx="2719">
                  <c:v>6.2955780484042503</c:v>
                </c:pt>
                <c:pt idx="2720">
                  <c:v>6.2955780484042503</c:v>
                </c:pt>
                <c:pt idx="2721">
                  <c:v>6.2955780484042503</c:v>
                </c:pt>
                <c:pt idx="2722">
                  <c:v>6.2955780484042503</c:v>
                </c:pt>
                <c:pt idx="2723">
                  <c:v>6.2955780484042503</c:v>
                </c:pt>
                <c:pt idx="2724">
                  <c:v>6.2955780484042503</c:v>
                </c:pt>
                <c:pt idx="2725">
                  <c:v>6.2955780484042503</c:v>
                </c:pt>
                <c:pt idx="2726">
                  <c:v>6.2955780484042503</c:v>
                </c:pt>
                <c:pt idx="2727">
                  <c:v>6.2955780484042503</c:v>
                </c:pt>
                <c:pt idx="2728">
                  <c:v>6.2955780484042503</c:v>
                </c:pt>
                <c:pt idx="2729">
                  <c:v>6.2955780484042503</c:v>
                </c:pt>
                <c:pt idx="2730">
                  <c:v>6.2955780484042503</c:v>
                </c:pt>
                <c:pt idx="2731">
                  <c:v>6.2955780484042503</c:v>
                </c:pt>
                <c:pt idx="2732">
                  <c:v>6.2955780484042503</c:v>
                </c:pt>
                <c:pt idx="2733">
                  <c:v>6.2955780484042503</c:v>
                </c:pt>
                <c:pt idx="2734">
                  <c:v>6.2955780484042503</c:v>
                </c:pt>
                <c:pt idx="2735">
                  <c:v>6.2955780484042503</c:v>
                </c:pt>
                <c:pt idx="2736">
                  <c:v>6.2955780484042503</c:v>
                </c:pt>
                <c:pt idx="2737">
                  <c:v>6.2955780484042503</c:v>
                </c:pt>
                <c:pt idx="2738">
                  <c:v>6.2955780484042503</c:v>
                </c:pt>
                <c:pt idx="2739">
                  <c:v>6.2955780484042503</c:v>
                </c:pt>
                <c:pt idx="2740">
                  <c:v>6.2955780484042503</c:v>
                </c:pt>
                <c:pt idx="2741">
                  <c:v>6.2955780484042503</c:v>
                </c:pt>
                <c:pt idx="2742">
                  <c:v>6.2955780484042503</c:v>
                </c:pt>
                <c:pt idx="2743">
                  <c:v>6.2955780484042503</c:v>
                </c:pt>
                <c:pt idx="2744">
                  <c:v>6.2955780484042503</c:v>
                </c:pt>
                <c:pt idx="2745">
                  <c:v>6.2955780484042503</c:v>
                </c:pt>
                <c:pt idx="2746">
                  <c:v>6.2955780484042503</c:v>
                </c:pt>
                <c:pt idx="2747">
                  <c:v>6.2955780484042503</c:v>
                </c:pt>
                <c:pt idx="2748">
                  <c:v>6.2955780484042503</c:v>
                </c:pt>
                <c:pt idx="2749">
                  <c:v>6.2955780484042503</c:v>
                </c:pt>
                <c:pt idx="2750">
                  <c:v>6.2955780484042503</c:v>
                </c:pt>
                <c:pt idx="2751">
                  <c:v>6.2955780484042503</c:v>
                </c:pt>
                <c:pt idx="2752">
                  <c:v>6.2955780484042503</c:v>
                </c:pt>
                <c:pt idx="2753">
                  <c:v>6.2955780484042503</c:v>
                </c:pt>
                <c:pt idx="2754">
                  <c:v>6.2955780484042503</c:v>
                </c:pt>
                <c:pt idx="2755">
                  <c:v>6.2955780484042503</c:v>
                </c:pt>
                <c:pt idx="2756">
                  <c:v>6.2955780484042503</c:v>
                </c:pt>
                <c:pt idx="2757">
                  <c:v>6.2955780484042503</c:v>
                </c:pt>
                <c:pt idx="2758">
                  <c:v>6.2955780484042503</c:v>
                </c:pt>
                <c:pt idx="2759">
                  <c:v>6.2955780484042503</c:v>
                </c:pt>
                <c:pt idx="2760">
                  <c:v>6.2955780484042503</c:v>
                </c:pt>
                <c:pt idx="2761">
                  <c:v>6.2955780484042503</c:v>
                </c:pt>
                <c:pt idx="2762">
                  <c:v>6.2955780484042503</c:v>
                </c:pt>
                <c:pt idx="2763">
                  <c:v>6.2955780484042503</c:v>
                </c:pt>
                <c:pt idx="2764">
                  <c:v>6.2955780484042503</c:v>
                </c:pt>
                <c:pt idx="2765">
                  <c:v>6.2955780484042503</c:v>
                </c:pt>
                <c:pt idx="2766">
                  <c:v>6.2955780484042503</c:v>
                </c:pt>
                <c:pt idx="2767">
                  <c:v>6.2955780484042503</c:v>
                </c:pt>
                <c:pt idx="2768">
                  <c:v>6.2955780484042503</c:v>
                </c:pt>
                <c:pt idx="2769">
                  <c:v>6.2955780484042503</c:v>
                </c:pt>
                <c:pt idx="2770">
                  <c:v>6.2955780484042503</c:v>
                </c:pt>
                <c:pt idx="2771">
                  <c:v>6.2955780484042503</c:v>
                </c:pt>
                <c:pt idx="2772">
                  <c:v>6.2955780484042503</c:v>
                </c:pt>
                <c:pt idx="2773">
                  <c:v>6.2955780484042503</c:v>
                </c:pt>
                <c:pt idx="2774">
                  <c:v>6.2955780484042503</c:v>
                </c:pt>
                <c:pt idx="2775">
                  <c:v>6.2955780484042503</c:v>
                </c:pt>
                <c:pt idx="2776">
                  <c:v>6.2955780484042503</c:v>
                </c:pt>
                <c:pt idx="2777">
                  <c:v>6.2955780484042503</c:v>
                </c:pt>
                <c:pt idx="2778">
                  <c:v>6.2955780484042503</c:v>
                </c:pt>
                <c:pt idx="2779">
                  <c:v>6.2955780484042503</c:v>
                </c:pt>
                <c:pt idx="2780">
                  <c:v>6.2955780484042503</c:v>
                </c:pt>
                <c:pt idx="2781">
                  <c:v>6.2955780484042503</c:v>
                </c:pt>
                <c:pt idx="2782">
                  <c:v>6.2955780484042503</c:v>
                </c:pt>
                <c:pt idx="2783">
                  <c:v>6.2955780484042503</c:v>
                </c:pt>
                <c:pt idx="2784">
                  <c:v>6.2955780484042503</c:v>
                </c:pt>
                <c:pt idx="2785">
                  <c:v>6.2955780484042503</c:v>
                </c:pt>
                <c:pt idx="2786">
                  <c:v>6.2955780484042503</c:v>
                </c:pt>
                <c:pt idx="2787">
                  <c:v>6.2955780484042503</c:v>
                </c:pt>
                <c:pt idx="2788">
                  <c:v>6.2955780484042503</c:v>
                </c:pt>
                <c:pt idx="2789">
                  <c:v>6.2955780484042503</c:v>
                </c:pt>
                <c:pt idx="2790">
                  <c:v>6.2955780484042503</c:v>
                </c:pt>
                <c:pt idx="2791">
                  <c:v>6.2955780484042503</c:v>
                </c:pt>
                <c:pt idx="2792">
                  <c:v>6.2955780484042503</c:v>
                </c:pt>
                <c:pt idx="2793">
                  <c:v>6.2955780484042503</c:v>
                </c:pt>
                <c:pt idx="2794">
                  <c:v>6.2955780484042503</c:v>
                </c:pt>
                <c:pt idx="2795">
                  <c:v>6.2955780484042503</c:v>
                </c:pt>
                <c:pt idx="2796">
                  <c:v>6.2955780484042503</c:v>
                </c:pt>
                <c:pt idx="2797">
                  <c:v>6.2955780484042503</c:v>
                </c:pt>
                <c:pt idx="2798">
                  <c:v>6.2955780484042503</c:v>
                </c:pt>
                <c:pt idx="2799">
                  <c:v>6.2955780484042503</c:v>
                </c:pt>
                <c:pt idx="2800">
                  <c:v>6.2955780484042503</c:v>
                </c:pt>
                <c:pt idx="2801">
                  <c:v>6.2955780484042503</c:v>
                </c:pt>
                <c:pt idx="2802">
                  <c:v>6.2955780484042503</c:v>
                </c:pt>
                <c:pt idx="2803">
                  <c:v>6.2955780484042503</c:v>
                </c:pt>
                <c:pt idx="2804">
                  <c:v>6.2955780484042503</c:v>
                </c:pt>
                <c:pt idx="2805">
                  <c:v>6.2955780484042503</c:v>
                </c:pt>
                <c:pt idx="2806">
                  <c:v>6.2955780484042503</c:v>
                </c:pt>
                <c:pt idx="2807">
                  <c:v>6.2955780484042503</c:v>
                </c:pt>
                <c:pt idx="2808">
                  <c:v>6.2955780484042503</c:v>
                </c:pt>
                <c:pt idx="2809">
                  <c:v>6.2955780484042503</c:v>
                </c:pt>
                <c:pt idx="2810">
                  <c:v>6.2955780484042503</c:v>
                </c:pt>
                <c:pt idx="2811">
                  <c:v>6.2955780484042503</c:v>
                </c:pt>
                <c:pt idx="2812">
                  <c:v>6.2955780484042503</c:v>
                </c:pt>
                <c:pt idx="2813">
                  <c:v>6.2955780484042503</c:v>
                </c:pt>
                <c:pt idx="2814">
                  <c:v>6.2955780484042503</c:v>
                </c:pt>
                <c:pt idx="2815">
                  <c:v>6.2955780484042503</c:v>
                </c:pt>
                <c:pt idx="2816">
                  <c:v>6.2955780484042503</c:v>
                </c:pt>
                <c:pt idx="2817">
                  <c:v>6.2955780484042503</c:v>
                </c:pt>
                <c:pt idx="2818">
                  <c:v>6.2955780484042503</c:v>
                </c:pt>
                <c:pt idx="2819">
                  <c:v>6.2955780484042503</c:v>
                </c:pt>
                <c:pt idx="2820">
                  <c:v>6.2955780484042503</c:v>
                </c:pt>
                <c:pt idx="2821">
                  <c:v>6.2955780484042503</c:v>
                </c:pt>
                <c:pt idx="2822">
                  <c:v>6.2955780484042503</c:v>
                </c:pt>
                <c:pt idx="2823">
                  <c:v>6.2955780484042503</c:v>
                </c:pt>
                <c:pt idx="2824">
                  <c:v>6.2955780484042503</c:v>
                </c:pt>
                <c:pt idx="2825">
                  <c:v>6.2955780484042503</c:v>
                </c:pt>
                <c:pt idx="2826">
                  <c:v>6.2955780484042503</c:v>
                </c:pt>
                <c:pt idx="2827">
                  <c:v>6.2955780484042503</c:v>
                </c:pt>
                <c:pt idx="2828">
                  <c:v>6.2955780484042503</c:v>
                </c:pt>
                <c:pt idx="2829">
                  <c:v>6.2955780484042503</c:v>
                </c:pt>
                <c:pt idx="2830">
                  <c:v>6.2955780484042503</c:v>
                </c:pt>
                <c:pt idx="2831">
                  <c:v>6.2955780484042503</c:v>
                </c:pt>
                <c:pt idx="2832">
                  <c:v>6.2955780484042503</c:v>
                </c:pt>
                <c:pt idx="2833">
                  <c:v>6.2955780484042503</c:v>
                </c:pt>
                <c:pt idx="2834">
                  <c:v>6.2955780484042503</c:v>
                </c:pt>
                <c:pt idx="2835">
                  <c:v>6.2955780484042503</c:v>
                </c:pt>
                <c:pt idx="2836">
                  <c:v>6.2955780484042503</c:v>
                </c:pt>
                <c:pt idx="2837">
                  <c:v>6.2955780484042503</c:v>
                </c:pt>
                <c:pt idx="2838">
                  <c:v>6.2955780484042503</c:v>
                </c:pt>
                <c:pt idx="2839">
                  <c:v>6.2955780484042503</c:v>
                </c:pt>
                <c:pt idx="2840">
                  <c:v>6.2955780484042503</c:v>
                </c:pt>
                <c:pt idx="2841">
                  <c:v>6.2955780484042503</c:v>
                </c:pt>
                <c:pt idx="2842">
                  <c:v>6.2955780484042503</c:v>
                </c:pt>
                <c:pt idx="2843">
                  <c:v>6.2955780484042503</c:v>
                </c:pt>
                <c:pt idx="2844">
                  <c:v>6.2955780484042503</c:v>
                </c:pt>
                <c:pt idx="2845">
                  <c:v>6.2955780484042503</c:v>
                </c:pt>
                <c:pt idx="2846">
                  <c:v>6.2955780484042503</c:v>
                </c:pt>
                <c:pt idx="2847">
                  <c:v>6.2955780484042503</c:v>
                </c:pt>
                <c:pt idx="2848">
                  <c:v>6.2955780484042503</c:v>
                </c:pt>
                <c:pt idx="2849">
                  <c:v>6.2955780484042503</c:v>
                </c:pt>
                <c:pt idx="2850">
                  <c:v>6.2955780484042503</c:v>
                </c:pt>
                <c:pt idx="2851">
                  <c:v>6.2955780484042503</c:v>
                </c:pt>
                <c:pt idx="2852">
                  <c:v>6.2955780484042503</c:v>
                </c:pt>
                <c:pt idx="2853">
                  <c:v>6.2955780484042503</c:v>
                </c:pt>
                <c:pt idx="2854">
                  <c:v>6.2955780484042503</c:v>
                </c:pt>
                <c:pt idx="2855">
                  <c:v>6.2955780484042503</c:v>
                </c:pt>
                <c:pt idx="2856">
                  <c:v>6.2955780484042503</c:v>
                </c:pt>
                <c:pt idx="2857">
                  <c:v>6.2955780484042503</c:v>
                </c:pt>
                <c:pt idx="2858">
                  <c:v>6.2955780484042503</c:v>
                </c:pt>
                <c:pt idx="2859">
                  <c:v>6.2955780484042503</c:v>
                </c:pt>
                <c:pt idx="2860">
                  <c:v>6.2955780484042503</c:v>
                </c:pt>
                <c:pt idx="2861">
                  <c:v>6.2955780484042503</c:v>
                </c:pt>
                <c:pt idx="2862">
                  <c:v>6.2955780484042503</c:v>
                </c:pt>
                <c:pt idx="2863">
                  <c:v>6.2955780484042503</c:v>
                </c:pt>
                <c:pt idx="2864">
                  <c:v>6.2955780484042503</c:v>
                </c:pt>
                <c:pt idx="2865">
                  <c:v>6.2955780484042503</c:v>
                </c:pt>
                <c:pt idx="2866">
                  <c:v>6.2955780484042503</c:v>
                </c:pt>
                <c:pt idx="2867">
                  <c:v>6.2955780484042503</c:v>
                </c:pt>
                <c:pt idx="2868">
                  <c:v>6.2955780484042503</c:v>
                </c:pt>
                <c:pt idx="2869">
                  <c:v>6.2955780484042503</c:v>
                </c:pt>
                <c:pt idx="2870">
                  <c:v>6.2955780484042503</c:v>
                </c:pt>
                <c:pt idx="2871">
                  <c:v>6.2955780484042503</c:v>
                </c:pt>
                <c:pt idx="2872">
                  <c:v>6.2955780484042503</c:v>
                </c:pt>
                <c:pt idx="2873">
                  <c:v>6.2955780484042503</c:v>
                </c:pt>
                <c:pt idx="2874">
                  <c:v>6.2955780484042503</c:v>
                </c:pt>
                <c:pt idx="2875">
                  <c:v>6.2955780484042503</c:v>
                </c:pt>
                <c:pt idx="2876">
                  <c:v>6.2955780484042503</c:v>
                </c:pt>
                <c:pt idx="2877">
                  <c:v>6.2955780484042503</c:v>
                </c:pt>
                <c:pt idx="2878">
                  <c:v>6.2955780484042503</c:v>
                </c:pt>
                <c:pt idx="2879">
                  <c:v>6.2955780484042503</c:v>
                </c:pt>
                <c:pt idx="2880">
                  <c:v>6.2955780484042503</c:v>
                </c:pt>
                <c:pt idx="2881">
                  <c:v>6.2955780484042503</c:v>
                </c:pt>
                <c:pt idx="2882">
                  <c:v>6.2955780484042503</c:v>
                </c:pt>
                <c:pt idx="2883">
                  <c:v>6.2955780484042503</c:v>
                </c:pt>
                <c:pt idx="2884">
                  <c:v>6.2955780484042503</c:v>
                </c:pt>
                <c:pt idx="2885">
                  <c:v>6.2955780484042503</c:v>
                </c:pt>
                <c:pt idx="2886">
                  <c:v>6.2955780484042503</c:v>
                </c:pt>
                <c:pt idx="2887">
                  <c:v>6.2955780484042503</c:v>
                </c:pt>
                <c:pt idx="2888">
                  <c:v>6.2955780484042503</c:v>
                </c:pt>
                <c:pt idx="2889">
                  <c:v>6.2955780484042503</c:v>
                </c:pt>
                <c:pt idx="2890">
                  <c:v>6.2955780484042503</c:v>
                </c:pt>
                <c:pt idx="2891">
                  <c:v>6.2955780484042503</c:v>
                </c:pt>
                <c:pt idx="2892">
                  <c:v>6.2955780484042503</c:v>
                </c:pt>
                <c:pt idx="2893">
                  <c:v>6.2955780484042503</c:v>
                </c:pt>
                <c:pt idx="2894">
                  <c:v>6.2955780484042503</c:v>
                </c:pt>
                <c:pt idx="2895">
                  <c:v>6.2955780484042503</c:v>
                </c:pt>
                <c:pt idx="2896">
                  <c:v>6.2955780484042503</c:v>
                </c:pt>
                <c:pt idx="2897">
                  <c:v>6.2955780484042503</c:v>
                </c:pt>
                <c:pt idx="2898">
                  <c:v>6.2955780484042503</c:v>
                </c:pt>
                <c:pt idx="2899">
                  <c:v>6.2955780484042503</c:v>
                </c:pt>
                <c:pt idx="2900">
                  <c:v>6.2955780484042503</c:v>
                </c:pt>
                <c:pt idx="2901">
                  <c:v>6.2955780484042503</c:v>
                </c:pt>
                <c:pt idx="2902">
                  <c:v>6.2955780484042503</c:v>
                </c:pt>
                <c:pt idx="2903">
                  <c:v>6.2955780484042503</c:v>
                </c:pt>
                <c:pt idx="2904">
                  <c:v>6.2955780484042503</c:v>
                </c:pt>
                <c:pt idx="2905">
                  <c:v>6.2955780484042503</c:v>
                </c:pt>
                <c:pt idx="2906">
                  <c:v>6.2955780484042503</c:v>
                </c:pt>
                <c:pt idx="2907">
                  <c:v>6.2955780484042503</c:v>
                </c:pt>
                <c:pt idx="2908">
                  <c:v>6.2955780484042503</c:v>
                </c:pt>
                <c:pt idx="2909">
                  <c:v>6.2955780484042503</c:v>
                </c:pt>
                <c:pt idx="2910">
                  <c:v>6.2955780484042503</c:v>
                </c:pt>
                <c:pt idx="2911">
                  <c:v>6.2955780484042503</c:v>
                </c:pt>
                <c:pt idx="2912">
                  <c:v>6.2955780484042503</c:v>
                </c:pt>
                <c:pt idx="2913">
                  <c:v>6.2955780484042503</c:v>
                </c:pt>
                <c:pt idx="2914">
                  <c:v>6.2955780484042503</c:v>
                </c:pt>
                <c:pt idx="2915">
                  <c:v>6.2955780484042503</c:v>
                </c:pt>
                <c:pt idx="2916">
                  <c:v>6.2955780484042503</c:v>
                </c:pt>
                <c:pt idx="2917">
                  <c:v>6.2955780484042503</c:v>
                </c:pt>
                <c:pt idx="2918">
                  <c:v>6.2955780484042503</c:v>
                </c:pt>
                <c:pt idx="2919">
                  <c:v>6.2955780484042503</c:v>
                </c:pt>
                <c:pt idx="2920">
                  <c:v>6.2955780484042503</c:v>
                </c:pt>
                <c:pt idx="2921">
                  <c:v>6.2955780484042503</c:v>
                </c:pt>
                <c:pt idx="2922">
                  <c:v>6.2955780484042503</c:v>
                </c:pt>
                <c:pt idx="2923">
                  <c:v>6.2955780484042503</c:v>
                </c:pt>
                <c:pt idx="2924">
                  <c:v>6.2955780484042503</c:v>
                </c:pt>
                <c:pt idx="2925">
                  <c:v>6.2955780484042503</c:v>
                </c:pt>
                <c:pt idx="2926">
                  <c:v>6.2955780484042503</c:v>
                </c:pt>
                <c:pt idx="2927">
                  <c:v>6.2955780484042503</c:v>
                </c:pt>
                <c:pt idx="2928">
                  <c:v>6.2955780484042503</c:v>
                </c:pt>
                <c:pt idx="2929">
                  <c:v>6.2955780484042503</c:v>
                </c:pt>
                <c:pt idx="2930">
                  <c:v>6.2955780484042503</c:v>
                </c:pt>
                <c:pt idx="2931">
                  <c:v>6.2955780484042503</c:v>
                </c:pt>
                <c:pt idx="2932">
                  <c:v>6.2955780484042503</c:v>
                </c:pt>
                <c:pt idx="2933">
                  <c:v>6.2955780484042503</c:v>
                </c:pt>
                <c:pt idx="2934">
                  <c:v>6.2955780484042503</c:v>
                </c:pt>
                <c:pt idx="2935">
                  <c:v>6.2955780484042503</c:v>
                </c:pt>
                <c:pt idx="2936">
                  <c:v>6.2955780484042503</c:v>
                </c:pt>
                <c:pt idx="2937">
                  <c:v>6.2955780484042503</c:v>
                </c:pt>
                <c:pt idx="2938">
                  <c:v>6.2955780484042503</c:v>
                </c:pt>
                <c:pt idx="2939">
                  <c:v>6.2955780484042503</c:v>
                </c:pt>
                <c:pt idx="2940">
                  <c:v>6.2955780484042503</c:v>
                </c:pt>
                <c:pt idx="2941">
                  <c:v>6.2955780484042503</c:v>
                </c:pt>
                <c:pt idx="2942">
                  <c:v>6.2955780484042503</c:v>
                </c:pt>
                <c:pt idx="2943">
                  <c:v>6.2955780484042503</c:v>
                </c:pt>
                <c:pt idx="2944">
                  <c:v>6.2955780484042503</c:v>
                </c:pt>
                <c:pt idx="2945">
                  <c:v>6.2955780484042503</c:v>
                </c:pt>
                <c:pt idx="2946">
                  <c:v>6.2955780484042503</c:v>
                </c:pt>
                <c:pt idx="2947">
                  <c:v>6.2955780484042503</c:v>
                </c:pt>
                <c:pt idx="2948">
                  <c:v>6.2955780484042503</c:v>
                </c:pt>
                <c:pt idx="2949">
                  <c:v>6.2955780484042503</c:v>
                </c:pt>
                <c:pt idx="2950">
                  <c:v>6.2955780484042503</c:v>
                </c:pt>
                <c:pt idx="2951">
                  <c:v>6.2955780484042503</c:v>
                </c:pt>
                <c:pt idx="2952">
                  <c:v>6.2955780484042503</c:v>
                </c:pt>
                <c:pt idx="2953">
                  <c:v>6.2955780484042503</c:v>
                </c:pt>
                <c:pt idx="2954">
                  <c:v>6.2955780484042503</c:v>
                </c:pt>
                <c:pt idx="2955">
                  <c:v>6.2955780484042503</c:v>
                </c:pt>
                <c:pt idx="2956">
                  <c:v>6.2955780484042503</c:v>
                </c:pt>
                <c:pt idx="2957">
                  <c:v>6.2955780484042503</c:v>
                </c:pt>
                <c:pt idx="2958">
                  <c:v>6.2955780484042503</c:v>
                </c:pt>
                <c:pt idx="2959">
                  <c:v>6.2955780484042503</c:v>
                </c:pt>
                <c:pt idx="2960">
                  <c:v>6.2955780484042503</c:v>
                </c:pt>
                <c:pt idx="2961">
                  <c:v>6.2955780484042503</c:v>
                </c:pt>
                <c:pt idx="2962">
                  <c:v>6.2955780484042503</c:v>
                </c:pt>
                <c:pt idx="2963">
                  <c:v>6.2955780484042503</c:v>
                </c:pt>
                <c:pt idx="2964">
                  <c:v>6.2955780484042503</c:v>
                </c:pt>
                <c:pt idx="2965">
                  <c:v>6.2955780484042503</c:v>
                </c:pt>
                <c:pt idx="2966">
                  <c:v>6.2955780484042503</c:v>
                </c:pt>
                <c:pt idx="2967">
                  <c:v>6.2955780484042503</c:v>
                </c:pt>
                <c:pt idx="2968">
                  <c:v>6.2955780484042503</c:v>
                </c:pt>
                <c:pt idx="2969">
                  <c:v>6.2955780484042503</c:v>
                </c:pt>
                <c:pt idx="2970">
                  <c:v>6.2955780484042503</c:v>
                </c:pt>
                <c:pt idx="2971">
                  <c:v>6.2955780484042503</c:v>
                </c:pt>
                <c:pt idx="2972">
                  <c:v>6.2955780484042503</c:v>
                </c:pt>
                <c:pt idx="2973">
                  <c:v>6.2955780484042503</c:v>
                </c:pt>
                <c:pt idx="2974">
                  <c:v>6.2955780484042503</c:v>
                </c:pt>
                <c:pt idx="2975">
                  <c:v>6.2955780484042503</c:v>
                </c:pt>
                <c:pt idx="2976">
                  <c:v>6.2955780484042503</c:v>
                </c:pt>
                <c:pt idx="2977">
                  <c:v>6.2955780484042503</c:v>
                </c:pt>
                <c:pt idx="2978">
                  <c:v>6.2955780484042503</c:v>
                </c:pt>
                <c:pt idx="2979">
                  <c:v>6.2955780484042503</c:v>
                </c:pt>
                <c:pt idx="2980">
                  <c:v>6.2955780484042503</c:v>
                </c:pt>
                <c:pt idx="2981">
                  <c:v>6.2955780484042503</c:v>
                </c:pt>
                <c:pt idx="2982">
                  <c:v>6.2955780484042503</c:v>
                </c:pt>
                <c:pt idx="2983">
                  <c:v>6.2955780484042503</c:v>
                </c:pt>
                <c:pt idx="2984">
                  <c:v>6.2955780484042503</c:v>
                </c:pt>
                <c:pt idx="2985">
                  <c:v>6.2955780484042503</c:v>
                </c:pt>
                <c:pt idx="2986">
                  <c:v>6.2955780484042503</c:v>
                </c:pt>
                <c:pt idx="2987">
                  <c:v>6.2955780484042503</c:v>
                </c:pt>
                <c:pt idx="2988">
                  <c:v>6.2955780484042503</c:v>
                </c:pt>
                <c:pt idx="2989">
                  <c:v>6.2955780484042503</c:v>
                </c:pt>
                <c:pt idx="2990">
                  <c:v>6.2955780484042503</c:v>
                </c:pt>
                <c:pt idx="2991">
                  <c:v>6.2955780484042503</c:v>
                </c:pt>
                <c:pt idx="2992">
                  <c:v>6.2955780484042503</c:v>
                </c:pt>
                <c:pt idx="2993">
                  <c:v>6.2955780484042503</c:v>
                </c:pt>
                <c:pt idx="2994">
                  <c:v>6.2955780484042503</c:v>
                </c:pt>
                <c:pt idx="2995">
                  <c:v>6.2955780484042503</c:v>
                </c:pt>
                <c:pt idx="2996">
                  <c:v>6.2955780484042503</c:v>
                </c:pt>
                <c:pt idx="2997">
                  <c:v>6.2955780484042503</c:v>
                </c:pt>
                <c:pt idx="2998">
                  <c:v>6.2955780484042503</c:v>
                </c:pt>
                <c:pt idx="2999">
                  <c:v>6.2955780484042503</c:v>
                </c:pt>
                <c:pt idx="3000">
                  <c:v>6.2955780484042503</c:v>
                </c:pt>
                <c:pt idx="3001">
                  <c:v>6.2955780484042503</c:v>
                </c:pt>
                <c:pt idx="3002">
                  <c:v>6.2955780484042503</c:v>
                </c:pt>
                <c:pt idx="3003">
                  <c:v>6.2955780484042503</c:v>
                </c:pt>
                <c:pt idx="3004">
                  <c:v>6.2955780484042503</c:v>
                </c:pt>
                <c:pt idx="3005">
                  <c:v>6.2955780484042503</c:v>
                </c:pt>
                <c:pt idx="3006">
                  <c:v>6.2955780484042503</c:v>
                </c:pt>
                <c:pt idx="3007">
                  <c:v>6.2955780484042503</c:v>
                </c:pt>
                <c:pt idx="3008">
                  <c:v>6.2955780484042503</c:v>
                </c:pt>
                <c:pt idx="3009">
                  <c:v>6.2955780484042503</c:v>
                </c:pt>
                <c:pt idx="3010">
                  <c:v>6.2955780484042503</c:v>
                </c:pt>
                <c:pt idx="3011">
                  <c:v>6.2955780484042503</c:v>
                </c:pt>
                <c:pt idx="3012">
                  <c:v>6.2955780484042503</c:v>
                </c:pt>
                <c:pt idx="3013">
                  <c:v>6.2955780484042503</c:v>
                </c:pt>
                <c:pt idx="3014">
                  <c:v>6.2955780484042503</c:v>
                </c:pt>
                <c:pt idx="3015">
                  <c:v>6.2955780484042503</c:v>
                </c:pt>
                <c:pt idx="3016">
                  <c:v>6.2955780484042503</c:v>
                </c:pt>
                <c:pt idx="3017">
                  <c:v>6.2955780484042503</c:v>
                </c:pt>
                <c:pt idx="3018">
                  <c:v>6.2955780484042503</c:v>
                </c:pt>
                <c:pt idx="3019">
                  <c:v>6.2955780484042503</c:v>
                </c:pt>
                <c:pt idx="3020">
                  <c:v>6.2955780484042503</c:v>
                </c:pt>
                <c:pt idx="3021">
                  <c:v>6.2955780484042503</c:v>
                </c:pt>
                <c:pt idx="3022">
                  <c:v>6.2955780484042503</c:v>
                </c:pt>
                <c:pt idx="3023">
                  <c:v>6.2955780484042503</c:v>
                </c:pt>
                <c:pt idx="3024">
                  <c:v>6.2955780484042503</c:v>
                </c:pt>
                <c:pt idx="3025">
                  <c:v>6.2955780484042503</c:v>
                </c:pt>
                <c:pt idx="3026">
                  <c:v>6.2955780484042503</c:v>
                </c:pt>
                <c:pt idx="3027">
                  <c:v>6.2955780484042503</c:v>
                </c:pt>
                <c:pt idx="3028">
                  <c:v>6.2955780484042503</c:v>
                </c:pt>
                <c:pt idx="3029">
                  <c:v>6.2955780484042503</c:v>
                </c:pt>
                <c:pt idx="3030">
                  <c:v>6.2955780484042503</c:v>
                </c:pt>
                <c:pt idx="3031">
                  <c:v>6.2955780484042503</c:v>
                </c:pt>
                <c:pt idx="3032">
                  <c:v>6.2955780484042503</c:v>
                </c:pt>
                <c:pt idx="3033">
                  <c:v>6.2955780484042503</c:v>
                </c:pt>
                <c:pt idx="3034">
                  <c:v>6.2955780484042503</c:v>
                </c:pt>
                <c:pt idx="3035">
                  <c:v>6.2955780484042503</c:v>
                </c:pt>
                <c:pt idx="3036">
                  <c:v>6.2955780484042503</c:v>
                </c:pt>
                <c:pt idx="3037">
                  <c:v>6.2955780484042503</c:v>
                </c:pt>
                <c:pt idx="3038">
                  <c:v>6.2955780484042503</c:v>
                </c:pt>
                <c:pt idx="3039">
                  <c:v>6.2955780484042503</c:v>
                </c:pt>
                <c:pt idx="3040">
                  <c:v>6.2955780484042503</c:v>
                </c:pt>
                <c:pt idx="3041">
                  <c:v>6.2955780484042503</c:v>
                </c:pt>
                <c:pt idx="3042">
                  <c:v>6.2955780484042503</c:v>
                </c:pt>
                <c:pt idx="3043">
                  <c:v>6.2955780484042503</c:v>
                </c:pt>
                <c:pt idx="3044">
                  <c:v>6.2955780484042503</c:v>
                </c:pt>
                <c:pt idx="3045">
                  <c:v>6.2955780484042503</c:v>
                </c:pt>
                <c:pt idx="3046">
                  <c:v>6.2955780484042503</c:v>
                </c:pt>
                <c:pt idx="3047">
                  <c:v>6.2955780484042503</c:v>
                </c:pt>
                <c:pt idx="3048">
                  <c:v>6.2955780484042503</c:v>
                </c:pt>
                <c:pt idx="3049">
                  <c:v>6.2955780484042503</c:v>
                </c:pt>
                <c:pt idx="3050">
                  <c:v>6.2955780484042503</c:v>
                </c:pt>
                <c:pt idx="3051">
                  <c:v>6.2955780484042503</c:v>
                </c:pt>
                <c:pt idx="3052">
                  <c:v>6.2955780484042503</c:v>
                </c:pt>
                <c:pt idx="3053">
                  <c:v>6.2955780484042503</c:v>
                </c:pt>
                <c:pt idx="3054">
                  <c:v>6.2955780484042503</c:v>
                </c:pt>
                <c:pt idx="3055">
                  <c:v>6.2955780484042503</c:v>
                </c:pt>
                <c:pt idx="3056">
                  <c:v>6.2955780484042503</c:v>
                </c:pt>
                <c:pt idx="3057">
                  <c:v>6.2955780484042503</c:v>
                </c:pt>
                <c:pt idx="3058">
                  <c:v>6.2955780484042503</c:v>
                </c:pt>
                <c:pt idx="3059">
                  <c:v>6.2955780484042503</c:v>
                </c:pt>
                <c:pt idx="3060">
                  <c:v>6.2955780484042503</c:v>
                </c:pt>
                <c:pt idx="3061">
                  <c:v>6.2955780484042503</c:v>
                </c:pt>
                <c:pt idx="3062">
                  <c:v>6.2955780484042503</c:v>
                </c:pt>
                <c:pt idx="3063">
                  <c:v>6.2955780484042503</c:v>
                </c:pt>
                <c:pt idx="3064">
                  <c:v>6.2955780484042503</c:v>
                </c:pt>
                <c:pt idx="3065">
                  <c:v>6.2955780484042503</c:v>
                </c:pt>
                <c:pt idx="3066">
                  <c:v>6.2955780484042503</c:v>
                </c:pt>
                <c:pt idx="3067">
                  <c:v>6.2955780484042503</c:v>
                </c:pt>
                <c:pt idx="3068">
                  <c:v>6.2955780484042503</c:v>
                </c:pt>
                <c:pt idx="3069">
                  <c:v>6.2955780484042503</c:v>
                </c:pt>
                <c:pt idx="3070">
                  <c:v>6.2955780484042503</c:v>
                </c:pt>
                <c:pt idx="3071">
                  <c:v>6.2955780484042503</c:v>
                </c:pt>
                <c:pt idx="3072">
                  <c:v>6.2955780484042503</c:v>
                </c:pt>
                <c:pt idx="3073">
                  <c:v>6.2955780484042503</c:v>
                </c:pt>
                <c:pt idx="3074">
                  <c:v>6.2955780484042503</c:v>
                </c:pt>
                <c:pt idx="3075">
                  <c:v>6.2955780484042503</c:v>
                </c:pt>
                <c:pt idx="3076">
                  <c:v>6.2955780484042503</c:v>
                </c:pt>
                <c:pt idx="3077">
                  <c:v>6.2955780484042503</c:v>
                </c:pt>
                <c:pt idx="3078">
                  <c:v>6.2955780484042503</c:v>
                </c:pt>
                <c:pt idx="3079">
                  <c:v>6.2955780484042503</c:v>
                </c:pt>
                <c:pt idx="3080">
                  <c:v>6.2955780484042503</c:v>
                </c:pt>
                <c:pt idx="3081">
                  <c:v>6.2955780484042503</c:v>
                </c:pt>
                <c:pt idx="3082">
                  <c:v>6.2955780484042503</c:v>
                </c:pt>
                <c:pt idx="3083">
                  <c:v>6.2955780484042503</c:v>
                </c:pt>
                <c:pt idx="3084">
                  <c:v>6.2955780484042503</c:v>
                </c:pt>
                <c:pt idx="3085">
                  <c:v>6.2955780484042503</c:v>
                </c:pt>
                <c:pt idx="3086">
                  <c:v>6.2955780484042503</c:v>
                </c:pt>
                <c:pt idx="3087">
                  <c:v>6.2955780484042503</c:v>
                </c:pt>
                <c:pt idx="3088">
                  <c:v>6.2955780484042503</c:v>
                </c:pt>
                <c:pt idx="3089">
                  <c:v>6.2955780484042503</c:v>
                </c:pt>
                <c:pt idx="3090">
                  <c:v>6.2955780484042503</c:v>
                </c:pt>
                <c:pt idx="3091">
                  <c:v>6.2955780484042503</c:v>
                </c:pt>
                <c:pt idx="3092">
                  <c:v>6.2955780484042503</c:v>
                </c:pt>
                <c:pt idx="3093">
                  <c:v>6.2955780484042503</c:v>
                </c:pt>
                <c:pt idx="3094">
                  <c:v>6.2955780484042503</c:v>
                </c:pt>
                <c:pt idx="3095">
                  <c:v>6.2955780484042503</c:v>
                </c:pt>
                <c:pt idx="3096">
                  <c:v>6.2955780484042503</c:v>
                </c:pt>
                <c:pt idx="3097">
                  <c:v>6.2955780484042503</c:v>
                </c:pt>
                <c:pt idx="3098">
                  <c:v>6.2955780484042503</c:v>
                </c:pt>
                <c:pt idx="3099">
                  <c:v>6.2955780484042503</c:v>
                </c:pt>
                <c:pt idx="3100">
                  <c:v>6.2955780484042503</c:v>
                </c:pt>
                <c:pt idx="3101">
                  <c:v>6.2955780484042503</c:v>
                </c:pt>
                <c:pt idx="3102">
                  <c:v>6.2955780484042503</c:v>
                </c:pt>
                <c:pt idx="3103">
                  <c:v>6.2955780484042503</c:v>
                </c:pt>
                <c:pt idx="3104">
                  <c:v>6.2955780484042503</c:v>
                </c:pt>
                <c:pt idx="3105">
                  <c:v>6.2955780484042503</c:v>
                </c:pt>
                <c:pt idx="3106">
                  <c:v>6.2955780484042503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F3-4345-B8A6-932645832D2C}"/>
            </c:ext>
          </c:extLst>
        </c:ser>
        <c:ser>
          <c:idx val="14"/>
          <c:order val="4"/>
          <c:tx>
            <c:strRef>
              <c:f>'Price to Sales Multiple'!$G$7</c:f>
              <c:strCache>
                <c:ptCount val="1"/>
                <c:pt idx="0">
                  <c:v>2020-2021 TTM P/S multiple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3834"/>
              <c:layout>
                <c:manualLayout>
                  <c:x val="-5.0012296760256404E-2"/>
                  <c:y val="-7.951478144269766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defRPr>
                    </a:pPr>
                    <a:r>
                      <a:rPr lang="en-US" sz="80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rPr>
                      <a:t>2020-2021 Median:</a:t>
                    </a:r>
                    <a:r>
                      <a:rPr lang="en-US" sz="800" baseline="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rPr>
                      <a:t> </a:t>
                    </a:r>
                    <a:fld id="{3EF3442F-7E39-41A9-9069-8556BAA2EA7F}" type="VALUE">
                      <a:rPr lang="en-US" sz="80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rPr>
                      <a:pPr>
                        <a:defRPr sz="800">
                          <a:solidFill>
                            <a:schemeClr val="accent1">
                              <a:lumMod val="60000"/>
                              <a:lumOff val="40000"/>
                            </a:schemeClr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971733808146002"/>
                      <c:h val="5.593738067964871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8F3-4345-B8A6-932645832D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 to Sales Multiple'!$B$8:$B$4849</c:f>
              <c:numCache>
                <c:formatCode>m/d/yyyy</c:formatCode>
                <c:ptCount val="4842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  <c:pt idx="4748">
                  <c:v>45472</c:v>
                </c:pt>
                <c:pt idx="4749">
                  <c:v>45473</c:v>
                </c:pt>
                <c:pt idx="4750">
                  <c:v>45474</c:v>
                </c:pt>
                <c:pt idx="4751">
                  <c:v>45475</c:v>
                </c:pt>
                <c:pt idx="4752">
                  <c:v>45476</c:v>
                </c:pt>
                <c:pt idx="4753">
                  <c:v>45477</c:v>
                </c:pt>
                <c:pt idx="4754">
                  <c:v>45478</c:v>
                </c:pt>
                <c:pt idx="4755">
                  <c:v>45479</c:v>
                </c:pt>
                <c:pt idx="4756">
                  <c:v>45480</c:v>
                </c:pt>
                <c:pt idx="4757">
                  <c:v>45481</c:v>
                </c:pt>
                <c:pt idx="4758">
                  <c:v>45482</c:v>
                </c:pt>
                <c:pt idx="4759">
                  <c:v>45483</c:v>
                </c:pt>
                <c:pt idx="4760">
                  <c:v>45484</c:v>
                </c:pt>
                <c:pt idx="4761">
                  <c:v>45485</c:v>
                </c:pt>
                <c:pt idx="4762">
                  <c:v>45486</c:v>
                </c:pt>
                <c:pt idx="4763">
                  <c:v>45487</c:v>
                </c:pt>
                <c:pt idx="4764">
                  <c:v>45488</c:v>
                </c:pt>
                <c:pt idx="4765">
                  <c:v>45489</c:v>
                </c:pt>
                <c:pt idx="4766">
                  <c:v>45490</c:v>
                </c:pt>
                <c:pt idx="4767">
                  <c:v>45491</c:v>
                </c:pt>
                <c:pt idx="4768">
                  <c:v>45492</c:v>
                </c:pt>
                <c:pt idx="4769">
                  <c:v>45493</c:v>
                </c:pt>
                <c:pt idx="4770">
                  <c:v>45494</c:v>
                </c:pt>
                <c:pt idx="4771">
                  <c:v>45495</c:v>
                </c:pt>
                <c:pt idx="4772">
                  <c:v>45496</c:v>
                </c:pt>
                <c:pt idx="4773">
                  <c:v>45497</c:v>
                </c:pt>
                <c:pt idx="4774">
                  <c:v>45498</c:v>
                </c:pt>
                <c:pt idx="4775">
                  <c:v>45499</c:v>
                </c:pt>
                <c:pt idx="4776">
                  <c:v>45500</c:v>
                </c:pt>
                <c:pt idx="4777">
                  <c:v>45501</c:v>
                </c:pt>
                <c:pt idx="4778">
                  <c:v>45502</c:v>
                </c:pt>
                <c:pt idx="4779">
                  <c:v>45503</c:v>
                </c:pt>
                <c:pt idx="4780">
                  <c:v>45504</c:v>
                </c:pt>
                <c:pt idx="4781">
                  <c:v>45505</c:v>
                </c:pt>
                <c:pt idx="4782">
                  <c:v>45506</c:v>
                </c:pt>
                <c:pt idx="4783">
                  <c:v>45507</c:v>
                </c:pt>
                <c:pt idx="4784">
                  <c:v>45508</c:v>
                </c:pt>
                <c:pt idx="4785">
                  <c:v>45509</c:v>
                </c:pt>
                <c:pt idx="4786">
                  <c:v>45510</c:v>
                </c:pt>
                <c:pt idx="4787">
                  <c:v>45511</c:v>
                </c:pt>
                <c:pt idx="4788">
                  <c:v>45512</c:v>
                </c:pt>
                <c:pt idx="4789">
                  <c:v>45513</c:v>
                </c:pt>
                <c:pt idx="4790">
                  <c:v>45514</c:v>
                </c:pt>
                <c:pt idx="4791">
                  <c:v>45515</c:v>
                </c:pt>
                <c:pt idx="4792">
                  <c:v>45516</c:v>
                </c:pt>
                <c:pt idx="4793">
                  <c:v>45517</c:v>
                </c:pt>
                <c:pt idx="4794">
                  <c:v>45518</c:v>
                </c:pt>
                <c:pt idx="4795">
                  <c:v>45519</c:v>
                </c:pt>
                <c:pt idx="4796">
                  <c:v>45520</c:v>
                </c:pt>
                <c:pt idx="4797">
                  <c:v>45521</c:v>
                </c:pt>
                <c:pt idx="4798">
                  <c:v>45522</c:v>
                </c:pt>
                <c:pt idx="4799">
                  <c:v>45523</c:v>
                </c:pt>
                <c:pt idx="4800">
                  <c:v>45524</c:v>
                </c:pt>
                <c:pt idx="4801">
                  <c:v>45525</c:v>
                </c:pt>
                <c:pt idx="4802">
                  <c:v>45526</c:v>
                </c:pt>
                <c:pt idx="4803">
                  <c:v>45527</c:v>
                </c:pt>
                <c:pt idx="4804">
                  <c:v>45528</c:v>
                </c:pt>
                <c:pt idx="4805">
                  <c:v>45529</c:v>
                </c:pt>
                <c:pt idx="4806">
                  <c:v>45530</c:v>
                </c:pt>
                <c:pt idx="4807">
                  <c:v>45531</c:v>
                </c:pt>
                <c:pt idx="4808">
                  <c:v>45532</c:v>
                </c:pt>
                <c:pt idx="4809">
                  <c:v>45533</c:v>
                </c:pt>
                <c:pt idx="4810">
                  <c:v>45534</c:v>
                </c:pt>
                <c:pt idx="4811">
                  <c:v>45535</c:v>
                </c:pt>
                <c:pt idx="4812">
                  <c:v>45536</c:v>
                </c:pt>
                <c:pt idx="4813">
                  <c:v>45537</c:v>
                </c:pt>
                <c:pt idx="4814">
                  <c:v>45538</c:v>
                </c:pt>
                <c:pt idx="4815">
                  <c:v>45539</c:v>
                </c:pt>
                <c:pt idx="4816">
                  <c:v>45540</c:v>
                </c:pt>
                <c:pt idx="4817">
                  <c:v>45541</c:v>
                </c:pt>
                <c:pt idx="4818">
                  <c:v>45542</c:v>
                </c:pt>
                <c:pt idx="4819">
                  <c:v>45543</c:v>
                </c:pt>
                <c:pt idx="4820">
                  <c:v>45544</c:v>
                </c:pt>
                <c:pt idx="4821">
                  <c:v>45545</c:v>
                </c:pt>
                <c:pt idx="4822">
                  <c:v>45546</c:v>
                </c:pt>
                <c:pt idx="4823">
                  <c:v>45547</c:v>
                </c:pt>
                <c:pt idx="4824">
                  <c:v>45548</c:v>
                </c:pt>
                <c:pt idx="4825">
                  <c:v>45549</c:v>
                </c:pt>
                <c:pt idx="4826">
                  <c:v>45550</c:v>
                </c:pt>
                <c:pt idx="4827">
                  <c:v>45551</c:v>
                </c:pt>
                <c:pt idx="4828">
                  <c:v>45552</c:v>
                </c:pt>
                <c:pt idx="4829">
                  <c:v>45553</c:v>
                </c:pt>
                <c:pt idx="4830">
                  <c:v>45554</c:v>
                </c:pt>
                <c:pt idx="4831">
                  <c:v>45555</c:v>
                </c:pt>
                <c:pt idx="4832">
                  <c:v>45556</c:v>
                </c:pt>
                <c:pt idx="4833">
                  <c:v>45557</c:v>
                </c:pt>
                <c:pt idx="4834">
                  <c:v>45558</c:v>
                </c:pt>
                <c:pt idx="4835">
                  <c:v>45559</c:v>
                </c:pt>
                <c:pt idx="4836">
                  <c:v>45560</c:v>
                </c:pt>
                <c:pt idx="4837">
                  <c:v>45561</c:v>
                </c:pt>
                <c:pt idx="4838">
                  <c:v>45562</c:v>
                </c:pt>
                <c:pt idx="4839">
                  <c:v>45563</c:v>
                </c:pt>
                <c:pt idx="4840">
                  <c:v>45564</c:v>
                </c:pt>
                <c:pt idx="4841">
                  <c:v>45565</c:v>
                </c:pt>
              </c:numCache>
            </c:numRef>
          </c:cat>
          <c:val>
            <c:numRef>
              <c:f>'Price to Sales Multiple'!$G$8:$G$4849</c:f>
              <c:numCache>
                <c:formatCode>0.00\x</c:formatCode>
                <c:ptCount val="4842"/>
                <c:pt idx="3107">
                  <c:v>12.470196120266699</c:v>
                </c:pt>
                <c:pt idx="3108">
                  <c:v>12.470196120266699</c:v>
                </c:pt>
                <c:pt idx="3109">
                  <c:v>12.470196120266699</c:v>
                </c:pt>
                <c:pt idx="3110">
                  <c:v>12.470196120266699</c:v>
                </c:pt>
                <c:pt idx="3111">
                  <c:v>12.470196120266699</c:v>
                </c:pt>
                <c:pt idx="3112">
                  <c:v>12.470196120266699</c:v>
                </c:pt>
                <c:pt idx="3113">
                  <c:v>12.470196120266699</c:v>
                </c:pt>
                <c:pt idx="3114">
                  <c:v>12.470196120266699</c:v>
                </c:pt>
                <c:pt idx="3115">
                  <c:v>12.470196120266699</c:v>
                </c:pt>
                <c:pt idx="3116">
                  <c:v>12.470196120266699</c:v>
                </c:pt>
                <c:pt idx="3117">
                  <c:v>12.470196120266699</c:v>
                </c:pt>
                <c:pt idx="3118">
                  <c:v>12.470196120266699</c:v>
                </c:pt>
                <c:pt idx="3119">
                  <c:v>12.470196120266699</c:v>
                </c:pt>
                <c:pt idx="3120">
                  <c:v>12.470196120266699</c:v>
                </c:pt>
                <c:pt idx="3121">
                  <c:v>12.470196120266699</c:v>
                </c:pt>
                <c:pt idx="3122">
                  <c:v>12.470196120266699</c:v>
                </c:pt>
                <c:pt idx="3123">
                  <c:v>12.470196120266699</c:v>
                </c:pt>
                <c:pt idx="3124">
                  <c:v>12.470196120266699</c:v>
                </c:pt>
                <c:pt idx="3125">
                  <c:v>12.470196120266699</c:v>
                </c:pt>
                <c:pt idx="3126">
                  <c:v>12.470196120266699</c:v>
                </c:pt>
                <c:pt idx="3127">
                  <c:v>12.470196120266699</c:v>
                </c:pt>
                <c:pt idx="3128">
                  <c:v>12.470196120266699</c:v>
                </c:pt>
                <c:pt idx="3129">
                  <c:v>12.470196120266699</c:v>
                </c:pt>
                <c:pt idx="3130">
                  <c:v>12.470196120266699</c:v>
                </c:pt>
                <c:pt idx="3131">
                  <c:v>12.470196120266699</c:v>
                </c:pt>
                <c:pt idx="3132">
                  <c:v>12.470196120266699</c:v>
                </c:pt>
                <c:pt idx="3133">
                  <c:v>12.470196120266699</c:v>
                </c:pt>
                <c:pt idx="3134">
                  <c:v>12.470196120266699</c:v>
                </c:pt>
                <c:pt idx="3135">
                  <c:v>12.470196120266699</c:v>
                </c:pt>
                <c:pt idx="3136">
                  <c:v>12.470196120266699</c:v>
                </c:pt>
                <c:pt idx="3137">
                  <c:v>12.470196120266699</c:v>
                </c:pt>
                <c:pt idx="3138">
                  <c:v>12.470196120266699</c:v>
                </c:pt>
                <c:pt idx="3139">
                  <c:v>12.470196120266699</c:v>
                </c:pt>
                <c:pt idx="3140">
                  <c:v>12.470196120266699</c:v>
                </c:pt>
                <c:pt idx="3141">
                  <c:v>12.470196120266699</c:v>
                </c:pt>
                <c:pt idx="3142">
                  <c:v>12.470196120266699</c:v>
                </c:pt>
                <c:pt idx="3143">
                  <c:v>12.470196120266699</c:v>
                </c:pt>
                <c:pt idx="3144">
                  <c:v>12.470196120266699</c:v>
                </c:pt>
                <c:pt idx="3145">
                  <c:v>12.470196120266699</c:v>
                </c:pt>
                <c:pt idx="3146">
                  <c:v>12.470196120266699</c:v>
                </c:pt>
                <c:pt idx="3147">
                  <c:v>12.470196120266699</c:v>
                </c:pt>
                <c:pt idx="3148">
                  <c:v>12.470196120266699</c:v>
                </c:pt>
                <c:pt idx="3149">
                  <c:v>12.470196120266699</c:v>
                </c:pt>
                <c:pt idx="3150">
                  <c:v>12.470196120266699</c:v>
                </c:pt>
                <c:pt idx="3151">
                  <c:v>12.470196120266699</c:v>
                </c:pt>
                <c:pt idx="3152">
                  <c:v>12.470196120266699</c:v>
                </c:pt>
                <c:pt idx="3153">
                  <c:v>12.470196120266699</c:v>
                </c:pt>
                <c:pt idx="3154">
                  <c:v>12.470196120266699</c:v>
                </c:pt>
                <c:pt idx="3155">
                  <c:v>12.470196120266699</c:v>
                </c:pt>
                <c:pt idx="3156">
                  <c:v>12.470196120266699</c:v>
                </c:pt>
                <c:pt idx="3157">
                  <c:v>12.470196120266699</c:v>
                </c:pt>
                <c:pt idx="3158">
                  <c:v>12.470196120266699</c:v>
                </c:pt>
                <c:pt idx="3159">
                  <c:v>12.470196120266699</c:v>
                </c:pt>
                <c:pt idx="3160">
                  <c:v>12.470196120266699</c:v>
                </c:pt>
                <c:pt idx="3161">
                  <c:v>12.470196120266699</c:v>
                </c:pt>
                <c:pt idx="3162">
                  <c:v>12.470196120266699</c:v>
                </c:pt>
                <c:pt idx="3163">
                  <c:v>12.470196120266699</c:v>
                </c:pt>
                <c:pt idx="3164">
                  <c:v>12.470196120266699</c:v>
                </c:pt>
                <c:pt idx="3165">
                  <c:v>12.470196120266699</c:v>
                </c:pt>
                <c:pt idx="3166">
                  <c:v>12.470196120266699</c:v>
                </c:pt>
                <c:pt idx="3167">
                  <c:v>12.470196120266699</c:v>
                </c:pt>
                <c:pt idx="3168">
                  <c:v>12.470196120266699</c:v>
                </c:pt>
                <c:pt idx="3169">
                  <c:v>12.470196120266699</c:v>
                </c:pt>
                <c:pt idx="3170">
                  <c:v>12.470196120266699</c:v>
                </c:pt>
                <c:pt idx="3171">
                  <c:v>12.470196120266699</c:v>
                </c:pt>
                <c:pt idx="3172">
                  <c:v>12.470196120266699</c:v>
                </c:pt>
                <c:pt idx="3173">
                  <c:v>12.470196120266699</c:v>
                </c:pt>
                <c:pt idx="3174">
                  <c:v>12.470196120266699</c:v>
                </c:pt>
                <c:pt idx="3175">
                  <c:v>12.470196120266699</c:v>
                </c:pt>
                <c:pt idx="3176">
                  <c:v>12.470196120266699</c:v>
                </c:pt>
                <c:pt idx="3177">
                  <c:v>12.470196120266699</c:v>
                </c:pt>
                <c:pt idx="3178">
                  <c:v>12.470196120266699</c:v>
                </c:pt>
                <c:pt idx="3179">
                  <c:v>12.470196120266699</c:v>
                </c:pt>
                <c:pt idx="3180">
                  <c:v>12.470196120266699</c:v>
                </c:pt>
                <c:pt idx="3181">
                  <c:v>12.470196120266699</c:v>
                </c:pt>
                <c:pt idx="3182">
                  <c:v>12.470196120266699</c:v>
                </c:pt>
                <c:pt idx="3183">
                  <c:v>12.470196120266699</c:v>
                </c:pt>
                <c:pt idx="3184">
                  <c:v>12.470196120266699</c:v>
                </c:pt>
                <c:pt idx="3185">
                  <c:v>12.470196120266699</c:v>
                </c:pt>
                <c:pt idx="3186">
                  <c:v>12.470196120266699</c:v>
                </c:pt>
                <c:pt idx="3187">
                  <c:v>12.470196120266699</c:v>
                </c:pt>
                <c:pt idx="3188">
                  <c:v>12.470196120266699</c:v>
                </c:pt>
                <c:pt idx="3189">
                  <c:v>12.470196120266699</c:v>
                </c:pt>
                <c:pt idx="3190">
                  <c:v>12.470196120266699</c:v>
                </c:pt>
                <c:pt idx="3191">
                  <c:v>12.470196120266699</c:v>
                </c:pt>
                <c:pt idx="3192">
                  <c:v>12.470196120266699</c:v>
                </c:pt>
                <c:pt idx="3193">
                  <c:v>12.470196120266699</c:v>
                </c:pt>
                <c:pt idx="3194">
                  <c:v>12.470196120266699</c:v>
                </c:pt>
                <c:pt idx="3195">
                  <c:v>12.470196120266699</c:v>
                </c:pt>
                <c:pt idx="3196">
                  <c:v>12.470196120266699</c:v>
                </c:pt>
                <c:pt idx="3197">
                  <c:v>12.470196120266699</c:v>
                </c:pt>
                <c:pt idx="3198">
                  <c:v>12.470196120266699</c:v>
                </c:pt>
                <c:pt idx="3199">
                  <c:v>12.470196120266699</c:v>
                </c:pt>
                <c:pt idx="3200">
                  <c:v>12.470196120266699</c:v>
                </c:pt>
                <c:pt idx="3201">
                  <c:v>12.470196120266699</c:v>
                </c:pt>
                <c:pt idx="3202">
                  <c:v>12.470196120266699</c:v>
                </c:pt>
                <c:pt idx="3203">
                  <c:v>12.470196120266699</c:v>
                </c:pt>
                <c:pt idx="3204">
                  <c:v>12.470196120266699</c:v>
                </c:pt>
                <c:pt idx="3205">
                  <c:v>12.470196120266699</c:v>
                </c:pt>
                <c:pt idx="3206">
                  <c:v>12.470196120266699</c:v>
                </c:pt>
                <c:pt idx="3207">
                  <c:v>12.470196120266699</c:v>
                </c:pt>
                <c:pt idx="3208">
                  <c:v>12.470196120266699</c:v>
                </c:pt>
                <c:pt idx="3209">
                  <c:v>12.470196120266699</c:v>
                </c:pt>
                <c:pt idx="3210">
                  <c:v>12.470196120266699</c:v>
                </c:pt>
                <c:pt idx="3211">
                  <c:v>12.470196120266699</c:v>
                </c:pt>
                <c:pt idx="3212">
                  <c:v>12.470196120266699</c:v>
                </c:pt>
                <c:pt idx="3213">
                  <c:v>12.470196120266699</c:v>
                </c:pt>
                <c:pt idx="3214">
                  <c:v>12.470196120266699</c:v>
                </c:pt>
                <c:pt idx="3215">
                  <c:v>12.470196120266699</c:v>
                </c:pt>
                <c:pt idx="3216">
                  <c:v>12.470196120266699</c:v>
                </c:pt>
                <c:pt idx="3217">
                  <c:v>12.470196120266699</c:v>
                </c:pt>
                <c:pt idx="3218">
                  <c:v>12.470196120266699</c:v>
                </c:pt>
                <c:pt idx="3219">
                  <c:v>12.470196120266699</c:v>
                </c:pt>
                <c:pt idx="3220">
                  <c:v>12.470196120266699</c:v>
                </c:pt>
                <c:pt idx="3221">
                  <c:v>12.470196120266699</c:v>
                </c:pt>
                <c:pt idx="3222">
                  <c:v>12.470196120266699</c:v>
                </c:pt>
                <c:pt idx="3223">
                  <c:v>12.470196120266699</c:v>
                </c:pt>
                <c:pt idx="3224">
                  <c:v>12.470196120266699</c:v>
                </c:pt>
                <c:pt idx="3225">
                  <c:v>12.470196120266699</c:v>
                </c:pt>
                <c:pt idx="3226">
                  <c:v>12.470196120266699</c:v>
                </c:pt>
                <c:pt idx="3227">
                  <c:v>12.470196120266699</c:v>
                </c:pt>
                <c:pt idx="3228">
                  <c:v>12.470196120266699</c:v>
                </c:pt>
                <c:pt idx="3229">
                  <c:v>12.470196120266699</c:v>
                </c:pt>
                <c:pt idx="3230">
                  <c:v>12.470196120266699</c:v>
                </c:pt>
                <c:pt idx="3231">
                  <c:v>12.470196120266699</c:v>
                </c:pt>
                <c:pt idx="3232">
                  <c:v>12.470196120266699</c:v>
                </c:pt>
                <c:pt idx="3233">
                  <c:v>12.470196120266699</c:v>
                </c:pt>
                <c:pt idx="3234">
                  <c:v>12.470196120266699</c:v>
                </c:pt>
                <c:pt idx="3235">
                  <c:v>12.470196120266699</c:v>
                </c:pt>
                <c:pt idx="3236">
                  <c:v>12.470196120266699</c:v>
                </c:pt>
                <c:pt idx="3237">
                  <c:v>12.470196120266699</c:v>
                </c:pt>
                <c:pt idx="3238">
                  <c:v>12.470196120266699</c:v>
                </c:pt>
                <c:pt idx="3239">
                  <c:v>12.470196120266699</c:v>
                </c:pt>
                <c:pt idx="3240">
                  <c:v>12.470196120266699</c:v>
                </c:pt>
                <c:pt idx="3241">
                  <c:v>12.470196120266699</c:v>
                </c:pt>
                <c:pt idx="3242">
                  <c:v>12.470196120266699</c:v>
                </c:pt>
                <c:pt idx="3243">
                  <c:v>12.470196120266699</c:v>
                </c:pt>
                <c:pt idx="3244">
                  <c:v>12.470196120266699</c:v>
                </c:pt>
                <c:pt idx="3245">
                  <c:v>12.470196120266699</c:v>
                </c:pt>
                <c:pt idx="3246">
                  <c:v>12.470196120266699</c:v>
                </c:pt>
                <c:pt idx="3247">
                  <c:v>12.470196120266699</c:v>
                </c:pt>
                <c:pt idx="3248">
                  <c:v>12.470196120266699</c:v>
                </c:pt>
                <c:pt idx="3249">
                  <c:v>12.470196120266699</c:v>
                </c:pt>
                <c:pt idx="3250">
                  <c:v>12.470196120266699</c:v>
                </c:pt>
                <c:pt idx="3251">
                  <c:v>12.470196120266699</c:v>
                </c:pt>
                <c:pt idx="3252">
                  <c:v>12.470196120266699</c:v>
                </c:pt>
                <c:pt idx="3253">
                  <c:v>12.470196120266699</c:v>
                </c:pt>
                <c:pt idx="3254">
                  <c:v>12.470196120266699</c:v>
                </c:pt>
                <c:pt idx="3255">
                  <c:v>12.470196120266699</c:v>
                </c:pt>
                <c:pt idx="3256">
                  <c:v>12.470196120266699</c:v>
                </c:pt>
                <c:pt idx="3257">
                  <c:v>12.470196120266699</c:v>
                </c:pt>
                <c:pt idx="3258">
                  <c:v>12.470196120266699</c:v>
                </c:pt>
                <c:pt idx="3259">
                  <c:v>12.470196120266699</c:v>
                </c:pt>
                <c:pt idx="3260">
                  <c:v>12.470196120266699</c:v>
                </c:pt>
                <c:pt idx="3261">
                  <c:v>12.470196120266699</c:v>
                </c:pt>
                <c:pt idx="3262">
                  <c:v>12.470196120266699</c:v>
                </c:pt>
                <c:pt idx="3263">
                  <c:v>12.470196120266699</c:v>
                </c:pt>
                <c:pt idx="3264">
                  <c:v>12.470196120266699</c:v>
                </c:pt>
                <c:pt idx="3265">
                  <c:v>12.470196120266699</c:v>
                </c:pt>
                <c:pt idx="3266">
                  <c:v>12.470196120266699</c:v>
                </c:pt>
                <c:pt idx="3267">
                  <c:v>12.470196120266699</c:v>
                </c:pt>
                <c:pt idx="3268">
                  <c:v>12.470196120266699</c:v>
                </c:pt>
                <c:pt idx="3269">
                  <c:v>12.470196120266699</c:v>
                </c:pt>
                <c:pt idx="3270">
                  <c:v>12.470196120266699</c:v>
                </c:pt>
                <c:pt idx="3271">
                  <c:v>12.470196120266699</c:v>
                </c:pt>
                <c:pt idx="3272">
                  <c:v>12.470196120266699</c:v>
                </c:pt>
                <c:pt idx="3273">
                  <c:v>12.470196120266699</c:v>
                </c:pt>
                <c:pt idx="3274">
                  <c:v>12.470196120266699</c:v>
                </c:pt>
                <c:pt idx="3275">
                  <c:v>12.470196120266699</c:v>
                </c:pt>
                <c:pt idx="3276">
                  <c:v>12.470196120266699</c:v>
                </c:pt>
                <c:pt idx="3277">
                  <c:v>12.470196120266699</c:v>
                </c:pt>
                <c:pt idx="3278">
                  <c:v>12.470196120266699</c:v>
                </c:pt>
                <c:pt idx="3279">
                  <c:v>12.470196120266699</c:v>
                </c:pt>
                <c:pt idx="3280">
                  <c:v>12.470196120266699</c:v>
                </c:pt>
                <c:pt idx="3281">
                  <c:v>12.470196120266699</c:v>
                </c:pt>
                <c:pt idx="3282">
                  <c:v>12.470196120266699</c:v>
                </c:pt>
                <c:pt idx="3283">
                  <c:v>12.470196120266699</c:v>
                </c:pt>
                <c:pt idx="3284">
                  <c:v>12.470196120266699</c:v>
                </c:pt>
                <c:pt idx="3285">
                  <c:v>12.470196120266699</c:v>
                </c:pt>
                <c:pt idx="3286">
                  <c:v>12.470196120266699</c:v>
                </c:pt>
                <c:pt idx="3287">
                  <c:v>12.470196120266699</c:v>
                </c:pt>
                <c:pt idx="3288">
                  <c:v>12.470196120266699</c:v>
                </c:pt>
                <c:pt idx="3289">
                  <c:v>12.470196120266699</c:v>
                </c:pt>
                <c:pt idx="3290">
                  <c:v>12.470196120266699</c:v>
                </c:pt>
                <c:pt idx="3291">
                  <c:v>12.470196120266699</c:v>
                </c:pt>
                <c:pt idx="3292">
                  <c:v>12.470196120266699</c:v>
                </c:pt>
                <c:pt idx="3293">
                  <c:v>12.470196120266699</c:v>
                </c:pt>
                <c:pt idx="3294">
                  <c:v>12.470196120266699</c:v>
                </c:pt>
                <c:pt idx="3295">
                  <c:v>12.470196120266699</c:v>
                </c:pt>
                <c:pt idx="3296">
                  <c:v>12.470196120266699</c:v>
                </c:pt>
                <c:pt idx="3297">
                  <c:v>12.470196120266699</c:v>
                </c:pt>
                <c:pt idx="3298">
                  <c:v>12.470196120266699</c:v>
                </c:pt>
                <c:pt idx="3299">
                  <c:v>12.470196120266699</c:v>
                </c:pt>
                <c:pt idx="3300">
                  <c:v>12.470196120266699</c:v>
                </c:pt>
                <c:pt idx="3301">
                  <c:v>12.470196120266699</c:v>
                </c:pt>
                <c:pt idx="3302">
                  <c:v>12.470196120266699</c:v>
                </c:pt>
                <c:pt idx="3303">
                  <c:v>12.470196120266699</c:v>
                </c:pt>
                <c:pt idx="3304">
                  <c:v>12.470196120266699</c:v>
                </c:pt>
                <c:pt idx="3305">
                  <c:v>12.470196120266699</c:v>
                </c:pt>
                <c:pt idx="3306">
                  <c:v>12.470196120266699</c:v>
                </c:pt>
                <c:pt idx="3307">
                  <c:v>12.470196120266699</c:v>
                </c:pt>
                <c:pt idx="3308">
                  <c:v>12.470196120266699</c:v>
                </c:pt>
                <c:pt idx="3309">
                  <c:v>12.470196120266699</c:v>
                </c:pt>
                <c:pt idx="3310">
                  <c:v>12.470196120266699</c:v>
                </c:pt>
                <c:pt idx="3311">
                  <c:v>12.470196120266699</c:v>
                </c:pt>
                <c:pt idx="3312">
                  <c:v>12.470196120266699</c:v>
                </c:pt>
                <c:pt idx="3313">
                  <c:v>12.470196120266699</c:v>
                </c:pt>
                <c:pt idx="3314">
                  <c:v>12.470196120266699</c:v>
                </c:pt>
                <c:pt idx="3315">
                  <c:v>12.470196120266699</c:v>
                </c:pt>
                <c:pt idx="3316">
                  <c:v>12.470196120266699</c:v>
                </c:pt>
                <c:pt idx="3317">
                  <c:v>12.470196120266699</c:v>
                </c:pt>
                <c:pt idx="3318">
                  <c:v>12.470196120266699</c:v>
                </c:pt>
                <c:pt idx="3319">
                  <c:v>12.470196120266699</c:v>
                </c:pt>
                <c:pt idx="3320">
                  <c:v>12.470196120266699</c:v>
                </c:pt>
                <c:pt idx="3321">
                  <c:v>12.470196120266699</c:v>
                </c:pt>
                <c:pt idx="3322">
                  <c:v>12.470196120266699</c:v>
                </c:pt>
                <c:pt idx="3323">
                  <c:v>12.470196120266699</c:v>
                </c:pt>
                <c:pt idx="3324">
                  <c:v>12.470196120266699</c:v>
                </c:pt>
                <c:pt idx="3325">
                  <c:v>12.470196120266699</c:v>
                </c:pt>
                <c:pt idx="3326">
                  <c:v>12.470196120266699</c:v>
                </c:pt>
                <c:pt idx="3327">
                  <c:v>12.470196120266699</c:v>
                </c:pt>
                <c:pt idx="3328">
                  <c:v>12.470196120266699</c:v>
                </c:pt>
                <c:pt idx="3329">
                  <c:v>12.470196120266699</c:v>
                </c:pt>
                <c:pt idx="3330">
                  <c:v>12.470196120266699</c:v>
                </c:pt>
                <c:pt idx="3331">
                  <c:v>12.470196120266699</c:v>
                </c:pt>
                <c:pt idx="3332">
                  <c:v>12.470196120266699</c:v>
                </c:pt>
                <c:pt idx="3333">
                  <c:v>12.470196120266699</c:v>
                </c:pt>
                <c:pt idx="3334">
                  <c:v>12.470196120266699</c:v>
                </c:pt>
                <c:pt idx="3335">
                  <c:v>12.470196120266699</c:v>
                </c:pt>
                <c:pt idx="3336">
                  <c:v>12.470196120266699</c:v>
                </c:pt>
                <c:pt idx="3337">
                  <c:v>12.470196120266699</c:v>
                </c:pt>
                <c:pt idx="3338">
                  <c:v>12.470196120266699</c:v>
                </c:pt>
                <c:pt idx="3339">
                  <c:v>12.470196120266699</c:v>
                </c:pt>
                <c:pt idx="3340">
                  <c:v>12.470196120266699</c:v>
                </c:pt>
                <c:pt idx="3341">
                  <c:v>12.470196120266699</c:v>
                </c:pt>
                <c:pt idx="3342">
                  <c:v>12.470196120266699</c:v>
                </c:pt>
                <c:pt idx="3343">
                  <c:v>12.470196120266699</c:v>
                </c:pt>
                <c:pt idx="3344">
                  <c:v>12.470196120266699</c:v>
                </c:pt>
                <c:pt idx="3345">
                  <c:v>12.470196120266699</c:v>
                </c:pt>
                <c:pt idx="3346">
                  <c:v>12.470196120266699</c:v>
                </c:pt>
                <c:pt idx="3347">
                  <c:v>12.470196120266699</c:v>
                </c:pt>
                <c:pt idx="3348">
                  <c:v>12.470196120266699</c:v>
                </c:pt>
                <c:pt idx="3349">
                  <c:v>12.470196120266699</c:v>
                </c:pt>
                <c:pt idx="3350">
                  <c:v>12.470196120266699</c:v>
                </c:pt>
                <c:pt idx="3351">
                  <c:v>12.470196120266699</c:v>
                </c:pt>
                <c:pt idx="3352">
                  <c:v>12.470196120266699</c:v>
                </c:pt>
                <c:pt idx="3353">
                  <c:v>12.470196120266699</c:v>
                </c:pt>
                <c:pt idx="3354">
                  <c:v>12.470196120266699</c:v>
                </c:pt>
                <c:pt idx="3355">
                  <c:v>12.470196120266699</c:v>
                </c:pt>
                <c:pt idx="3356">
                  <c:v>12.470196120266699</c:v>
                </c:pt>
                <c:pt idx="3357">
                  <c:v>12.470196120266699</c:v>
                </c:pt>
                <c:pt idx="3358">
                  <c:v>12.470196120266699</c:v>
                </c:pt>
                <c:pt idx="3359">
                  <c:v>12.470196120266699</c:v>
                </c:pt>
                <c:pt idx="3360">
                  <c:v>12.470196120266699</c:v>
                </c:pt>
                <c:pt idx="3361">
                  <c:v>12.470196120266699</c:v>
                </c:pt>
                <c:pt idx="3362">
                  <c:v>12.470196120266699</c:v>
                </c:pt>
                <c:pt idx="3363">
                  <c:v>12.470196120266699</c:v>
                </c:pt>
                <c:pt idx="3364">
                  <c:v>12.470196120266699</c:v>
                </c:pt>
                <c:pt idx="3365">
                  <c:v>12.470196120266699</c:v>
                </c:pt>
                <c:pt idx="3366">
                  <c:v>12.470196120266699</c:v>
                </c:pt>
                <c:pt idx="3367">
                  <c:v>12.470196120266699</c:v>
                </c:pt>
                <c:pt idx="3368">
                  <c:v>12.470196120266699</c:v>
                </c:pt>
                <c:pt idx="3369">
                  <c:v>12.470196120266699</c:v>
                </c:pt>
                <c:pt idx="3370">
                  <c:v>12.470196120266699</c:v>
                </c:pt>
                <c:pt idx="3371">
                  <c:v>12.470196120266699</c:v>
                </c:pt>
                <c:pt idx="3372">
                  <c:v>12.470196120266699</c:v>
                </c:pt>
                <c:pt idx="3373">
                  <c:v>12.470196120266699</c:v>
                </c:pt>
                <c:pt idx="3374">
                  <c:v>12.470196120266699</c:v>
                </c:pt>
                <c:pt idx="3375">
                  <c:v>12.470196120266699</c:v>
                </c:pt>
                <c:pt idx="3376">
                  <c:v>12.470196120266699</c:v>
                </c:pt>
                <c:pt idx="3377">
                  <c:v>12.470196120266699</c:v>
                </c:pt>
                <c:pt idx="3378">
                  <c:v>12.470196120266699</c:v>
                </c:pt>
                <c:pt idx="3379">
                  <c:v>12.470196120266699</c:v>
                </c:pt>
                <c:pt idx="3380">
                  <c:v>12.470196120266699</c:v>
                </c:pt>
                <c:pt idx="3381">
                  <c:v>12.470196120266699</c:v>
                </c:pt>
                <c:pt idx="3382">
                  <c:v>12.470196120266699</c:v>
                </c:pt>
                <c:pt idx="3383">
                  <c:v>12.470196120266699</c:v>
                </c:pt>
                <c:pt idx="3384">
                  <c:v>12.470196120266699</c:v>
                </c:pt>
                <c:pt idx="3385">
                  <c:v>12.470196120266699</c:v>
                </c:pt>
                <c:pt idx="3386">
                  <c:v>12.470196120266699</c:v>
                </c:pt>
                <c:pt idx="3387">
                  <c:v>12.470196120266699</c:v>
                </c:pt>
                <c:pt idx="3388">
                  <c:v>12.470196120266699</c:v>
                </c:pt>
                <c:pt idx="3389">
                  <c:v>12.470196120266699</c:v>
                </c:pt>
                <c:pt idx="3390">
                  <c:v>12.470196120266699</c:v>
                </c:pt>
                <c:pt idx="3391">
                  <c:v>12.470196120266699</c:v>
                </c:pt>
                <c:pt idx="3392">
                  <c:v>12.470196120266699</c:v>
                </c:pt>
                <c:pt idx="3393">
                  <c:v>12.470196120266699</c:v>
                </c:pt>
                <c:pt idx="3394">
                  <c:v>12.470196120266699</c:v>
                </c:pt>
                <c:pt idx="3395">
                  <c:v>12.470196120266699</c:v>
                </c:pt>
                <c:pt idx="3396">
                  <c:v>12.470196120266699</c:v>
                </c:pt>
                <c:pt idx="3397">
                  <c:v>12.470196120266699</c:v>
                </c:pt>
                <c:pt idx="3398">
                  <c:v>12.470196120266699</c:v>
                </c:pt>
                <c:pt idx="3399">
                  <c:v>12.470196120266699</c:v>
                </c:pt>
                <c:pt idx="3400">
                  <c:v>12.470196120266699</c:v>
                </c:pt>
                <c:pt idx="3401">
                  <c:v>12.470196120266699</c:v>
                </c:pt>
                <c:pt idx="3402">
                  <c:v>12.470196120266699</c:v>
                </c:pt>
                <c:pt idx="3403">
                  <c:v>12.470196120266699</c:v>
                </c:pt>
                <c:pt idx="3404">
                  <c:v>12.470196120266699</c:v>
                </c:pt>
                <c:pt idx="3405">
                  <c:v>12.470196120266699</c:v>
                </c:pt>
                <c:pt idx="3406">
                  <c:v>12.470196120266699</c:v>
                </c:pt>
                <c:pt idx="3407">
                  <c:v>12.470196120266699</c:v>
                </c:pt>
                <c:pt idx="3408">
                  <c:v>12.470196120266699</c:v>
                </c:pt>
                <c:pt idx="3409">
                  <c:v>12.470196120266699</c:v>
                </c:pt>
                <c:pt idx="3410">
                  <c:v>12.470196120266699</c:v>
                </c:pt>
                <c:pt idx="3411">
                  <c:v>12.470196120266699</c:v>
                </c:pt>
                <c:pt idx="3412">
                  <c:v>12.470196120266699</c:v>
                </c:pt>
                <c:pt idx="3413">
                  <c:v>12.470196120266699</c:v>
                </c:pt>
                <c:pt idx="3414">
                  <c:v>12.470196120266699</c:v>
                </c:pt>
                <c:pt idx="3415">
                  <c:v>12.470196120266699</c:v>
                </c:pt>
                <c:pt idx="3416">
                  <c:v>12.470196120266699</c:v>
                </c:pt>
                <c:pt idx="3417">
                  <c:v>12.470196120266699</c:v>
                </c:pt>
                <c:pt idx="3418">
                  <c:v>12.470196120266699</c:v>
                </c:pt>
                <c:pt idx="3419">
                  <c:v>12.470196120266699</c:v>
                </c:pt>
                <c:pt idx="3420">
                  <c:v>12.470196120266699</c:v>
                </c:pt>
                <c:pt idx="3421">
                  <c:v>12.470196120266699</c:v>
                </c:pt>
                <c:pt idx="3422">
                  <c:v>12.470196120266699</c:v>
                </c:pt>
                <c:pt idx="3423">
                  <c:v>12.470196120266699</c:v>
                </c:pt>
                <c:pt idx="3424">
                  <c:v>12.470196120266699</c:v>
                </c:pt>
                <c:pt idx="3425">
                  <c:v>12.470196120266699</c:v>
                </c:pt>
                <c:pt idx="3426">
                  <c:v>12.470196120266699</c:v>
                </c:pt>
                <c:pt idx="3427">
                  <c:v>12.470196120266699</c:v>
                </c:pt>
                <c:pt idx="3428">
                  <c:v>12.470196120266699</c:v>
                </c:pt>
                <c:pt idx="3429">
                  <c:v>12.470196120266699</c:v>
                </c:pt>
                <c:pt idx="3430">
                  <c:v>12.470196120266699</c:v>
                </c:pt>
                <c:pt idx="3431">
                  <c:v>12.470196120266699</c:v>
                </c:pt>
                <c:pt idx="3432">
                  <c:v>12.470196120266699</c:v>
                </c:pt>
                <c:pt idx="3433">
                  <c:v>12.470196120266699</c:v>
                </c:pt>
                <c:pt idx="3434">
                  <c:v>12.470196120266699</c:v>
                </c:pt>
                <c:pt idx="3435">
                  <c:v>12.470196120266699</c:v>
                </c:pt>
                <c:pt idx="3436">
                  <c:v>12.470196120266699</c:v>
                </c:pt>
                <c:pt idx="3437">
                  <c:v>12.470196120266699</c:v>
                </c:pt>
                <c:pt idx="3438">
                  <c:v>12.470196120266699</c:v>
                </c:pt>
                <c:pt idx="3439">
                  <c:v>12.470196120266699</c:v>
                </c:pt>
                <c:pt idx="3440">
                  <c:v>12.470196120266699</c:v>
                </c:pt>
                <c:pt idx="3441">
                  <c:v>12.470196120266699</c:v>
                </c:pt>
                <c:pt idx="3442">
                  <c:v>12.470196120266699</c:v>
                </c:pt>
                <c:pt idx="3443">
                  <c:v>12.470196120266699</c:v>
                </c:pt>
                <c:pt idx="3444">
                  <c:v>12.470196120266699</c:v>
                </c:pt>
                <c:pt idx="3445">
                  <c:v>12.470196120266699</c:v>
                </c:pt>
                <c:pt idx="3446">
                  <c:v>12.470196120266699</c:v>
                </c:pt>
                <c:pt idx="3447">
                  <c:v>12.470196120266699</c:v>
                </c:pt>
                <c:pt idx="3448">
                  <c:v>12.470196120266699</c:v>
                </c:pt>
                <c:pt idx="3449">
                  <c:v>12.470196120266699</c:v>
                </c:pt>
                <c:pt idx="3450">
                  <c:v>12.470196120266699</c:v>
                </c:pt>
                <c:pt idx="3451">
                  <c:v>12.470196120266699</c:v>
                </c:pt>
                <c:pt idx="3452">
                  <c:v>12.470196120266699</c:v>
                </c:pt>
                <c:pt idx="3453">
                  <c:v>12.470196120266699</c:v>
                </c:pt>
                <c:pt idx="3454">
                  <c:v>12.470196120266699</c:v>
                </c:pt>
                <c:pt idx="3455">
                  <c:v>12.470196120266699</c:v>
                </c:pt>
                <c:pt idx="3456">
                  <c:v>12.470196120266699</c:v>
                </c:pt>
                <c:pt idx="3457">
                  <c:v>12.470196120266699</c:v>
                </c:pt>
                <c:pt idx="3458">
                  <c:v>12.470196120266699</c:v>
                </c:pt>
                <c:pt idx="3459">
                  <c:v>12.470196120266699</c:v>
                </c:pt>
                <c:pt idx="3460">
                  <c:v>12.470196120266699</c:v>
                </c:pt>
                <c:pt idx="3461">
                  <c:v>12.470196120266699</c:v>
                </c:pt>
                <c:pt idx="3462">
                  <c:v>12.470196120266699</c:v>
                </c:pt>
                <c:pt idx="3463">
                  <c:v>12.470196120266699</c:v>
                </c:pt>
                <c:pt idx="3464">
                  <c:v>12.470196120266699</c:v>
                </c:pt>
                <c:pt idx="3465">
                  <c:v>12.470196120266699</c:v>
                </c:pt>
                <c:pt idx="3466">
                  <c:v>12.470196120266699</c:v>
                </c:pt>
                <c:pt idx="3467">
                  <c:v>12.470196120266699</c:v>
                </c:pt>
                <c:pt idx="3468">
                  <c:v>12.470196120266699</c:v>
                </c:pt>
                <c:pt idx="3469">
                  <c:v>12.470196120266699</c:v>
                </c:pt>
                <c:pt idx="3470">
                  <c:v>12.470196120266699</c:v>
                </c:pt>
                <c:pt idx="3471">
                  <c:v>12.470196120266699</c:v>
                </c:pt>
                <c:pt idx="3472">
                  <c:v>12.470196120266699</c:v>
                </c:pt>
                <c:pt idx="3473">
                  <c:v>12.470196120266699</c:v>
                </c:pt>
                <c:pt idx="3474">
                  <c:v>12.470196120266699</c:v>
                </c:pt>
                <c:pt idx="3475">
                  <c:v>12.470196120266699</c:v>
                </c:pt>
                <c:pt idx="3476">
                  <c:v>12.470196120266699</c:v>
                </c:pt>
                <c:pt idx="3477">
                  <c:v>12.470196120266699</c:v>
                </c:pt>
                <c:pt idx="3478">
                  <c:v>12.470196120266699</c:v>
                </c:pt>
                <c:pt idx="3479">
                  <c:v>12.470196120266699</c:v>
                </c:pt>
                <c:pt idx="3480">
                  <c:v>12.470196120266699</c:v>
                </c:pt>
                <c:pt idx="3481">
                  <c:v>12.470196120266699</c:v>
                </c:pt>
                <c:pt idx="3482">
                  <c:v>12.470196120266699</c:v>
                </c:pt>
                <c:pt idx="3483">
                  <c:v>12.470196120266699</c:v>
                </c:pt>
                <c:pt idx="3484">
                  <c:v>12.470196120266699</c:v>
                </c:pt>
                <c:pt idx="3485">
                  <c:v>12.470196120266699</c:v>
                </c:pt>
                <c:pt idx="3486">
                  <c:v>12.470196120266699</c:v>
                </c:pt>
                <c:pt idx="3487">
                  <c:v>12.470196120266699</c:v>
                </c:pt>
                <c:pt idx="3488">
                  <c:v>12.470196120266699</c:v>
                </c:pt>
                <c:pt idx="3489">
                  <c:v>12.470196120266699</c:v>
                </c:pt>
                <c:pt idx="3490">
                  <c:v>12.470196120266699</c:v>
                </c:pt>
                <c:pt idx="3491">
                  <c:v>12.470196120266699</c:v>
                </c:pt>
                <c:pt idx="3492">
                  <c:v>12.470196120266699</c:v>
                </c:pt>
                <c:pt idx="3493">
                  <c:v>12.470196120266699</c:v>
                </c:pt>
                <c:pt idx="3494">
                  <c:v>12.470196120266699</c:v>
                </c:pt>
                <c:pt idx="3495">
                  <c:v>12.470196120266699</c:v>
                </c:pt>
                <c:pt idx="3496">
                  <c:v>12.470196120266699</c:v>
                </c:pt>
                <c:pt idx="3497">
                  <c:v>12.470196120266699</c:v>
                </c:pt>
                <c:pt idx="3498">
                  <c:v>12.470196120266699</c:v>
                </c:pt>
                <c:pt idx="3499">
                  <c:v>12.470196120266699</c:v>
                </c:pt>
                <c:pt idx="3500">
                  <c:v>12.470196120266699</c:v>
                </c:pt>
                <c:pt idx="3501">
                  <c:v>12.470196120266699</c:v>
                </c:pt>
                <c:pt idx="3502">
                  <c:v>12.470196120266699</c:v>
                </c:pt>
                <c:pt idx="3503">
                  <c:v>12.470196120266699</c:v>
                </c:pt>
                <c:pt idx="3504">
                  <c:v>12.470196120266699</c:v>
                </c:pt>
                <c:pt idx="3505">
                  <c:v>12.470196120266699</c:v>
                </c:pt>
                <c:pt idx="3506">
                  <c:v>12.470196120266699</c:v>
                </c:pt>
                <c:pt idx="3507">
                  <c:v>12.470196120266699</c:v>
                </c:pt>
                <c:pt idx="3508">
                  <c:v>12.470196120266699</c:v>
                </c:pt>
                <c:pt idx="3509">
                  <c:v>12.470196120266699</c:v>
                </c:pt>
                <c:pt idx="3510">
                  <c:v>12.470196120266699</c:v>
                </c:pt>
                <c:pt idx="3511">
                  <c:v>12.470196120266699</c:v>
                </c:pt>
                <c:pt idx="3512">
                  <c:v>12.470196120266699</c:v>
                </c:pt>
                <c:pt idx="3513">
                  <c:v>12.470196120266699</c:v>
                </c:pt>
                <c:pt idx="3514">
                  <c:v>12.470196120266699</c:v>
                </c:pt>
                <c:pt idx="3515">
                  <c:v>12.470196120266699</c:v>
                </c:pt>
                <c:pt idx="3516">
                  <c:v>12.470196120266699</c:v>
                </c:pt>
                <c:pt idx="3517">
                  <c:v>12.470196120266699</c:v>
                </c:pt>
                <c:pt idx="3518">
                  <c:v>12.470196120266699</c:v>
                </c:pt>
                <c:pt idx="3519">
                  <c:v>12.470196120266699</c:v>
                </c:pt>
                <c:pt idx="3520">
                  <c:v>12.470196120266699</c:v>
                </c:pt>
                <c:pt idx="3521">
                  <c:v>12.470196120266699</c:v>
                </c:pt>
                <c:pt idx="3522">
                  <c:v>12.470196120266699</c:v>
                </c:pt>
                <c:pt idx="3523">
                  <c:v>12.470196120266699</c:v>
                </c:pt>
                <c:pt idx="3524">
                  <c:v>12.470196120266699</c:v>
                </c:pt>
                <c:pt idx="3525">
                  <c:v>12.470196120266699</c:v>
                </c:pt>
                <c:pt idx="3526">
                  <c:v>12.470196120266699</c:v>
                </c:pt>
                <c:pt idx="3527">
                  <c:v>12.470196120266699</c:v>
                </c:pt>
                <c:pt idx="3528">
                  <c:v>12.470196120266699</c:v>
                </c:pt>
                <c:pt idx="3529">
                  <c:v>12.470196120266699</c:v>
                </c:pt>
                <c:pt idx="3530">
                  <c:v>12.470196120266699</c:v>
                </c:pt>
                <c:pt idx="3531">
                  <c:v>12.470196120266699</c:v>
                </c:pt>
                <c:pt idx="3532">
                  <c:v>12.470196120266699</c:v>
                </c:pt>
                <c:pt idx="3533">
                  <c:v>12.470196120266699</c:v>
                </c:pt>
                <c:pt idx="3534">
                  <c:v>12.470196120266699</c:v>
                </c:pt>
                <c:pt idx="3535">
                  <c:v>12.470196120266699</c:v>
                </c:pt>
                <c:pt idx="3536">
                  <c:v>12.470196120266699</c:v>
                </c:pt>
                <c:pt idx="3537">
                  <c:v>12.470196120266699</c:v>
                </c:pt>
                <c:pt idx="3538">
                  <c:v>12.470196120266699</c:v>
                </c:pt>
                <c:pt idx="3539">
                  <c:v>12.470196120266699</c:v>
                </c:pt>
                <c:pt idx="3540">
                  <c:v>12.470196120266699</c:v>
                </c:pt>
                <c:pt idx="3541">
                  <c:v>12.470196120266699</c:v>
                </c:pt>
                <c:pt idx="3542">
                  <c:v>12.470196120266699</c:v>
                </c:pt>
                <c:pt idx="3543">
                  <c:v>12.470196120266699</c:v>
                </c:pt>
                <c:pt idx="3544">
                  <c:v>12.470196120266699</c:v>
                </c:pt>
                <c:pt idx="3545">
                  <c:v>12.470196120266699</c:v>
                </c:pt>
                <c:pt idx="3546">
                  <c:v>12.470196120266699</c:v>
                </c:pt>
                <c:pt idx="3547">
                  <c:v>12.470196120266699</c:v>
                </c:pt>
                <c:pt idx="3548">
                  <c:v>12.470196120266699</c:v>
                </c:pt>
                <c:pt idx="3549">
                  <c:v>12.470196120266699</c:v>
                </c:pt>
                <c:pt idx="3550">
                  <c:v>12.470196120266699</c:v>
                </c:pt>
                <c:pt idx="3551">
                  <c:v>12.470196120266699</c:v>
                </c:pt>
                <c:pt idx="3552">
                  <c:v>12.470196120266699</c:v>
                </c:pt>
                <c:pt idx="3553">
                  <c:v>12.470196120266699</c:v>
                </c:pt>
                <c:pt idx="3554">
                  <c:v>12.470196120266699</c:v>
                </c:pt>
                <c:pt idx="3555">
                  <c:v>12.470196120266699</c:v>
                </c:pt>
                <c:pt idx="3556">
                  <c:v>12.470196120266699</c:v>
                </c:pt>
                <c:pt idx="3557">
                  <c:v>12.470196120266699</c:v>
                </c:pt>
                <c:pt idx="3558">
                  <c:v>12.470196120266699</c:v>
                </c:pt>
                <c:pt idx="3559">
                  <c:v>12.470196120266699</c:v>
                </c:pt>
                <c:pt idx="3560">
                  <c:v>12.470196120266699</c:v>
                </c:pt>
                <c:pt idx="3561">
                  <c:v>12.470196120266699</c:v>
                </c:pt>
                <c:pt idx="3562">
                  <c:v>12.470196120266699</c:v>
                </c:pt>
                <c:pt idx="3563">
                  <c:v>12.470196120266699</c:v>
                </c:pt>
                <c:pt idx="3564">
                  <c:v>12.470196120266699</c:v>
                </c:pt>
                <c:pt idx="3565">
                  <c:v>12.470196120266699</c:v>
                </c:pt>
                <c:pt idx="3566">
                  <c:v>12.470196120266699</c:v>
                </c:pt>
                <c:pt idx="3567">
                  <c:v>12.470196120266699</c:v>
                </c:pt>
                <c:pt idx="3568">
                  <c:v>12.470196120266699</c:v>
                </c:pt>
                <c:pt idx="3569">
                  <c:v>12.470196120266699</c:v>
                </c:pt>
                <c:pt idx="3570">
                  <c:v>12.470196120266699</c:v>
                </c:pt>
                <c:pt idx="3571">
                  <c:v>12.470196120266699</c:v>
                </c:pt>
                <c:pt idx="3572">
                  <c:v>12.470196120266699</c:v>
                </c:pt>
                <c:pt idx="3573">
                  <c:v>12.470196120266699</c:v>
                </c:pt>
                <c:pt idx="3574">
                  <c:v>12.470196120266699</c:v>
                </c:pt>
                <c:pt idx="3575">
                  <c:v>12.470196120266699</c:v>
                </c:pt>
                <c:pt idx="3576">
                  <c:v>12.470196120266699</c:v>
                </c:pt>
                <c:pt idx="3577">
                  <c:v>12.470196120266699</c:v>
                </c:pt>
                <c:pt idx="3578">
                  <c:v>12.470196120266699</c:v>
                </c:pt>
                <c:pt idx="3579">
                  <c:v>12.470196120266699</c:v>
                </c:pt>
                <c:pt idx="3580">
                  <c:v>12.470196120266699</c:v>
                </c:pt>
                <c:pt idx="3581">
                  <c:v>12.470196120266699</c:v>
                </c:pt>
                <c:pt idx="3582">
                  <c:v>12.470196120266699</c:v>
                </c:pt>
                <c:pt idx="3583">
                  <c:v>12.470196120266699</c:v>
                </c:pt>
                <c:pt idx="3584">
                  <c:v>12.470196120266699</c:v>
                </c:pt>
                <c:pt idx="3585">
                  <c:v>12.470196120266699</c:v>
                </c:pt>
                <c:pt idx="3586">
                  <c:v>12.470196120266699</c:v>
                </c:pt>
                <c:pt idx="3587">
                  <c:v>12.470196120266699</c:v>
                </c:pt>
                <c:pt idx="3588">
                  <c:v>12.470196120266699</c:v>
                </c:pt>
                <c:pt idx="3589">
                  <c:v>12.470196120266699</c:v>
                </c:pt>
                <c:pt idx="3590">
                  <c:v>12.470196120266699</c:v>
                </c:pt>
                <c:pt idx="3591">
                  <c:v>12.470196120266699</c:v>
                </c:pt>
                <c:pt idx="3592">
                  <c:v>12.470196120266699</c:v>
                </c:pt>
                <c:pt idx="3593">
                  <c:v>12.470196120266699</c:v>
                </c:pt>
                <c:pt idx="3594">
                  <c:v>12.470196120266699</c:v>
                </c:pt>
                <c:pt idx="3595">
                  <c:v>12.470196120266699</c:v>
                </c:pt>
                <c:pt idx="3596">
                  <c:v>12.470196120266699</c:v>
                </c:pt>
                <c:pt idx="3597">
                  <c:v>12.470196120266699</c:v>
                </c:pt>
                <c:pt idx="3598">
                  <c:v>12.470196120266699</c:v>
                </c:pt>
                <c:pt idx="3599">
                  <c:v>12.470196120266699</c:v>
                </c:pt>
                <c:pt idx="3600">
                  <c:v>12.470196120266699</c:v>
                </c:pt>
                <c:pt idx="3601">
                  <c:v>12.470196120266699</c:v>
                </c:pt>
                <c:pt idx="3602">
                  <c:v>12.470196120266699</c:v>
                </c:pt>
                <c:pt idx="3603">
                  <c:v>12.470196120266699</c:v>
                </c:pt>
                <c:pt idx="3604">
                  <c:v>12.470196120266699</c:v>
                </c:pt>
                <c:pt idx="3605">
                  <c:v>12.470196120266699</c:v>
                </c:pt>
                <c:pt idx="3606">
                  <c:v>12.470196120266699</c:v>
                </c:pt>
                <c:pt idx="3607">
                  <c:v>12.470196120266699</c:v>
                </c:pt>
                <c:pt idx="3608">
                  <c:v>12.470196120266699</c:v>
                </c:pt>
                <c:pt idx="3609">
                  <c:v>12.470196120266699</c:v>
                </c:pt>
                <c:pt idx="3610">
                  <c:v>12.470196120266699</c:v>
                </c:pt>
                <c:pt idx="3611">
                  <c:v>12.470196120266699</c:v>
                </c:pt>
                <c:pt idx="3612">
                  <c:v>12.470196120266699</c:v>
                </c:pt>
                <c:pt idx="3613">
                  <c:v>12.470196120266699</c:v>
                </c:pt>
                <c:pt idx="3614">
                  <c:v>12.470196120266699</c:v>
                </c:pt>
                <c:pt idx="3615">
                  <c:v>12.470196120266699</c:v>
                </c:pt>
                <c:pt idx="3616">
                  <c:v>12.470196120266699</c:v>
                </c:pt>
                <c:pt idx="3617">
                  <c:v>12.470196120266699</c:v>
                </c:pt>
                <c:pt idx="3618">
                  <c:v>12.470196120266699</c:v>
                </c:pt>
                <c:pt idx="3619">
                  <c:v>12.470196120266699</c:v>
                </c:pt>
                <c:pt idx="3620">
                  <c:v>12.470196120266699</c:v>
                </c:pt>
                <c:pt idx="3621">
                  <c:v>12.470196120266699</c:v>
                </c:pt>
                <c:pt idx="3622">
                  <c:v>12.470196120266699</c:v>
                </c:pt>
                <c:pt idx="3623">
                  <c:v>12.470196120266699</c:v>
                </c:pt>
                <c:pt idx="3624">
                  <c:v>12.470196120266699</c:v>
                </c:pt>
                <c:pt idx="3625">
                  <c:v>12.470196120266699</c:v>
                </c:pt>
                <c:pt idx="3626">
                  <c:v>12.470196120266699</c:v>
                </c:pt>
                <c:pt idx="3627">
                  <c:v>12.470196120266699</c:v>
                </c:pt>
                <c:pt idx="3628">
                  <c:v>12.470196120266699</c:v>
                </c:pt>
                <c:pt idx="3629">
                  <c:v>12.470196120266699</c:v>
                </c:pt>
                <c:pt idx="3630">
                  <c:v>12.470196120266699</c:v>
                </c:pt>
                <c:pt idx="3631">
                  <c:v>12.470196120266699</c:v>
                </c:pt>
                <c:pt idx="3632">
                  <c:v>12.470196120266699</c:v>
                </c:pt>
                <c:pt idx="3633">
                  <c:v>12.470196120266699</c:v>
                </c:pt>
                <c:pt idx="3634">
                  <c:v>12.470196120266699</c:v>
                </c:pt>
                <c:pt idx="3635">
                  <c:v>12.470196120266699</c:v>
                </c:pt>
                <c:pt idx="3636">
                  <c:v>12.470196120266699</c:v>
                </c:pt>
                <c:pt idx="3637">
                  <c:v>12.470196120266699</c:v>
                </c:pt>
                <c:pt idx="3638">
                  <c:v>12.470196120266699</c:v>
                </c:pt>
                <c:pt idx="3639">
                  <c:v>12.470196120266699</c:v>
                </c:pt>
                <c:pt idx="3640">
                  <c:v>12.470196120266699</c:v>
                </c:pt>
                <c:pt idx="3641">
                  <c:v>12.470196120266699</c:v>
                </c:pt>
                <c:pt idx="3642">
                  <c:v>12.470196120266699</c:v>
                </c:pt>
                <c:pt idx="3643">
                  <c:v>12.470196120266699</c:v>
                </c:pt>
                <c:pt idx="3644">
                  <c:v>12.470196120266699</c:v>
                </c:pt>
                <c:pt idx="3645">
                  <c:v>12.470196120266699</c:v>
                </c:pt>
                <c:pt idx="3646">
                  <c:v>12.470196120266699</c:v>
                </c:pt>
                <c:pt idx="3647">
                  <c:v>12.470196120266699</c:v>
                </c:pt>
                <c:pt idx="3648">
                  <c:v>12.470196120266699</c:v>
                </c:pt>
                <c:pt idx="3649">
                  <c:v>12.470196120266699</c:v>
                </c:pt>
                <c:pt idx="3650">
                  <c:v>12.470196120266699</c:v>
                </c:pt>
                <c:pt idx="3651">
                  <c:v>12.470196120266699</c:v>
                </c:pt>
                <c:pt idx="3652">
                  <c:v>12.470196120266699</c:v>
                </c:pt>
                <c:pt idx="3653">
                  <c:v>12.470196120266699</c:v>
                </c:pt>
                <c:pt idx="3654">
                  <c:v>12.470196120266699</c:v>
                </c:pt>
                <c:pt idx="3655">
                  <c:v>12.470196120266699</c:v>
                </c:pt>
                <c:pt idx="3656">
                  <c:v>12.470196120266699</c:v>
                </c:pt>
                <c:pt idx="3657">
                  <c:v>12.470196120266699</c:v>
                </c:pt>
                <c:pt idx="3658">
                  <c:v>12.470196120266699</c:v>
                </c:pt>
                <c:pt idx="3659">
                  <c:v>12.470196120266699</c:v>
                </c:pt>
                <c:pt idx="3660">
                  <c:v>12.470196120266699</c:v>
                </c:pt>
                <c:pt idx="3661">
                  <c:v>12.470196120266699</c:v>
                </c:pt>
                <c:pt idx="3662">
                  <c:v>12.470196120266699</c:v>
                </c:pt>
                <c:pt idx="3663">
                  <c:v>12.470196120266699</c:v>
                </c:pt>
                <c:pt idx="3664">
                  <c:v>12.470196120266699</c:v>
                </c:pt>
                <c:pt idx="3665">
                  <c:v>12.470196120266699</c:v>
                </c:pt>
                <c:pt idx="3666">
                  <c:v>12.470196120266699</c:v>
                </c:pt>
                <c:pt idx="3667">
                  <c:v>12.470196120266699</c:v>
                </c:pt>
                <c:pt idx="3668">
                  <c:v>12.470196120266699</c:v>
                </c:pt>
                <c:pt idx="3669">
                  <c:v>12.470196120266699</c:v>
                </c:pt>
                <c:pt idx="3670">
                  <c:v>12.470196120266699</c:v>
                </c:pt>
                <c:pt idx="3671">
                  <c:v>12.470196120266699</c:v>
                </c:pt>
                <c:pt idx="3672">
                  <c:v>12.470196120266699</c:v>
                </c:pt>
                <c:pt idx="3673">
                  <c:v>12.470196120266699</c:v>
                </c:pt>
                <c:pt idx="3674">
                  <c:v>12.470196120266699</c:v>
                </c:pt>
                <c:pt idx="3675">
                  <c:v>12.470196120266699</c:v>
                </c:pt>
                <c:pt idx="3676">
                  <c:v>12.470196120266699</c:v>
                </c:pt>
                <c:pt idx="3677">
                  <c:v>12.470196120266699</c:v>
                </c:pt>
                <c:pt idx="3678">
                  <c:v>12.470196120266699</c:v>
                </c:pt>
                <c:pt idx="3679">
                  <c:v>12.470196120266699</c:v>
                </c:pt>
                <c:pt idx="3680">
                  <c:v>12.470196120266699</c:v>
                </c:pt>
                <c:pt idx="3681">
                  <c:v>12.470196120266699</c:v>
                </c:pt>
                <c:pt idx="3682">
                  <c:v>12.470196120266699</c:v>
                </c:pt>
                <c:pt idx="3683">
                  <c:v>12.470196120266699</c:v>
                </c:pt>
                <c:pt idx="3684">
                  <c:v>12.470196120266699</c:v>
                </c:pt>
                <c:pt idx="3685">
                  <c:v>12.470196120266699</c:v>
                </c:pt>
                <c:pt idx="3686">
                  <c:v>12.470196120266699</c:v>
                </c:pt>
                <c:pt idx="3687">
                  <c:v>12.470196120266699</c:v>
                </c:pt>
                <c:pt idx="3688">
                  <c:v>12.470196120266699</c:v>
                </c:pt>
                <c:pt idx="3689">
                  <c:v>12.470196120266699</c:v>
                </c:pt>
                <c:pt idx="3690">
                  <c:v>12.470196120266699</c:v>
                </c:pt>
                <c:pt idx="3691">
                  <c:v>12.470196120266699</c:v>
                </c:pt>
                <c:pt idx="3692">
                  <c:v>12.470196120266699</c:v>
                </c:pt>
                <c:pt idx="3693">
                  <c:v>12.470196120266699</c:v>
                </c:pt>
                <c:pt idx="3694">
                  <c:v>12.470196120266699</c:v>
                </c:pt>
                <c:pt idx="3695">
                  <c:v>12.470196120266699</c:v>
                </c:pt>
                <c:pt idx="3696">
                  <c:v>12.470196120266699</c:v>
                </c:pt>
                <c:pt idx="3697">
                  <c:v>12.470196120266699</c:v>
                </c:pt>
                <c:pt idx="3698">
                  <c:v>12.470196120266699</c:v>
                </c:pt>
                <c:pt idx="3699">
                  <c:v>12.470196120266699</c:v>
                </c:pt>
                <c:pt idx="3700">
                  <c:v>12.470196120266699</c:v>
                </c:pt>
                <c:pt idx="3701">
                  <c:v>12.470196120266699</c:v>
                </c:pt>
                <c:pt idx="3702">
                  <c:v>12.470196120266699</c:v>
                </c:pt>
                <c:pt idx="3703">
                  <c:v>12.470196120266699</c:v>
                </c:pt>
                <c:pt idx="3704">
                  <c:v>12.470196120266699</c:v>
                </c:pt>
                <c:pt idx="3705">
                  <c:v>12.470196120266699</c:v>
                </c:pt>
                <c:pt idx="3706">
                  <c:v>12.470196120266699</c:v>
                </c:pt>
                <c:pt idx="3707">
                  <c:v>12.470196120266699</c:v>
                </c:pt>
                <c:pt idx="3708">
                  <c:v>12.470196120266699</c:v>
                </c:pt>
                <c:pt idx="3709">
                  <c:v>12.470196120266699</c:v>
                </c:pt>
                <c:pt idx="3710">
                  <c:v>12.470196120266699</c:v>
                </c:pt>
                <c:pt idx="3711">
                  <c:v>12.470196120266699</c:v>
                </c:pt>
                <c:pt idx="3712">
                  <c:v>12.470196120266699</c:v>
                </c:pt>
                <c:pt idx="3713">
                  <c:v>12.470196120266699</c:v>
                </c:pt>
                <c:pt idx="3714">
                  <c:v>12.470196120266699</c:v>
                </c:pt>
                <c:pt idx="3715">
                  <c:v>12.470196120266699</c:v>
                </c:pt>
                <c:pt idx="3716">
                  <c:v>12.470196120266699</c:v>
                </c:pt>
                <c:pt idx="3717">
                  <c:v>12.470196120266699</c:v>
                </c:pt>
                <c:pt idx="3718">
                  <c:v>12.470196120266699</c:v>
                </c:pt>
                <c:pt idx="3719">
                  <c:v>12.470196120266699</c:v>
                </c:pt>
                <c:pt idx="3720">
                  <c:v>12.470196120266699</c:v>
                </c:pt>
                <c:pt idx="3721">
                  <c:v>12.470196120266699</c:v>
                </c:pt>
                <c:pt idx="3722">
                  <c:v>12.470196120266699</c:v>
                </c:pt>
                <c:pt idx="3723">
                  <c:v>12.470196120266699</c:v>
                </c:pt>
                <c:pt idx="3724">
                  <c:v>12.470196120266699</c:v>
                </c:pt>
                <c:pt idx="3725">
                  <c:v>12.470196120266699</c:v>
                </c:pt>
                <c:pt idx="3726">
                  <c:v>12.470196120266699</c:v>
                </c:pt>
                <c:pt idx="3727">
                  <c:v>12.470196120266699</c:v>
                </c:pt>
                <c:pt idx="3728">
                  <c:v>12.470196120266699</c:v>
                </c:pt>
                <c:pt idx="3729">
                  <c:v>12.470196120266699</c:v>
                </c:pt>
                <c:pt idx="3730">
                  <c:v>12.470196120266699</c:v>
                </c:pt>
                <c:pt idx="3731">
                  <c:v>12.470196120266699</c:v>
                </c:pt>
                <c:pt idx="3732">
                  <c:v>12.470196120266699</c:v>
                </c:pt>
                <c:pt idx="3733">
                  <c:v>12.470196120266699</c:v>
                </c:pt>
                <c:pt idx="3734">
                  <c:v>12.470196120266699</c:v>
                </c:pt>
                <c:pt idx="3735">
                  <c:v>12.470196120266699</c:v>
                </c:pt>
                <c:pt idx="3736">
                  <c:v>12.470196120266699</c:v>
                </c:pt>
                <c:pt idx="3737">
                  <c:v>12.470196120266699</c:v>
                </c:pt>
                <c:pt idx="3738">
                  <c:v>12.470196120266699</c:v>
                </c:pt>
                <c:pt idx="3739">
                  <c:v>12.470196120266699</c:v>
                </c:pt>
                <c:pt idx="3740">
                  <c:v>12.470196120266699</c:v>
                </c:pt>
                <c:pt idx="3741">
                  <c:v>12.470196120266699</c:v>
                </c:pt>
                <c:pt idx="3742">
                  <c:v>12.470196120266699</c:v>
                </c:pt>
                <c:pt idx="3743">
                  <c:v>12.470196120266699</c:v>
                </c:pt>
                <c:pt idx="3744">
                  <c:v>12.470196120266699</c:v>
                </c:pt>
                <c:pt idx="3745">
                  <c:v>12.470196120266699</c:v>
                </c:pt>
                <c:pt idx="3746">
                  <c:v>12.470196120266699</c:v>
                </c:pt>
                <c:pt idx="3747">
                  <c:v>12.470196120266699</c:v>
                </c:pt>
                <c:pt idx="3748">
                  <c:v>12.470196120266699</c:v>
                </c:pt>
                <c:pt idx="3749">
                  <c:v>12.470196120266699</c:v>
                </c:pt>
                <c:pt idx="3750">
                  <c:v>12.470196120266699</c:v>
                </c:pt>
                <c:pt idx="3751">
                  <c:v>12.470196120266699</c:v>
                </c:pt>
                <c:pt idx="3752">
                  <c:v>12.470196120266699</c:v>
                </c:pt>
                <c:pt idx="3753">
                  <c:v>12.470196120266699</c:v>
                </c:pt>
                <c:pt idx="3754">
                  <c:v>12.470196120266699</c:v>
                </c:pt>
                <c:pt idx="3755">
                  <c:v>12.470196120266699</c:v>
                </c:pt>
                <c:pt idx="3756">
                  <c:v>12.470196120266699</c:v>
                </c:pt>
                <c:pt idx="3757">
                  <c:v>12.470196120266699</c:v>
                </c:pt>
                <c:pt idx="3758">
                  <c:v>12.470196120266699</c:v>
                </c:pt>
                <c:pt idx="3759">
                  <c:v>12.470196120266699</c:v>
                </c:pt>
                <c:pt idx="3760">
                  <c:v>12.470196120266699</c:v>
                </c:pt>
                <c:pt idx="3761">
                  <c:v>12.470196120266699</c:v>
                </c:pt>
                <c:pt idx="3762">
                  <c:v>12.470196120266699</c:v>
                </c:pt>
                <c:pt idx="3763">
                  <c:v>12.470196120266699</c:v>
                </c:pt>
                <c:pt idx="3764">
                  <c:v>12.470196120266699</c:v>
                </c:pt>
                <c:pt idx="3765">
                  <c:v>12.470196120266699</c:v>
                </c:pt>
                <c:pt idx="3766">
                  <c:v>12.470196120266699</c:v>
                </c:pt>
                <c:pt idx="3767">
                  <c:v>12.470196120266699</c:v>
                </c:pt>
                <c:pt idx="3768">
                  <c:v>12.470196120266699</c:v>
                </c:pt>
                <c:pt idx="3769">
                  <c:v>12.470196120266699</c:v>
                </c:pt>
                <c:pt idx="3770">
                  <c:v>12.470196120266699</c:v>
                </c:pt>
                <c:pt idx="3771">
                  <c:v>12.470196120266699</c:v>
                </c:pt>
                <c:pt idx="3772">
                  <c:v>12.470196120266699</c:v>
                </c:pt>
                <c:pt idx="3773">
                  <c:v>12.470196120266699</c:v>
                </c:pt>
                <c:pt idx="3774">
                  <c:v>12.470196120266699</c:v>
                </c:pt>
                <c:pt idx="3775">
                  <c:v>12.470196120266699</c:v>
                </c:pt>
                <c:pt idx="3776">
                  <c:v>12.470196120266699</c:v>
                </c:pt>
                <c:pt idx="3777">
                  <c:v>12.470196120266699</c:v>
                </c:pt>
                <c:pt idx="3778">
                  <c:v>12.470196120266699</c:v>
                </c:pt>
                <c:pt idx="3779">
                  <c:v>12.470196120266699</c:v>
                </c:pt>
                <c:pt idx="3780">
                  <c:v>12.470196120266699</c:v>
                </c:pt>
                <c:pt idx="3781">
                  <c:v>12.470196120266699</c:v>
                </c:pt>
                <c:pt idx="3782">
                  <c:v>12.470196120266699</c:v>
                </c:pt>
                <c:pt idx="3783">
                  <c:v>12.470196120266699</c:v>
                </c:pt>
                <c:pt idx="3784">
                  <c:v>12.470196120266699</c:v>
                </c:pt>
                <c:pt idx="3785">
                  <c:v>12.470196120266699</c:v>
                </c:pt>
                <c:pt idx="3786">
                  <c:v>12.470196120266699</c:v>
                </c:pt>
                <c:pt idx="3787">
                  <c:v>12.470196120266699</c:v>
                </c:pt>
                <c:pt idx="3788">
                  <c:v>12.470196120266699</c:v>
                </c:pt>
                <c:pt idx="3789">
                  <c:v>12.470196120266699</c:v>
                </c:pt>
                <c:pt idx="3790">
                  <c:v>12.470196120266699</c:v>
                </c:pt>
                <c:pt idx="3791">
                  <c:v>12.470196120266699</c:v>
                </c:pt>
                <c:pt idx="3792">
                  <c:v>12.470196120266699</c:v>
                </c:pt>
                <c:pt idx="3793">
                  <c:v>12.470196120266699</c:v>
                </c:pt>
                <c:pt idx="3794">
                  <c:v>12.470196120266699</c:v>
                </c:pt>
                <c:pt idx="3795">
                  <c:v>12.470196120266699</c:v>
                </c:pt>
                <c:pt idx="3796">
                  <c:v>12.470196120266699</c:v>
                </c:pt>
                <c:pt idx="3797">
                  <c:v>12.470196120266699</c:v>
                </c:pt>
                <c:pt idx="3798">
                  <c:v>12.470196120266699</c:v>
                </c:pt>
                <c:pt idx="3799">
                  <c:v>12.470196120266699</c:v>
                </c:pt>
                <c:pt idx="3800">
                  <c:v>12.470196120266699</c:v>
                </c:pt>
                <c:pt idx="3801">
                  <c:v>12.470196120266699</c:v>
                </c:pt>
                <c:pt idx="3802">
                  <c:v>12.470196120266699</c:v>
                </c:pt>
                <c:pt idx="3803">
                  <c:v>12.470196120266699</c:v>
                </c:pt>
                <c:pt idx="3804">
                  <c:v>12.470196120266699</c:v>
                </c:pt>
                <c:pt idx="3805">
                  <c:v>12.470196120266699</c:v>
                </c:pt>
                <c:pt idx="3806">
                  <c:v>12.470196120266699</c:v>
                </c:pt>
                <c:pt idx="3807">
                  <c:v>12.470196120266699</c:v>
                </c:pt>
                <c:pt idx="3808">
                  <c:v>12.470196120266699</c:v>
                </c:pt>
                <c:pt idx="3809">
                  <c:v>12.470196120266699</c:v>
                </c:pt>
                <c:pt idx="3810">
                  <c:v>12.470196120266699</c:v>
                </c:pt>
                <c:pt idx="3811">
                  <c:v>12.470196120266699</c:v>
                </c:pt>
                <c:pt idx="3812">
                  <c:v>12.470196120266699</c:v>
                </c:pt>
                <c:pt idx="3813">
                  <c:v>12.470196120266699</c:v>
                </c:pt>
                <c:pt idx="3814">
                  <c:v>12.470196120266699</c:v>
                </c:pt>
                <c:pt idx="3815">
                  <c:v>12.470196120266699</c:v>
                </c:pt>
                <c:pt idx="3816">
                  <c:v>12.470196120266699</c:v>
                </c:pt>
                <c:pt idx="3817">
                  <c:v>12.470196120266699</c:v>
                </c:pt>
                <c:pt idx="3818">
                  <c:v>12.470196120266699</c:v>
                </c:pt>
                <c:pt idx="3819">
                  <c:v>12.470196120266699</c:v>
                </c:pt>
                <c:pt idx="3820">
                  <c:v>12.470196120266699</c:v>
                </c:pt>
                <c:pt idx="3821">
                  <c:v>12.470196120266699</c:v>
                </c:pt>
                <c:pt idx="3822">
                  <c:v>12.470196120266699</c:v>
                </c:pt>
                <c:pt idx="3823">
                  <c:v>12.470196120266699</c:v>
                </c:pt>
                <c:pt idx="3824">
                  <c:v>12.470196120266699</c:v>
                </c:pt>
                <c:pt idx="3825">
                  <c:v>12.470196120266699</c:v>
                </c:pt>
                <c:pt idx="3826">
                  <c:v>12.470196120266699</c:v>
                </c:pt>
                <c:pt idx="3827">
                  <c:v>12.470196120266699</c:v>
                </c:pt>
                <c:pt idx="3828">
                  <c:v>12.470196120266699</c:v>
                </c:pt>
                <c:pt idx="3829">
                  <c:v>12.470196120266699</c:v>
                </c:pt>
                <c:pt idx="3830">
                  <c:v>12.470196120266699</c:v>
                </c:pt>
                <c:pt idx="3831">
                  <c:v>12.470196120266699</c:v>
                </c:pt>
                <c:pt idx="3832">
                  <c:v>12.470196120266699</c:v>
                </c:pt>
                <c:pt idx="3833">
                  <c:v>12.470196120266699</c:v>
                </c:pt>
                <c:pt idx="3834">
                  <c:v>12.470196120266699</c:v>
                </c:pt>
                <c:pt idx="3835">
                  <c:v>12.470196120266699</c:v>
                </c:pt>
                <c:pt idx="3836">
                  <c:v>12.470196120266699</c:v>
                </c:pt>
                <c:pt idx="3837">
                  <c:v>12.470196120266699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F3-4345-B8A6-932645832D2C}"/>
            </c:ext>
          </c:extLst>
        </c:ser>
        <c:ser>
          <c:idx val="20"/>
          <c:order val="5"/>
          <c:tx>
            <c:strRef>
              <c:f>'Price to Sales Multiple'!$H$7</c:f>
              <c:strCache>
                <c:ptCount val="1"/>
                <c:pt idx="0">
                  <c:v>2022-Current Median TTM P/S multiple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4475"/>
              <c:layout>
                <c:manualLayout>
                  <c:x val="-3.1159581571333295E-2"/>
                  <c:y val="7.790194610553405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3"/>
                        </a:solidFill>
                      </a:defRPr>
                    </a:pPr>
                    <a:r>
                      <a:rPr lang="en-US" sz="800">
                        <a:solidFill>
                          <a:schemeClr val="accent3"/>
                        </a:solidFill>
                      </a:rPr>
                      <a:t>2022-YTD Median:</a:t>
                    </a:r>
                    <a:r>
                      <a:rPr lang="en-US" sz="800" baseline="0">
                        <a:solidFill>
                          <a:schemeClr val="accent3"/>
                        </a:solidFill>
                      </a:rPr>
                      <a:t> </a:t>
                    </a:r>
                    <a:fld id="{E6949AFB-166B-4D32-943D-061FFC6D1BCE}" type="VALUE">
                      <a:rPr lang="en-US" sz="800">
                        <a:solidFill>
                          <a:schemeClr val="accent3"/>
                        </a:solidFill>
                      </a:rPr>
                      <a:pPr>
                        <a:defRPr sz="800">
                          <a:solidFill>
                            <a:schemeClr val="accent3"/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3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18F3-4345-B8A6-93264583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 to Sales Multiple'!$B$8:$B$4849</c:f>
              <c:numCache>
                <c:formatCode>m/d/yyyy</c:formatCode>
                <c:ptCount val="4842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  <c:pt idx="4476">
                  <c:v>45200</c:v>
                </c:pt>
                <c:pt idx="4477">
                  <c:v>45201</c:v>
                </c:pt>
                <c:pt idx="4478">
                  <c:v>45202</c:v>
                </c:pt>
                <c:pt idx="4479">
                  <c:v>45203</c:v>
                </c:pt>
                <c:pt idx="4480">
                  <c:v>45204</c:v>
                </c:pt>
                <c:pt idx="4481">
                  <c:v>45205</c:v>
                </c:pt>
                <c:pt idx="4482">
                  <c:v>45206</c:v>
                </c:pt>
                <c:pt idx="4483">
                  <c:v>45207</c:v>
                </c:pt>
                <c:pt idx="4484">
                  <c:v>45208</c:v>
                </c:pt>
                <c:pt idx="4485">
                  <c:v>45209</c:v>
                </c:pt>
                <c:pt idx="4486">
                  <c:v>45210</c:v>
                </c:pt>
                <c:pt idx="4487">
                  <c:v>45211</c:v>
                </c:pt>
                <c:pt idx="4488">
                  <c:v>45212</c:v>
                </c:pt>
                <c:pt idx="4489">
                  <c:v>45213</c:v>
                </c:pt>
                <c:pt idx="4490">
                  <c:v>45214</c:v>
                </c:pt>
                <c:pt idx="4491">
                  <c:v>45215</c:v>
                </c:pt>
                <c:pt idx="4492">
                  <c:v>45216</c:v>
                </c:pt>
                <c:pt idx="4493">
                  <c:v>45217</c:v>
                </c:pt>
                <c:pt idx="4494">
                  <c:v>45218</c:v>
                </c:pt>
                <c:pt idx="4495">
                  <c:v>45219</c:v>
                </c:pt>
                <c:pt idx="4496">
                  <c:v>45220</c:v>
                </c:pt>
                <c:pt idx="4497">
                  <c:v>45221</c:v>
                </c:pt>
                <c:pt idx="4498">
                  <c:v>45222</c:v>
                </c:pt>
                <c:pt idx="4499">
                  <c:v>45223</c:v>
                </c:pt>
                <c:pt idx="4500">
                  <c:v>45224</c:v>
                </c:pt>
                <c:pt idx="4501">
                  <c:v>45225</c:v>
                </c:pt>
                <c:pt idx="4502">
                  <c:v>45226</c:v>
                </c:pt>
                <c:pt idx="4503">
                  <c:v>45227</c:v>
                </c:pt>
                <c:pt idx="4504">
                  <c:v>45228</c:v>
                </c:pt>
                <c:pt idx="4505">
                  <c:v>45229</c:v>
                </c:pt>
                <c:pt idx="4506">
                  <c:v>45230</c:v>
                </c:pt>
                <c:pt idx="4507">
                  <c:v>45231</c:v>
                </c:pt>
                <c:pt idx="4508">
                  <c:v>45232</c:v>
                </c:pt>
                <c:pt idx="4509">
                  <c:v>45233</c:v>
                </c:pt>
                <c:pt idx="4510">
                  <c:v>45234</c:v>
                </c:pt>
                <c:pt idx="4511">
                  <c:v>45235</c:v>
                </c:pt>
                <c:pt idx="4512">
                  <c:v>45236</c:v>
                </c:pt>
                <c:pt idx="4513">
                  <c:v>45237</c:v>
                </c:pt>
                <c:pt idx="4514">
                  <c:v>45238</c:v>
                </c:pt>
                <c:pt idx="4515">
                  <c:v>45239</c:v>
                </c:pt>
                <c:pt idx="4516">
                  <c:v>45240</c:v>
                </c:pt>
                <c:pt idx="4517">
                  <c:v>45241</c:v>
                </c:pt>
                <c:pt idx="4518">
                  <c:v>45242</c:v>
                </c:pt>
                <c:pt idx="4519">
                  <c:v>45243</c:v>
                </c:pt>
                <c:pt idx="4520">
                  <c:v>45244</c:v>
                </c:pt>
                <c:pt idx="4521">
                  <c:v>45245</c:v>
                </c:pt>
                <c:pt idx="4522">
                  <c:v>45246</c:v>
                </c:pt>
                <c:pt idx="4523">
                  <c:v>45247</c:v>
                </c:pt>
                <c:pt idx="4524">
                  <c:v>45248</c:v>
                </c:pt>
                <c:pt idx="4525">
                  <c:v>45249</c:v>
                </c:pt>
                <c:pt idx="4526">
                  <c:v>45250</c:v>
                </c:pt>
                <c:pt idx="4527">
                  <c:v>45251</c:v>
                </c:pt>
                <c:pt idx="4528">
                  <c:v>45252</c:v>
                </c:pt>
                <c:pt idx="4529">
                  <c:v>45253</c:v>
                </c:pt>
                <c:pt idx="4530">
                  <c:v>45254</c:v>
                </c:pt>
                <c:pt idx="4531">
                  <c:v>45255</c:v>
                </c:pt>
                <c:pt idx="4532">
                  <c:v>45256</c:v>
                </c:pt>
                <c:pt idx="4533">
                  <c:v>45257</c:v>
                </c:pt>
                <c:pt idx="4534">
                  <c:v>45258</c:v>
                </c:pt>
                <c:pt idx="4535">
                  <c:v>45259</c:v>
                </c:pt>
                <c:pt idx="4536">
                  <c:v>45260</c:v>
                </c:pt>
                <c:pt idx="4537">
                  <c:v>45261</c:v>
                </c:pt>
                <c:pt idx="4538">
                  <c:v>45262</c:v>
                </c:pt>
                <c:pt idx="4539">
                  <c:v>45263</c:v>
                </c:pt>
                <c:pt idx="4540">
                  <c:v>45264</c:v>
                </c:pt>
                <c:pt idx="4541">
                  <c:v>45265</c:v>
                </c:pt>
                <c:pt idx="4542">
                  <c:v>45266</c:v>
                </c:pt>
                <c:pt idx="4543">
                  <c:v>45267</c:v>
                </c:pt>
                <c:pt idx="4544">
                  <c:v>45268</c:v>
                </c:pt>
                <c:pt idx="4545">
                  <c:v>45269</c:v>
                </c:pt>
                <c:pt idx="4546">
                  <c:v>45270</c:v>
                </c:pt>
                <c:pt idx="4547">
                  <c:v>45271</c:v>
                </c:pt>
                <c:pt idx="4548">
                  <c:v>45272</c:v>
                </c:pt>
                <c:pt idx="4549">
                  <c:v>45273</c:v>
                </c:pt>
                <c:pt idx="4550">
                  <c:v>45274</c:v>
                </c:pt>
                <c:pt idx="4551">
                  <c:v>45275</c:v>
                </c:pt>
                <c:pt idx="4552">
                  <c:v>45276</c:v>
                </c:pt>
                <c:pt idx="4553">
                  <c:v>45277</c:v>
                </c:pt>
                <c:pt idx="4554">
                  <c:v>45278</c:v>
                </c:pt>
                <c:pt idx="4555">
                  <c:v>45279</c:v>
                </c:pt>
                <c:pt idx="4556">
                  <c:v>45280</c:v>
                </c:pt>
                <c:pt idx="4557">
                  <c:v>45281</c:v>
                </c:pt>
                <c:pt idx="4558">
                  <c:v>45282</c:v>
                </c:pt>
                <c:pt idx="4559">
                  <c:v>45283</c:v>
                </c:pt>
                <c:pt idx="4560">
                  <c:v>45284</c:v>
                </c:pt>
                <c:pt idx="4561">
                  <c:v>45285</c:v>
                </c:pt>
                <c:pt idx="4562">
                  <c:v>45286</c:v>
                </c:pt>
                <c:pt idx="4563">
                  <c:v>45287</c:v>
                </c:pt>
                <c:pt idx="4564">
                  <c:v>45288</c:v>
                </c:pt>
                <c:pt idx="4565">
                  <c:v>45289</c:v>
                </c:pt>
                <c:pt idx="4566">
                  <c:v>45290</c:v>
                </c:pt>
                <c:pt idx="4567">
                  <c:v>45291</c:v>
                </c:pt>
                <c:pt idx="4568">
                  <c:v>45292</c:v>
                </c:pt>
                <c:pt idx="4569">
                  <c:v>45293</c:v>
                </c:pt>
                <c:pt idx="4570">
                  <c:v>45294</c:v>
                </c:pt>
                <c:pt idx="4571">
                  <c:v>45295</c:v>
                </c:pt>
                <c:pt idx="4572">
                  <c:v>45296</c:v>
                </c:pt>
                <c:pt idx="4573">
                  <c:v>45297</c:v>
                </c:pt>
                <c:pt idx="4574">
                  <c:v>45298</c:v>
                </c:pt>
                <c:pt idx="4575">
                  <c:v>45299</c:v>
                </c:pt>
                <c:pt idx="4576">
                  <c:v>45300</c:v>
                </c:pt>
                <c:pt idx="4577">
                  <c:v>45301</c:v>
                </c:pt>
                <c:pt idx="4578">
                  <c:v>45302</c:v>
                </c:pt>
                <c:pt idx="4579">
                  <c:v>45303</c:v>
                </c:pt>
                <c:pt idx="4580">
                  <c:v>45304</c:v>
                </c:pt>
                <c:pt idx="4581">
                  <c:v>45305</c:v>
                </c:pt>
                <c:pt idx="4582">
                  <c:v>45306</c:v>
                </c:pt>
                <c:pt idx="4583">
                  <c:v>45307</c:v>
                </c:pt>
                <c:pt idx="4584">
                  <c:v>45308</c:v>
                </c:pt>
                <c:pt idx="4585">
                  <c:v>45309</c:v>
                </c:pt>
                <c:pt idx="4586">
                  <c:v>45310</c:v>
                </c:pt>
                <c:pt idx="4587">
                  <c:v>45311</c:v>
                </c:pt>
                <c:pt idx="4588">
                  <c:v>45312</c:v>
                </c:pt>
                <c:pt idx="4589">
                  <c:v>45313</c:v>
                </c:pt>
                <c:pt idx="4590">
                  <c:v>45314</c:v>
                </c:pt>
                <c:pt idx="4591">
                  <c:v>45315</c:v>
                </c:pt>
                <c:pt idx="4592">
                  <c:v>45316</c:v>
                </c:pt>
                <c:pt idx="4593">
                  <c:v>45317</c:v>
                </c:pt>
                <c:pt idx="4594">
                  <c:v>45318</c:v>
                </c:pt>
                <c:pt idx="4595">
                  <c:v>45319</c:v>
                </c:pt>
                <c:pt idx="4596">
                  <c:v>45320</c:v>
                </c:pt>
                <c:pt idx="4597">
                  <c:v>45321</c:v>
                </c:pt>
                <c:pt idx="4598">
                  <c:v>45322</c:v>
                </c:pt>
                <c:pt idx="4599">
                  <c:v>45323</c:v>
                </c:pt>
                <c:pt idx="4600">
                  <c:v>45324</c:v>
                </c:pt>
                <c:pt idx="4601">
                  <c:v>45325</c:v>
                </c:pt>
                <c:pt idx="4602">
                  <c:v>45326</c:v>
                </c:pt>
                <c:pt idx="4603">
                  <c:v>45327</c:v>
                </c:pt>
                <c:pt idx="4604">
                  <c:v>45328</c:v>
                </c:pt>
                <c:pt idx="4605">
                  <c:v>45329</c:v>
                </c:pt>
                <c:pt idx="4606">
                  <c:v>45330</c:v>
                </c:pt>
                <c:pt idx="4607">
                  <c:v>45331</c:v>
                </c:pt>
                <c:pt idx="4608">
                  <c:v>45332</c:v>
                </c:pt>
                <c:pt idx="4609">
                  <c:v>45333</c:v>
                </c:pt>
                <c:pt idx="4610">
                  <c:v>45334</c:v>
                </c:pt>
                <c:pt idx="4611">
                  <c:v>45335</c:v>
                </c:pt>
                <c:pt idx="4612">
                  <c:v>45336</c:v>
                </c:pt>
                <c:pt idx="4613">
                  <c:v>45337</c:v>
                </c:pt>
                <c:pt idx="4614">
                  <c:v>45338</c:v>
                </c:pt>
                <c:pt idx="4615">
                  <c:v>45339</c:v>
                </c:pt>
                <c:pt idx="4616">
                  <c:v>45340</c:v>
                </c:pt>
                <c:pt idx="4617">
                  <c:v>45341</c:v>
                </c:pt>
                <c:pt idx="4618">
                  <c:v>45342</c:v>
                </c:pt>
                <c:pt idx="4619">
                  <c:v>45343</c:v>
                </c:pt>
                <c:pt idx="4620">
                  <c:v>45344</c:v>
                </c:pt>
                <c:pt idx="4621">
                  <c:v>45345</c:v>
                </c:pt>
                <c:pt idx="4622">
                  <c:v>45346</c:v>
                </c:pt>
                <c:pt idx="4623">
                  <c:v>45347</c:v>
                </c:pt>
                <c:pt idx="4624">
                  <c:v>45348</c:v>
                </c:pt>
                <c:pt idx="4625">
                  <c:v>45349</c:v>
                </c:pt>
                <c:pt idx="4626">
                  <c:v>45350</c:v>
                </c:pt>
                <c:pt idx="4627">
                  <c:v>45351</c:v>
                </c:pt>
                <c:pt idx="4628">
                  <c:v>45352</c:v>
                </c:pt>
                <c:pt idx="4629">
                  <c:v>45353</c:v>
                </c:pt>
                <c:pt idx="4630">
                  <c:v>45354</c:v>
                </c:pt>
                <c:pt idx="4631">
                  <c:v>45355</c:v>
                </c:pt>
                <c:pt idx="4632">
                  <c:v>45356</c:v>
                </c:pt>
                <c:pt idx="4633">
                  <c:v>45357</c:v>
                </c:pt>
                <c:pt idx="4634">
                  <c:v>45358</c:v>
                </c:pt>
                <c:pt idx="4635">
                  <c:v>45359</c:v>
                </c:pt>
                <c:pt idx="4636">
                  <c:v>45360</c:v>
                </c:pt>
                <c:pt idx="4637">
                  <c:v>45361</c:v>
                </c:pt>
                <c:pt idx="4638">
                  <c:v>45362</c:v>
                </c:pt>
                <c:pt idx="4639">
                  <c:v>45363</c:v>
                </c:pt>
                <c:pt idx="4640">
                  <c:v>45364</c:v>
                </c:pt>
                <c:pt idx="4641">
                  <c:v>45365</c:v>
                </c:pt>
                <c:pt idx="4642">
                  <c:v>45366</c:v>
                </c:pt>
                <c:pt idx="4643">
                  <c:v>45367</c:v>
                </c:pt>
                <c:pt idx="4644">
                  <c:v>45368</c:v>
                </c:pt>
                <c:pt idx="4645">
                  <c:v>45369</c:v>
                </c:pt>
                <c:pt idx="4646">
                  <c:v>45370</c:v>
                </c:pt>
                <c:pt idx="4647">
                  <c:v>45371</c:v>
                </c:pt>
                <c:pt idx="4648">
                  <c:v>45372</c:v>
                </c:pt>
                <c:pt idx="4649">
                  <c:v>45373</c:v>
                </c:pt>
                <c:pt idx="4650">
                  <c:v>45374</c:v>
                </c:pt>
                <c:pt idx="4651">
                  <c:v>45375</c:v>
                </c:pt>
                <c:pt idx="4652">
                  <c:v>45376</c:v>
                </c:pt>
                <c:pt idx="4653">
                  <c:v>45377</c:v>
                </c:pt>
                <c:pt idx="4654">
                  <c:v>45378</c:v>
                </c:pt>
                <c:pt idx="4655">
                  <c:v>45379</c:v>
                </c:pt>
                <c:pt idx="4656">
                  <c:v>45380</c:v>
                </c:pt>
                <c:pt idx="4657">
                  <c:v>45381</c:v>
                </c:pt>
                <c:pt idx="4658">
                  <c:v>45382</c:v>
                </c:pt>
                <c:pt idx="4659">
                  <c:v>45383</c:v>
                </c:pt>
                <c:pt idx="4660">
                  <c:v>45384</c:v>
                </c:pt>
                <c:pt idx="4661">
                  <c:v>45385</c:v>
                </c:pt>
                <c:pt idx="4662">
                  <c:v>45386</c:v>
                </c:pt>
                <c:pt idx="4663">
                  <c:v>45387</c:v>
                </c:pt>
                <c:pt idx="4664">
                  <c:v>45388</c:v>
                </c:pt>
                <c:pt idx="4665">
                  <c:v>45389</c:v>
                </c:pt>
                <c:pt idx="4666">
                  <c:v>45390</c:v>
                </c:pt>
                <c:pt idx="4667">
                  <c:v>45391</c:v>
                </c:pt>
                <c:pt idx="4668">
                  <c:v>45392</c:v>
                </c:pt>
                <c:pt idx="4669">
                  <c:v>45393</c:v>
                </c:pt>
                <c:pt idx="4670">
                  <c:v>45394</c:v>
                </c:pt>
                <c:pt idx="4671">
                  <c:v>45395</c:v>
                </c:pt>
                <c:pt idx="4672">
                  <c:v>45396</c:v>
                </c:pt>
                <c:pt idx="4673">
                  <c:v>45397</c:v>
                </c:pt>
                <c:pt idx="4674">
                  <c:v>45398</c:v>
                </c:pt>
                <c:pt idx="4675">
                  <c:v>45399</c:v>
                </c:pt>
                <c:pt idx="4676">
                  <c:v>45400</c:v>
                </c:pt>
                <c:pt idx="4677">
                  <c:v>45401</c:v>
                </c:pt>
                <c:pt idx="4678">
                  <c:v>45402</c:v>
                </c:pt>
                <c:pt idx="4679">
                  <c:v>45403</c:v>
                </c:pt>
                <c:pt idx="4680">
                  <c:v>45404</c:v>
                </c:pt>
                <c:pt idx="4681">
                  <c:v>45405</c:v>
                </c:pt>
                <c:pt idx="4682">
                  <c:v>45406</c:v>
                </c:pt>
                <c:pt idx="4683">
                  <c:v>45407</c:v>
                </c:pt>
                <c:pt idx="4684">
                  <c:v>45408</c:v>
                </c:pt>
                <c:pt idx="4685">
                  <c:v>45409</c:v>
                </c:pt>
                <c:pt idx="4686">
                  <c:v>45410</c:v>
                </c:pt>
                <c:pt idx="4687">
                  <c:v>45411</c:v>
                </c:pt>
                <c:pt idx="4688">
                  <c:v>45412</c:v>
                </c:pt>
                <c:pt idx="4689">
                  <c:v>45413</c:v>
                </c:pt>
                <c:pt idx="4690">
                  <c:v>45414</c:v>
                </c:pt>
                <c:pt idx="4691">
                  <c:v>45415</c:v>
                </c:pt>
                <c:pt idx="4692">
                  <c:v>45416</c:v>
                </c:pt>
                <c:pt idx="4693">
                  <c:v>45417</c:v>
                </c:pt>
                <c:pt idx="4694">
                  <c:v>45418</c:v>
                </c:pt>
                <c:pt idx="4695">
                  <c:v>45419</c:v>
                </c:pt>
                <c:pt idx="4696">
                  <c:v>45420</c:v>
                </c:pt>
                <c:pt idx="4697">
                  <c:v>45421</c:v>
                </c:pt>
                <c:pt idx="4698">
                  <c:v>45422</c:v>
                </c:pt>
                <c:pt idx="4699">
                  <c:v>45423</c:v>
                </c:pt>
                <c:pt idx="4700">
                  <c:v>45424</c:v>
                </c:pt>
                <c:pt idx="4701">
                  <c:v>45425</c:v>
                </c:pt>
                <c:pt idx="4702">
                  <c:v>45426</c:v>
                </c:pt>
                <c:pt idx="4703">
                  <c:v>45427</c:v>
                </c:pt>
                <c:pt idx="4704">
                  <c:v>45428</c:v>
                </c:pt>
                <c:pt idx="4705">
                  <c:v>45429</c:v>
                </c:pt>
                <c:pt idx="4706">
                  <c:v>45430</c:v>
                </c:pt>
                <c:pt idx="4707">
                  <c:v>45431</c:v>
                </c:pt>
                <c:pt idx="4708">
                  <c:v>45432</c:v>
                </c:pt>
                <c:pt idx="4709">
                  <c:v>45433</c:v>
                </c:pt>
                <c:pt idx="4710">
                  <c:v>45434</c:v>
                </c:pt>
                <c:pt idx="4711">
                  <c:v>45435</c:v>
                </c:pt>
                <c:pt idx="4712">
                  <c:v>45436</c:v>
                </c:pt>
                <c:pt idx="4713">
                  <c:v>45437</c:v>
                </c:pt>
                <c:pt idx="4714">
                  <c:v>45438</c:v>
                </c:pt>
                <c:pt idx="4715">
                  <c:v>45439</c:v>
                </c:pt>
                <c:pt idx="4716">
                  <c:v>45440</c:v>
                </c:pt>
                <c:pt idx="4717">
                  <c:v>45441</c:v>
                </c:pt>
                <c:pt idx="4718">
                  <c:v>45442</c:v>
                </c:pt>
                <c:pt idx="4719">
                  <c:v>45443</c:v>
                </c:pt>
                <c:pt idx="4720">
                  <c:v>45444</c:v>
                </c:pt>
                <c:pt idx="4721">
                  <c:v>45445</c:v>
                </c:pt>
                <c:pt idx="4722">
                  <c:v>45446</c:v>
                </c:pt>
                <c:pt idx="4723">
                  <c:v>45447</c:v>
                </c:pt>
                <c:pt idx="4724">
                  <c:v>45448</c:v>
                </c:pt>
                <c:pt idx="4725">
                  <c:v>45449</c:v>
                </c:pt>
                <c:pt idx="4726">
                  <c:v>45450</c:v>
                </c:pt>
                <c:pt idx="4727">
                  <c:v>45451</c:v>
                </c:pt>
                <c:pt idx="4728">
                  <c:v>45452</c:v>
                </c:pt>
                <c:pt idx="4729">
                  <c:v>45453</c:v>
                </c:pt>
                <c:pt idx="4730">
                  <c:v>45454</c:v>
                </c:pt>
                <c:pt idx="4731">
                  <c:v>45455</c:v>
                </c:pt>
                <c:pt idx="4732">
                  <c:v>45456</c:v>
                </c:pt>
                <c:pt idx="4733">
                  <c:v>45457</c:v>
                </c:pt>
                <c:pt idx="4734">
                  <c:v>45458</c:v>
                </c:pt>
                <c:pt idx="4735">
                  <c:v>45459</c:v>
                </c:pt>
                <c:pt idx="4736">
                  <c:v>45460</c:v>
                </c:pt>
                <c:pt idx="4737">
                  <c:v>45461</c:v>
                </c:pt>
                <c:pt idx="4738">
                  <c:v>45462</c:v>
                </c:pt>
                <c:pt idx="4739">
                  <c:v>45463</c:v>
                </c:pt>
                <c:pt idx="4740">
                  <c:v>45464</c:v>
                </c:pt>
                <c:pt idx="4741">
                  <c:v>45465</c:v>
                </c:pt>
                <c:pt idx="4742">
                  <c:v>45466</c:v>
                </c:pt>
                <c:pt idx="4743">
                  <c:v>45467</c:v>
                </c:pt>
                <c:pt idx="4744">
                  <c:v>45468</c:v>
                </c:pt>
                <c:pt idx="4745">
                  <c:v>45469</c:v>
                </c:pt>
                <c:pt idx="4746">
                  <c:v>45470</c:v>
                </c:pt>
                <c:pt idx="4747">
                  <c:v>45471</c:v>
                </c:pt>
                <c:pt idx="4748">
                  <c:v>45472</c:v>
                </c:pt>
                <c:pt idx="4749">
                  <c:v>45473</c:v>
                </c:pt>
                <c:pt idx="4750">
                  <c:v>45474</c:v>
                </c:pt>
                <c:pt idx="4751">
                  <c:v>45475</c:v>
                </c:pt>
                <c:pt idx="4752">
                  <c:v>45476</c:v>
                </c:pt>
                <c:pt idx="4753">
                  <c:v>45477</c:v>
                </c:pt>
                <c:pt idx="4754">
                  <c:v>45478</c:v>
                </c:pt>
                <c:pt idx="4755">
                  <c:v>45479</c:v>
                </c:pt>
                <c:pt idx="4756">
                  <c:v>45480</c:v>
                </c:pt>
                <c:pt idx="4757">
                  <c:v>45481</c:v>
                </c:pt>
                <c:pt idx="4758">
                  <c:v>45482</c:v>
                </c:pt>
                <c:pt idx="4759">
                  <c:v>45483</c:v>
                </c:pt>
                <c:pt idx="4760">
                  <c:v>45484</c:v>
                </c:pt>
                <c:pt idx="4761">
                  <c:v>45485</c:v>
                </c:pt>
                <c:pt idx="4762">
                  <c:v>45486</c:v>
                </c:pt>
                <c:pt idx="4763">
                  <c:v>45487</c:v>
                </c:pt>
                <c:pt idx="4764">
                  <c:v>45488</c:v>
                </c:pt>
                <c:pt idx="4765">
                  <c:v>45489</c:v>
                </c:pt>
                <c:pt idx="4766">
                  <c:v>45490</c:v>
                </c:pt>
                <c:pt idx="4767">
                  <c:v>45491</c:v>
                </c:pt>
                <c:pt idx="4768">
                  <c:v>45492</c:v>
                </c:pt>
                <c:pt idx="4769">
                  <c:v>45493</c:v>
                </c:pt>
                <c:pt idx="4770">
                  <c:v>45494</c:v>
                </c:pt>
                <c:pt idx="4771">
                  <c:v>45495</c:v>
                </c:pt>
                <c:pt idx="4772">
                  <c:v>45496</c:v>
                </c:pt>
                <c:pt idx="4773">
                  <c:v>45497</c:v>
                </c:pt>
                <c:pt idx="4774">
                  <c:v>45498</c:v>
                </c:pt>
                <c:pt idx="4775">
                  <c:v>45499</c:v>
                </c:pt>
                <c:pt idx="4776">
                  <c:v>45500</c:v>
                </c:pt>
                <c:pt idx="4777">
                  <c:v>45501</c:v>
                </c:pt>
                <c:pt idx="4778">
                  <c:v>45502</c:v>
                </c:pt>
                <c:pt idx="4779">
                  <c:v>45503</c:v>
                </c:pt>
                <c:pt idx="4780">
                  <c:v>45504</c:v>
                </c:pt>
                <c:pt idx="4781">
                  <c:v>45505</c:v>
                </c:pt>
                <c:pt idx="4782">
                  <c:v>45506</c:v>
                </c:pt>
                <c:pt idx="4783">
                  <c:v>45507</c:v>
                </c:pt>
                <c:pt idx="4784">
                  <c:v>45508</c:v>
                </c:pt>
                <c:pt idx="4785">
                  <c:v>45509</c:v>
                </c:pt>
                <c:pt idx="4786">
                  <c:v>45510</c:v>
                </c:pt>
                <c:pt idx="4787">
                  <c:v>45511</c:v>
                </c:pt>
                <c:pt idx="4788">
                  <c:v>45512</c:v>
                </c:pt>
                <c:pt idx="4789">
                  <c:v>45513</c:v>
                </c:pt>
                <c:pt idx="4790">
                  <c:v>45514</c:v>
                </c:pt>
                <c:pt idx="4791">
                  <c:v>45515</c:v>
                </c:pt>
                <c:pt idx="4792">
                  <c:v>45516</c:v>
                </c:pt>
                <c:pt idx="4793">
                  <c:v>45517</c:v>
                </c:pt>
                <c:pt idx="4794">
                  <c:v>45518</c:v>
                </c:pt>
                <c:pt idx="4795">
                  <c:v>45519</c:v>
                </c:pt>
                <c:pt idx="4796">
                  <c:v>45520</c:v>
                </c:pt>
                <c:pt idx="4797">
                  <c:v>45521</c:v>
                </c:pt>
                <c:pt idx="4798">
                  <c:v>45522</c:v>
                </c:pt>
                <c:pt idx="4799">
                  <c:v>45523</c:v>
                </c:pt>
                <c:pt idx="4800">
                  <c:v>45524</c:v>
                </c:pt>
                <c:pt idx="4801">
                  <c:v>45525</c:v>
                </c:pt>
                <c:pt idx="4802">
                  <c:v>45526</c:v>
                </c:pt>
                <c:pt idx="4803">
                  <c:v>45527</c:v>
                </c:pt>
                <c:pt idx="4804">
                  <c:v>45528</c:v>
                </c:pt>
                <c:pt idx="4805">
                  <c:v>45529</c:v>
                </c:pt>
                <c:pt idx="4806">
                  <c:v>45530</c:v>
                </c:pt>
                <c:pt idx="4807">
                  <c:v>45531</c:v>
                </c:pt>
                <c:pt idx="4808">
                  <c:v>45532</c:v>
                </c:pt>
                <c:pt idx="4809">
                  <c:v>45533</c:v>
                </c:pt>
                <c:pt idx="4810">
                  <c:v>45534</c:v>
                </c:pt>
                <c:pt idx="4811">
                  <c:v>45535</c:v>
                </c:pt>
                <c:pt idx="4812">
                  <c:v>45536</c:v>
                </c:pt>
                <c:pt idx="4813">
                  <c:v>45537</c:v>
                </c:pt>
                <c:pt idx="4814">
                  <c:v>45538</c:v>
                </c:pt>
                <c:pt idx="4815">
                  <c:v>45539</c:v>
                </c:pt>
                <c:pt idx="4816">
                  <c:v>45540</c:v>
                </c:pt>
                <c:pt idx="4817">
                  <c:v>45541</c:v>
                </c:pt>
                <c:pt idx="4818">
                  <c:v>45542</c:v>
                </c:pt>
                <c:pt idx="4819">
                  <c:v>45543</c:v>
                </c:pt>
                <c:pt idx="4820">
                  <c:v>45544</c:v>
                </c:pt>
                <c:pt idx="4821">
                  <c:v>45545</c:v>
                </c:pt>
                <c:pt idx="4822">
                  <c:v>45546</c:v>
                </c:pt>
                <c:pt idx="4823">
                  <c:v>45547</c:v>
                </c:pt>
                <c:pt idx="4824">
                  <c:v>45548</c:v>
                </c:pt>
                <c:pt idx="4825">
                  <c:v>45549</c:v>
                </c:pt>
                <c:pt idx="4826">
                  <c:v>45550</c:v>
                </c:pt>
                <c:pt idx="4827">
                  <c:v>45551</c:v>
                </c:pt>
                <c:pt idx="4828">
                  <c:v>45552</c:v>
                </c:pt>
                <c:pt idx="4829">
                  <c:v>45553</c:v>
                </c:pt>
                <c:pt idx="4830">
                  <c:v>45554</c:v>
                </c:pt>
                <c:pt idx="4831">
                  <c:v>45555</c:v>
                </c:pt>
                <c:pt idx="4832">
                  <c:v>45556</c:v>
                </c:pt>
                <c:pt idx="4833">
                  <c:v>45557</c:v>
                </c:pt>
                <c:pt idx="4834">
                  <c:v>45558</c:v>
                </c:pt>
                <c:pt idx="4835">
                  <c:v>45559</c:v>
                </c:pt>
                <c:pt idx="4836">
                  <c:v>45560</c:v>
                </c:pt>
                <c:pt idx="4837">
                  <c:v>45561</c:v>
                </c:pt>
                <c:pt idx="4838">
                  <c:v>45562</c:v>
                </c:pt>
                <c:pt idx="4839">
                  <c:v>45563</c:v>
                </c:pt>
                <c:pt idx="4840">
                  <c:v>45564</c:v>
                </c:pt>
                <c:pt idx="4841">
                  <c:v>45565</c:v>
                </c:pt>
              </c:numCache>
            </c:numRef>
          </c:cat>
          <c:val>
            <c:numRef>
              <c:f>'Price to Sales Multiple'!$H$8:$H$4849</c:f>
              <c:numCache>
                <c:formatCode>0.00\x</c:formatCode>
                <c:ptCount val="4842"/>
                <c:pt idx="3838">
                  <c:v>5.199834778997265</c:v>
                </c:pt>
                <c:pt idx="3839">
                  <c:v>5.199834778997265</c:v>
                </c:pt>
                <c:pt idx="3840">
                  <c:v>5.199834778997265</c:v>
                </c:pt>
                <c:pt idx="3841">
                  <c:v>5.199834778997265</c:v>
                </c:pt>
                <c:pt idx="3842">
                  <c:v>5.199834778997265</c:v>
                </c:pt>
                <c:pt idx="3843">
                  <c:v>5.199834778997265</c:v>
                </c:pt>
                <c:pt idx="3844">
                  <c:v>5.199834778997265</c:v>
                </c:pt>
                <c:pt idx="3845">
                  <c:v>5.199834778997265</c:v>
                </c:pt>
                <c:pt idx="3846">
                  <c:v>5.199834778997265</c:v>
                </c:pt>
                <c:pt idx="3847">
                  <c:v>5.199834778997265</c:v>
                </c:pt>
                <c:pt idx="3848">
                  <c:v>5.199834778997265</c:v>
                </c:pt>
                <c:pt idx="3849">
                  <c:v>5.199834778997265</c:v>
                </c:pt>
                <c:pt idx="3850">
                  <c:v>5.199834778997265</c:v>
                </c:pt>
                <c:pt idx="3851">
                  <c:v>5.199834778997265</c:v>
                </c:pt>
                <c:pt idx="3852">
                  <c:v>5.199834778997265</c:v>
                </c:pt>
                <c:pt idx="3853">
                  <c:v>5.199834778997265</c:v>
                </c:pt>
                <c:pt idx="3854">
                  <c:v>5.199834778997265</c:v>
                </c:pt>
                <c:pt idx="3855">
                  <c:v>5.199834778997265</c:v>
                </c:pt>
                <c:pt idx="3856">
                  <c:v>5.199834778997265</c:v>
                </c:pt>
                <c:pt idx="3857">
                  <c:v>5.199834778997265</c:v>
                </c:pt>
                <c:pt idx="3858">
                  <c:v>5.199834778997265</c:v>
                </c:pt>
                <c:pt idx="3859">
                  <c:v>5.199834778997265</c:v>
                </c:pt>
                <c:pt idx="3860">
                  <c:v>5.199834778997265</c:v>
                </c:pt>
                <c:pt idx="3861">
                  <c:v>5.199834778997265</c:v>
                </c:pt>
                <c:pt idx="3862">
                  <c:v>5.199834778997265</c:v>
                </c:pt>
                <c:pt idx="3863">
                  <c:v>5.199834778997265</c:v>
                </c:pt>
                <c:pt idx="3864">
                  <c:v>5.199834778997265</c:v>
                </c:pt>
                <c:pt idx="3865">
                  <c:v>5.199834778997265</c:v>
                </c:pt>
                <c:pt idx="3866">
                  <c:v>5.199834778997265</c:v>
                </c:pt>
                <c:pt idx="3867">
                  <c:v>5.199834778997265</c:v>
                </c:pt>
                <c:pt idx="3868">
                  <c:v>5.199834778997265</c:v>
                </c:pt>
                <c:pt idx="3869">
                  <c:v>5.199834778997265</c:v>
                </c:pt>
                <c:pt idx="3870">
                  <c:v>5.199834778997265</c:v>
                </c:pt>
                <c:pt idx="3871">
                  <c:v>5.199834778997265</c:v>
                </c:pt>
                <c:pt idx="3872">
                  <c:v>5.199834778997265</c:v>
                </c:pt>
                <c:pt idx="3873">
                  <c:v>5.199834778997265</c:v>
                </c:pt>
                <c:pt idx="3874">
                  <c:v>5.199834778997265</c:v>
                </c:pt>
                <c:pt idx="3875">
                  <c:v>5.199834778997265</c:v>
                </c:pt>
                <c:pt idx="3876">
                  <c:v>5.199834778997265</c:v>
                </c:pt>
                <c:pt idx="3877">
                  <c:v>5.199834778997265</c:v>
                </c:pt>
                <c:pt idx="3878">
                  <c:v>5.199834778997265</c:v>
                </c:pt>
                <c:pt idx="3879">
                  <c:v>5.199834778997265</c:v>
                </c:pt>
                <c:pt idx="3880">
                  <c:v>5.199834778997265</c:v>
                </c:pt>
                <c:pt idx="3881">
                  <c:v>5.199834778997265</c:v>
                </c:pt>
                <c:pt idx="3882">
                  <c:v>5.199834778997265</c:v>
                </c:pt>
                <c:pt idx="3883">
                  <c:v>5.199834778997265</c:v>
                </c:pt>
                <c:pt idx="3884">
                  <c:v>5.199834778997265</c:v>
                </c:pt>
                <c:pt idx="3885">
                  <c:v>5.199834778997265</c:v>
                </c:pt>
                <c:pt idx="3886">
                  <c:v>5.199834778997265</c:v>
                </c:pt>
                <c:pt idx="3887">
                  <c:v>5.199834778997265</c:v>
                </c:pt>
                <c:pt idx="3888">
                  <c:v>5.199834778997265</c:v>
                </c:pt>
                <c:pt idx="3889">
                  <c:v>5.199834778997265</c:v>
                </c:pt>
                <c:pt idx="3890">
                  <c:v>5.199834778997265</c:v>
                </c:pt>
                <c:pt idx="3891">
                  <c:v>5.199834778997265</c:v>
                </c:pt>
                <c:pt idx="3892">
                  <c:v>5.199834778997265</c:v>
                </c:pt>
                <c:pt idx="3893">
                  <c:v>5.199834778997265</c:v>
                </c:pt>
                <c:pt idx="3894">
                  <c:v>5.199834778997265</c:v>
                </c:pt>
                <c:pt idx="3895">
                  <c:v>5.199834778997265</c:v>
                </c:pt>
                <c:pt idx="3896">
                  <c:v>5.199834778997265</c:v>
                </c:pt>
                <c:pt idx="3897">
                  <c:v>5.199834778997265</c:v>
                </c:pt>
                <c:pt idx="3898">
                  <c:v>5.199834778997265</c:v>
                </c:pt>
                <c:pt idx="3899">
                  <c:v>5.199834778997265</c:v>
                </c:pt>
                <c:pt idx="3900">
                  <c:v>5.199834778997265</c:v>
                </c:pt>
                <c:pt idx="3901">
                  <c:v>5.199834778997265</c:v>
                </c:pt>
                <c:pt idx="3902">
                  <c:v>5.199834778997265</c:v>
                </c:pt>
                <c:pt idx="3903">
                  <c:v>5.199834778997265</c:v>
                </c:pt>
                <c:pt idx="3904">
                  <c:v>5.199834778997265</c:v>
                </c:pt>
                <c:pt idx="3905">
                  <c:v>5.199834778997265</c:v>
                </c:pt>
                <c:pt idx="3906">
                  <c:v>5.199834778997265</c:v>
                </c:pt>
                <c:pt idx="3907">
                  <c:v>5.199834778997265</c:v>
                </c:pt>
                <c:pt idx="3908">
                  <c:v>5.199834778997265</c:v>
                </c:pt>
                <c:pt idx="3909">
                  <c:v>5.199834778997265</c:v>
                </c:pt>
                <c:pt idx="3910">
                  <c:v>5.199834778997265</c:v>
                </c:pt>
                <c:pt idx="3911">
                  <c:v>5.199834778997265</c:v>
                </c:pt>
                <c:pt idx="3912">
                  <c:v>5.199834778997265</c:v>
                </c:pt>
                <c:pt idx="3913">
                  <c:v>5.199834778997265</c:v>
                </c:pt>
                <c:pt idx="3914">
                  <c:v>5.199834778997265</c:v>
                </c:pt>
                <c:pt idx="3915">
                  <c:v>5.199834778997265</c:v>
                </c:pt>
                <c:pt idx="3916">
                  <c:v>5.199834778997265</c:v>
                </c:pt>
                <c:pt idx="3917">
                  <c:v>5.199834778997265</c:v>
                </c:pt>
                <c:pt idx="3918">
                  <c:v>5.199834778997265</c:v>
                </c:pt>
                <c:pt idx="3919">
                  <c:v>5.199834778997265</c:v>
                </c:pt>
                <c:pt idx="3920">
                  <c:v>5.199834778997265</c:v>
                </c:pt>
                <c:pt idx="3921">
                  <c:v>5.199834778997265</c:v>
                </c:pt>
                <c:pt idx="3922">
                  <c:v>5.199834778997265</c:v>
                </c:pt>
                <c:pt idx="3923">
                  <c:v>5.199834778997265</c:v>
                </c:pt>
                <c:pt idx="3924">
                  <c:v>5.199834778997265</c:v>
                </c:pt>
                <c:pt idx="3925">
                  <c:v>5.199834778997265</c:v>
                </c:pt>
                <c:pt idx="3926">
                  <c:v>5.199834778997265</c:v>
                </c:pt>
                <c:pt idx="3927">
                  <c:v>5.199834778997265</c:v>
                </c:pt>
                <c:pt idx="3928">
                  <c:v>5.199834778997265</c:v>
                </c:pt>
                <c:pt idx="3929">
                  <c:v>5.199834778997265</c:v>
                </c:pt>
                <c:pt idx="3930">
                  <c:v>5.199834778997265</c:v>
                </c:pt>
                <c:pt idx="3931">
                  <c:v>5.199834778997265</c:v>
                </c:pt>
                <c:pt idx="3932">
                  <c:v>5.199834778997265</c:v>
                </c:pt>
                <c:pt idx="3933">
                  <c:v>5.199834778997265</c:v>
                </c:pt>
                <c:pt idx="3934">
                  <c:v>5.199834778997265</c:v>
                </c:pt>
                <c:pt idx="3935">
                  <c:v>5.199834778997265</c:v>
                </c:pt>
                <c:pt idx="3936">
                  <c:v>5.199834778997265</c:v>
                </c:pt>
                <c:pt idx="3937">
                  <c:v>5.199834778997265</c:v>
                </c:pt>
                <c:pt idx="3938">
                  <c:v>5.199834778997265</c:v>
                </c:pt>
                <c:pt idx="3939">
                  <c:v>5.199834778997265</c:v>
                </c:pt>
                <c:pt idx="3940">
                  <c:v>5.199834778997265</c:v>
                </c:pt>
                <c:pt idx="3941">
                  <c:v>5.199834778997265</c:v>
                </c:pt>
                <c:pt idx="3942">
                  <c:v>5.199834778997265</c:v>
                </c:pt>
                <c:pt idx="3943">
                  <c:v>5.199834778997265</c:v>
                </c:pt>
                <c:pt idx="3944">
                  <c:v>5.199834778997265</c:v>
                </c:pt>
                <c:pt idx="3945">
                  <c:v>5.199834778997265</c:v>
                </c:pt>
                <c:pt idx="3946">
                  <c:v>5.199834778997265</c:v>
                </c:pt>
                <c:pt idx="3947">
                  <c:v>5.199834778997265</c:v>
                </c:pt>
                <c:pt idx="3948">
                  <c:v>5.199834778997265</c:v>
                </c:pt>
                <c:pt idx="3949">
                  <c:v>5.199834778997265</c:v>
                </c:pt>
                <c:pt idx="3950">
                  <c:v>5.199834778997265</c:v>
                </c:pt>
                <c:pt idx="3951">
                  <c:v>5.199834778997265</c:v>
                </c:pt>
                <c:pt idx="3952">
                  <c:v>5.199834778997265</c:v>
                </c:pt>
                <c:pt idx="3953">
                  <c:v>5.199834778997265</c:v>
                </c:pt>
                <c:pt idx="3954">
                  <c:v>5.199834778997265</c:v>
                </c:pt>
                <c:pt idx="3955">
                  <c:v>5.199834778997265</c:v>
                </c:pt>
                <c:pt idx="3956">
                  <c:v>5.199834778997265</c:v>
                </c:pt>
                <c:pt idx="3957">
                  <c:v>5.199834778997265</c:v>
                </c:pt>
                <c:pt idx="3958">
                  <c:v>5.199834778997265</c:v>
                </c:pt>
                <c:pt idx="3959">
                  <c:v>5.199834778997265</c:v>
                </c:pt>
                <c:pt idx="3960">
                  <c:v>5.199834778997265</c:v>
                </c:pt>
                <c:pt idx="3961">
                  <c:v>5.199834778997265</c:v>
                </c:pt>
                <c:pt idx="3962">
                  <c:v>5.199834778997265</c:v>
                </c:pt>
                <c:pt idx="3963">
                  <c:v>5.199834778997265</c:v>
                </c:pt>
                <c:pt idx="3964">
                  <c:v>5.199834778997265</c:v>
                </c:pt>
                <c:pt idx="3965">
                  <c:v>5.199834778997265</c:v>
                </c:pt>
                <c:pt idx="3966">
                  <c:v>5.199834778997265</c:v>
                </c:pt>
                <c:pt idx="3967">
                  <c:v>5.199834778997265</c:v>
                </c:pt>
                <c:pt idx="3968">
                  <c:v>5.199834778997265</c:v>
                </c:pt>
                <c:pt idx="3969">
                  <c:v>5.199834778997265</c:v>
                </c:pt>
                <c:pt idx="3970">
                  <c:v>5.199834778997265</c:v>
                </c:pt>
                <c:pt idx="3971">
                  <c:v>5.199834778997265</c:v>
                </c:pt>
                <c:pt idx="3972">
                  <c:v>5.199834778997265</c:v>
                </c:pt>
                <c:pt idx="3973">
                  <c:v>5.199834778997265</c:v>
                </c:pt>
                <c:pt idx="3974">
                  <c:v>5.199834778997265</c:v>
                </c:pt>
                <c:pt idx="3975">
                  <c:v>5.199834778997265</c:v>
                </c:pt>
                <c:pt idx="3976">
                  <c:v>5.199834778997265</c:v>
                </c:pt>
                <c:pt idx="3977">
                  <c:v>5.199834778997265</c:v>
                </c:pt>
                <c:pt idx="3978">
                  <c:v>5.199834778997265</c:v>
                </c:pt>
                <c:pt idx="3979">
                  <c:v>5.199834778997265</c:v>
                </c:pt>
                <c:pt idx="3980">
                  <c:v>5.199834778997265</c:v>
                </c:pt>
                <c:pt idx="3981">
                  <c:v>5.199834778997265</c:v>
                </c:pt>
                <c:pt idx="3982">
                  <c:v>5.199834778997265</c:v>
                </c:pt>
                <c:pt idx="3983">
                  <c:v>5.199834778997265</c:v>
                </c:pt>
                <c:pt idx="3984">
                  <c:v>5.199834778997265</c:v>
                </c:pt>
                <c:pt idx="3985">
                  <c:v>5.199834778997265</c:v>
                </c:pt>
                <c:pt idx="3986">
                  <c:v>5.199834778997265</c:v>
                </c:pt>
                <c:pt idx="3987">
                  <c:v>5.199834778997265</c:v>
                </c:pt>
                <c:pt idx="3988">
                  <c:v>5.199834778997265</c:v>
                </c:pt>
                <c:pt idx="3989">
                  <c:v>5.199834778997265</c:v>
                </c:pt>
                <c:pt idx="3990">
                  <c:v>5.199834778997265</c:v>
                </c:pt>
                <c:pt idx="3991">
                  <c:v>5.199834778997265</c:v>
                </c:pt>
                <c:pt idx="3992">
                  <c:v>5.199834778997265</c:v>
                </c:pt>
                <c:pt idx="3993">
                  <c:v>5.199834778997265</c:v>
                </c:pt>
                <c:pt idx="3994">
                  <c:v>5.199834778997265</c:v>
                </c:pt>
                <c:pt idx="3995">
                  <c:v>5.199834778997265</c:v>
                </c:pt>
                <c:pt idx="3996">
                  <c:v>5.199834778997265</c:v>
                </c:pt>
                <c:pt idx="3997">
                  <c:v>5.199834778997265</c:v>
                </c:pt>
                <c:pt idx="3998">
                  <c:v>5.199834778997265</c:v>
                </c:pt>
                <c:pt idx="3999">
                  <c:v>5.199834778997265</c:v>
                </c:pt>
                <c:pt idx="4000">
                  <c:v>5.199834778997265</c:v>
                </c:pt>
                <c:pt idx="4001">
                  <c:v>5.199834778997265</c:v>
                </c:pt>
                <c:pt idx="4002">
                  <c:v>5.199834778997265</c:v>
                </c:pt>
                <c:pt idx="4003">
                  <c:v>5.199834778997265</c:v>
                </c:pt>
                <c:pt idx="4004">
                  <c:v>5.199834778997265</c:v>
                </c:pt>
                <c:pt idx="4005">
                  <c:v>5.199834778997265</c:v>
                </c:pt>
                <c:pt idx="4006">
                  <c:v>5.199834778997265</c:v>
                </c:pt>
                <c:pt idx="4007">
                  <c:v>5.199834778997265</c:v>
                </c:pt>
                <c:pt idx="4008">
                  <c:v>5.199834778997265</c:v>
                </c:pt>
                <c:pt idx="4009">
                  <c:v>5.199834778997265</c:v>
                </c:pt>
                <c:pt idx="4010">
                  <c:v>5.199834778997265</c:v>
                </c:pt>
                <c:pt idx="4011">
                  <c:v>5.199834778997265</c:v>
                </c:pt>
                <c:pt idx="4012">
                  <c:v>5.199834778997265</c:v>
                </c:pt>
                <c:pt idx="4013">
                  <c:v>5.199834778997265</c:v>
                </c:pt>
                <c:pt idx="4014">
                  <c:v>5.199834778997265</c:v>
                </c:pt>
                <c:pt idx="4015">
                  <c:v>5.199834778997265</c:v>
                </c:pt>
                <c:pt idx="4016">
                  <c:v>5.199834778997265</c:v>
                </c:pt>
                <c:pt idx="4017">
                  <c:v>5.199834778997265</c:v>
                </c:pt>
                <c:pt idx="4018">
                  <c:v>5.199834778997265</c:v>
                </c:pt>
                <c:pt idx="4019">
                  <c:v>5.199834778997265</c:v>
                </c:pt>
                <c:pt idx="4020">
                  <c:v>5.199834778997265</c:v>
                </c:pt>
                <c:pt idx="4021">
                  <c:v>5.199834778997265</c:v>
                </c:pt>
                <c:pt idx="4022">
                  <c:v>5.199834778997265</c:v>
                </c:pt>
                <c:pt idx="4023">
                  <c:v>5.199834778997265</c:v>
                </c:pt>
                <c:pt idx="4024">
                  <c:v>5.199834778997265</c:v>
                </c:pt>
                <c:pt idx="4025">
                  <c:v>5.199834778997265</c:v>
                </c:pt>
                <c:pt idx="4026">
                  <c:v>5.199834778997265</c:v>
                </c:pt>
                <c:pt idx="4027">
                  <c:v>5.199834778997265</c:v>
                </c:pt>
                <c:pt idx="4028">
                  <c:v>5.199834778997265</c:v>
                </c:pt>
                <c:pt idx="4029">
                  <c:v>5.199834778997265</c:v>
                </c:pt>
                <c:pt idx="4030">
                  <c:v>5.199834778997265</c:v>
                </c:pt>
                <c:pt idx="4031">
                  <c:v>5.199834778997265</c:v>
                </c:pt>
                <c:pt idx="4032">
                  <c:v>5.199834778997265</c:v>
                </c:pt>
                <c:pt idx="4033">
                  <c:v>5.199834778997265</c:v>
                </c:pt>
                <c:pt idx="4034">
                  <c:v>5.199834778997265</c:v>
                </c:pt>
                <c:pt idx="4035">
                  <c:v>5.199834778997265</c:v>
                </c:pt>
                <c:pt idx="4036">
                  <c:v>5.199834778997265</c:v>
                </c:pt>
                <c:pt idx="4037">
                  <c:v>5.199834778997265</c:v>
                </c:pt>
                <c:pt idx="4038">
                  <c:v>5.199834778997265</c:v>
                </c:pt>
                <c:pt idx="4039">
                  <c:v>5.199834778997265</c:v>
                </c:pt>
                <c:pt idx="4040">
                  <c:v>5.199834778997265</c:v>
                </c:pt>
                <c:pt idx="4041">
                  <c:v>5.199834778997265</c:v>
                </c:pt>
                <c:pt idx="4042">
                  <c:v>5.199834778997265</c:v>
                </c:pt>
                <c:pt idx="4043">
                  <c:v>5.199834778997265</c:v>
                </c:pt>
                <c:pt idx="4044">
                  <c:v>5.199834778997265</c:v>
                </c:pt>
                <c:pt idx="4045">
                  <c:v>5.199834778997265</c:v>
                </c:pt>
                <c:pt idx="4046">
                  <c:v>5.199834778997265</c:v>
                </c:pt>
                <c:pt idx="4047">
                  <c:v>5.199834778997265</c:v>
                </c:pt>
                <c:pt idx="4048">
                  <c:v>5.199834778997265</c:v>
                </c:pt>
                <c:pt idx="4049">
                  <c:v>5.199834778997265</c:v>
                </c:pt>
                <c:pt idx="4050">
                  <c:v>5.199834778997265</c:v>
                </c:pt>
                <c:pt idx="4051">
                  <c:v>5.199834778997265</c:v>
                </c:pt>
                <c:pt idx="4052">
                  <c:v>5.199834778997265</c:v>
                </c:pt>
                <c:pt idx="4053">
                  <c:v>5.199834778997265</c:v>
                </c:pt>
                <c:pt idx="4054">
                  <c:v>5.199834778997265</c:v>
                </c:pt>
                <c:pt idx="4055">
                  <c:v>5.199834778997265</c:v>
                </c:pt>
                <c:pt idx="4056">
                  <c:v>5.199834778997265</c:v>
                </c:pt>
                <c:pt idx="4057">
                  <c:v>5.199834778997265</c:v>
                </c:pt>
                <c:pt idx="4058">
                  <c:v>5.199834778997265</c:v>
                </c:pt>
                <c:pt idx="4059">
                  <c:v>5.199834778997265</c:v>
                </c:pt>
                <c:pt idx="4060">
                  <c:v>5.199834778997265</c:v>
                </c:pt>
                <c:pt idx="4061">
                  <c:v>5.199834778997265</c:v>
                </c:pt>
                <c:pt idx="4062">
                  <c:v>5.199834778997265</c:v>
                </c:pt>
                <c:pt idx="4063">
                  <c:v>5.199834778997265</c:v>
                </c:pt>
                <c:pt idx="4064">
                  <c:v>5.199834778997265</c:v>
                </c:pt>
                <c:pt idx="4065">
                  <c:v>5.199834778997265</c:v>
                </c:pt>
                <c:pt idx="4066">
                  <c:v>5.199834778997265</c:v>
                </c:pt>
                <c:pt idx="4067">
                  <c:v>5.199834778997265</c:v>
                </c:pt>
                <c:pt idx="4068">
                  <c:v>5.199834778997265</c:v>
                </c:pt>
                <c:pt idx="4069">
                  <c:v>5.199834778997265</c:v>
                </c:pt>
                <c:pt idx="4070">
                  <c:v>5.199834778997265</c:v>
                </c:pt>
                <c:pt idx="4071">
                  <c:v>5.199834778997265</c:v>
                </c:pt>
                <c:pt idx="4072">
                  <c:v>5.199834778997265</c:v>
                </c:pt>
                <c:pt idx="4073">
                  <c:v>5.199834778997265</c:v>
                </c:pt>
                <c:pt idx="4074">
                  <c:v>5.199834778997265</c:v>
                </c:pt>
                <c:pt idx="4075">
                  <c:v>5.199834778997265</c:v>
                </c:pt>
                <c:pt idx="4076">
                  <c:v>5.199834778997265</c:v>
                </c:pt>
                <c:pt idx="4077">
                  <c:v>5.199834778997265</c:v>
                </c:pt>
                <c:pt idx="4078">
                  <c:v>5.199834778997265</c:v>
                </c:pt>
                <c:pt idx="4079">
                  <c:v>5.199834778997265</c:v>
                </c:pt>
                <c:pt idx="4080">
                  <c:v>5.199834778997265</c:v>
                </c:pt>
                <c:pt idx="4081">
                  <c:v>5.199834778997265</c:v>
                </c:pt>
                <c:pt idx="4082">
                  <c:v>5.199834778997265</c:v>
                </c:pt>
                <c:pt idx="4083">
                  <c:v>5.199834778997265</c:v>
                </c:pt>
                <c:pt idx="4084">
                  <c:v>5.199834778997265</c:v>
                </c:pt>
                <c:pt idx="4085">
                  <c:v>5.199834778997265</c:v>
                </c:pt>
                <c:pt idx="4086">
                  <c:v>5.199834778997265</c:v>
                </c:pt>
                <c:pt idx="4087">
                  <c:v>5.199834778997265</c:v>
                </c:pt>
                <c:pt idx="4088">
                  <c:v>5.199834778997265</c:v>
                </c:pt>
                <c:pt idx="4089">
                  <c:v>5.199834778997265</c:v>
                </c:pt>
                <c:pt idx="4090">
                  <c:v>5.199834778997265</c:v>
                </c:pt>
                <c:pt idx="4091">
                  <c:v>5.199834778997265</c:v>
                </c:pt>
                <c:pt idx="4092">
                  <c:v>5.199834778997265</c:v>
                </c:pt>
                <c:pt idx="4093">
                  <c:v>5.199834778997265</c:v>
                </c:pt>
                <c:pt idx="4094">
                  <c:v>5.199834778997265</c:v>
                </c:pt>
                <c:pt idx="4095">
                  <c:v>5.199834778997265</c:v>
                </c:pt>
                <c:pt idx="4096">
                  <c:v>5.199834778997265</c:v>
                </c:pt>
                <c:pt idx="4097">
                  <c:v>5.199834778997265</c:v>
                </c:pt>
                <c:pt idx="4098">
                  <c:v>5.199834778997265</c:v>
                </c:pt>
                <c:pt idx="4099">
                  <c:v>5.199834778997265</c:v>
                </c:pt>
                <c:pt idx="4100">
                  <c:v>5.199834778997265</c:v>
                </c:pt>
                <c:pt idx="4101">
                  <c:v>5.199834778997265</c:v>
                </c:pt>
                <c:pt idx="4102">
                  <c:v>5.199834778997265</c:v>
                </c:pt>
                <c:pt idx="4103">
                  <c:v>5.199834778997265</c:v>
                </c:pt>
                <c:pt idx="4104">
                  <c:v>5.199834778997265</c:v>
                </c:pt>
                <c:pt idx="4105">
                  <c:v>5.199834778997265</c:v>
                </c:pt>
                <c:pt idx="4106">
                  <c:v>5.199834778997265</c:v>
                </c:pt>
                <c:pt idx="4107">
                  <c:v>5.199834778997265</c:v>
                </c:pt>
                <c:pt idx="4108">
                  <c:v>5.199834778997265</c:v>
                </c:pt>
                <c:pt idx="4109">
                  <c:v>5.199834778997265</c:v>
                </c:pt>
                <c:pt idx="4110">
                  <c:v>5.199834778997265</c:v>
                </c:pt>
                <c:pt idx="4111">
                  <c:v>5.199834778997265</c:v>
                </c:pt>
                <c:pt idx="4112">
                  <c:v>5.199834778997265</c:v>
                </c:pt>
                <c:pt idx="4113">
                  <c:v>5.199834778997265</c:v>
                </c:pt>
                <c:pt idx="4114">
                  <c:v>5.199834778997265</c:v>
                </c:pt>
                <c:pt idx="4115">
                  <c:v>5.199834778997265</c:v>
                </c:pt>
                <c:pt idx="4116">
                  <c:v>5.199834778997265</c:v>
                </c:pt>
                <c:pt idx="4117">
                  <c:v>5.199834778997265</c:v>
                </c:pt>
                <c:pt idx="4118">
                  <c:v>5.199834778997265</c:v>
                </c:pt>
                <c:pt idx="4119">
                  <c:v>5.199834778997265</c:v>
                </c:pt>
                <c:pt idx="4120">
                  <c:v>5.199834778997265</c:v>
                </c:pt>
                <c:pt idx="4121">
                  <c:v>5.199834778997265</c:v>
                </c:pt>
                <c:pt idx="4122">
                  <c:v>5.199834778997265</c:v>
                </c:pt>
                <c:pt idx="4123">
                  <c:v>5.199834778997265</c:v>
                </c:pt>
                <c:pt idx="4124">
                  <c:v>5.199834778997265</c:v>
                </c:pt>
                <c:pt idx="4125">
                  <c:v>5.199834778997265</c:v>
                </c:pt>
                <c:pt idx="4126">
                  <c:v>5.199834778997265</c:v>
                </c:pt>
                <c:pt idx="4127">
                  <c:v>5.199834778997265</c:v>
                </c:pt>
                <c:pt idx="4128">
                  <c:v>5.199834778997265</c:v>
                </c:pt>
                <c:pt idx="4129">
                  <c:v>5.199834778997265</c:v>
                </c:pt>
                <c:pt idx="4130">
                  <c:v>5.199834778997265</c:v>
                </c:pt>
                <c:pt idx="4131">
                  <c:v>5.199834778997265</c:v>
                </c:pt>
                <c:pt idx="4132">
                  <c:v>5.199834778997265</c:v>
                </c:pt>
                <c:pt idx="4133">
                  <c:v>5.199834778997265</c:v>
                </c:pt>
                <c:pt idx="4134">
                  <c:v>5.199834778997265</c:v>
                </c:pt>
                <c:pt idx="4135">
                  <c:v>5.199834778997265</c:v>
                </c:pt>
                <c:pt idx="4136">
                  <c:v>5.199834778997265</c:v>
                </c:pt>
                <c:pt idx="4137">
                  <c:v>5.199834778997265</c:v>
                </c:pt>
                <c:pt idx="4138">
                  <c:v>5.199834778997265</c:v>
                </c:pt>
                <c:pt idx="4139">
                  <c:v>5.199834778997265</c:v>
                </c:pt>
                <c:pt idx="4140">
                  <c:v>5.199834778997265</c:v>
                </c:pt>
                <c:pt idx="4141">
                  <c:v>5.199834778997265</c:v>
                </c:pt>
                <c:pt idx="4142">
                  <c:v>5.199834778997265</c:v>
                </c:pt>
                <c:pt idx="4143">
                  <c:v>5.199834778997265</c:v>
                </c:pt>
                <c:pt idx="4144">
                  <c:v>5.199834778997265</c:v>
                </c:pt>
                <c:pt idx="4145">
                  <c:v>5.199834778997265</c:v>
                </c:pt>
                <c:pt idx="4146">
                  <c:v>5.199834778997265</c:v>
                </c:pt>
                <c:pt idx="4147">
                  <c:v>5.199834778997265</c:v>
                </c:pt>
                <c:pt idx="4148">
                  <c:v>5.199834778997265</c:v>
                </c:pt>
                <c:pt idx="4149">
                  <c:v>5.199834778997265</c:v>
                </c:pt>
                <c:pt idx="4150">
                  <c:v>5.199834778997265</c:v>
                </c:pt>
                <c:pt idx="4151">
                  <c:v>5.199834778997265</c:v>
                </c:pt>
                <c:pt idx="4152">
                  <c:v>5.199834778997265</c:v>
                </c:pt>
                <c:pt idx="4153">
                  <c:v>5.199834778997265</c:v>
                </c:pt>
                <c:pt idx="4154">
                  <c:v>5.199834778997265</c:v>
                </c:pt>
                <c:pt idx="4155">
                  <c:v>5.199834778997265</c:v>
                </c:pt>
                <c:pt idx="4156">
                  <c:v>5.199834778997265</c:v>
                </c:pt>
                <c:pt idx="4157">
                  <c:v>5.199834778997265</c:v>
                </c:pt>
                <c:pt idx="4158">
                  <c:v>5.199834778997265</c:v>
                </c:pt>
                <c:pt idx="4159">
                  <c:v>5.199834778997265</c:v>
                </c:pt>
                <c:pt idx="4160">
                  <c:v>5.199834778997265</c:v>
                </c:pt>
                <c:pt idx="4161">
                  <c:v>5.199834778997265</c:v>
                </c:pt>
                <c:pt idx="4162">
                  <c:v>5.199834778997265</c:v>
                </c:pt>
                <c:pt idx="4163">
                  <c:v>5.199834778997265</c:v>
                </c:pt>
                <c:pt idx="4164">
                  <c:v>5.199834778997265</c:v>
                </c:pt>
                <c:pt idx="4165">
                  <c:v>5.199834778997265</c:v>
                </c:pt>
                <c:pt idx="4166">
                  <c:v>5.199834778997265</c:v>
                </c:pt>
                <c:pt idx="4167">
                  <c:v>5.199834778997265</c:v>
                </c:pt>
                <c:pt idx="4168">
                  <c:v>5.199834778997265</c:v>
                </c:pt>
                <c:pt idx="4169">
                  <c:v>5.199834778997265</c:v>
                </c:pt>
                <c:pt idx="4170">
                  <c:v>5.199834778997265</c:v>
                </c:pt>
                <c:pt idx="4171">
                  <c:v>5.199834778997265</c:v>
                </c:pt>
                <c:pt idx="4172">
                  <c:v>5.199834778997265</c:v>
                </c:pt>
                <c:pt idx="4173">
                  <c:v>5.199834778997265</c:v>
                </c:pt>
                <c:pt idx="4174">
                  <c:v>5.199834778997265</c:v>
                </c:pt>
                <c:pt idx="4175">
                  <c:v>5.199834778997265</c:v>
                </c:pt>
                <c:pt idx="4176">
                  <c:v>5.199834778997265</c:v>
                </c:pt>
                <c:pt idx="4177">
                  <c:v>5.199834778997265</c:v>
                </c:pt>
                <c:pt idx="4178">
                  <c:v>5.199834778997265</c:v>
                </c:pt>
                <c:pt idx="4179">
                  <c:v>5.199834778997265</c:v>
                </c:pt>
                <c:pt idx="4180">
                  <c:v>5.199834778997265</c:v>
                </c:pt>
                <c:pt idx="4181">
                  <c:v>5.199834778997265</c:v>
                </c:pt>
                <c:pt idx="4182">
                  <c:v>5.199834778997265</c:v>
                </c:pt>
                <c:pt idx="4183">
                  <c:v>5.199834778997265</c:v>
                </c:pt>
                <c:pt idx="4184">
                  <c:v>5.199834778997265</c:v>
                </c:pt>
                <c:pt idx="4185">
                  <c:v>5.199834778997265</c:v>
                </c:pt>
                <c:pt idx="4186">
                  <c:v>5.199834778997265</c:v>
                </c:pt>
                <c:pt idx="4187">
                  <c:v>5.199834778997265</c:v>
                </c:pt>
                <c:pt idx="4188">
                  <c:v>5.199834778997265</c:v>
                </c:pt>
                <c:pt idx="4189">
                  <c:v>5.199834778997265</c:v>
                </c:pt>
                <c:pt idx="4190">
                  <c:v>5.199834778997265</c:v>
                </c:pt>
                <c:pt idx="4191">
                  <c:v>5.199834778997265</c:v>
                </c:pt>
                <c:pt idx="4192">
                  <c:v>5.199834778997265</c:v>
                </c:pt>
                <c:pt idx="4193">
                  <c:v>5.199834778997265</c:v>
                </c:pt>
                <c:pt idx="4194">
                  <c:v>5.199834778997265</c:v>
                </c:pt>
                <c:pt idx="4195">
                  <c:v>5.199834778997265</c:v>
                </c:pt>
                <c:pt idx="4196">
                  <c:v>5.199834778997265</c:v>
                </c:pt>
                <c:pt idx="4197">
                  <c:v>5.199834778997265</c:v>
                </c:pt>
                <c:pt idx="4198">
                  <c:v>5.199834778997265</c:v>
                </c:pt>
                <c:pt idx="4199">
                  <c:v>5.199834778997265</c:v>
                </c:pt>
                <c:pt idx="4200">
                  <c:v>5.199834778997265</c:v>
                </c:pt>
                <c:pt idx="4201">
                  <c:v>5.199834778997265</c:v>
                </c:pt>
                <c:pt idx="4202">
                  <c:v>5.199834778997265</c:v>
                </c:pt>
                <c:pt idx="4203">
                  <c:v>5.199834778997265</c:v>
                </c:pt>
                <c:pt idx="4204">
                  <c:v>5.199834778997265</c:v>
                </c:pt>
                <c:pt idx="4205">
                  <c:v>5.199834778997265</c:v>
                </c:pt>
                <c:pt idx="4206">
                  <c:v>5.199834778997265</c:v>
                </c:pt>
                <c:pt idx="4207">
                  <c:v>5.199834778997265</c:v>
                </c:pt>
                <c:pt idx="4208">
                  <c:v>5.199834778997265</c:v>
                </c:pt>
                <c:pt idx="4209">
                  <c:v>5.199834778997265</c:v>
                </c:pt>
                <c:pt idx="4210">
                  <c:v>5.199834778997265</c:v>
                </c:pt>
                <c:pt idx="4211">
                  <c:v>5.199834778997265</c:v>
                </c:pt>
                <c:pt idx="4212">
                  <c:v>5.199834778997265</c:v>
                </c:pt>
                <c:pt idx="4213">
                  <c:v>5.199834778997265</c:v>
                </c:pt>
                <c:pt idx="4214">
                  <c:v>5.199834778997265</c:v>
                </c:pt>
                <c:pt idx="4215">
                  <c:v>5.199834778997265</c:v>
                </c:pt>
                <c:pt idx="4216">
                  <c:v>5.199834778997265</c:v>
                </c:pt>
                <c:pt idx="4217">
                  <c:v>5.199834778997265</c:v>
                </c:pt>
                <c:pt idx="4218">
                  <c:v>5.199834778997265</c:v>
                </c:pt>
                <c:pt idx="4219">
                  <c:v>5.199834778997265</c:v>
                </c:pt>
                <c:pt idx="4220">
                  <c:v>5.199834778997265</c:v>
                </c:pt>
                <c:pt idx="4221">
                  <c:v>5.199834778997265</c:v>
                </c:pt>
                <c:pt idx="4222">
                  <c:v>5.199834778997265</c:v>
                </c:pt>
                <c:pt idx="4223">
                  <c:v>5.199834778997265</c:v>
                </c:pt>
                <c:pt idx="4224">
                  <c:v>5.199834778997265</c:v>
                </c:pt>
                <c:pt idx="4225">
                  <c:v>5.199834778997265</c:v>
                </c:pt>
                <c:pt idx="4226">
                  <c:v>5.199834778997265</c:v>
                </c:pt>
                <c:pt idx="4227">
                  <c:v>5.199834778997265</c:v>
                </c:pt>
                <c:pt idx="4228">
                  <c:v>5.199834778997265</c:v>
                </c:pt>
                <c:pt idx="4229">
                  <c:v>5.199834778997265</c:v>
                </c:pt>
                <c:pt idx="4230">
                  <c:v>5.199834778997265</c:v>
                </c:pt>
                <c:pt idx="4231">
                  <c:v>5.199834778997265</c:v>
                </c:pt>
                <c:pt idx="4232">
                  <c:v>5.199834778997265</c:v>
                </c:pt>
                <c:pt idx="4233">
                  <c:v>5.199834778997265</c:v>
                </c:pt>
                <c:pt idx="4234">
                  <c:v>5.199834778997265</c:v>
                </c:pt>
                <c:pt idx="4235">
                  <c:v>5.199834778997265</c:v>
                </c:pt>
                <c:pt idx="4236">
                  <c:v>5.199834778997265</c:v>
                </c:pt>
                <c:pt idx="4237">
                  <c:v>5.199834778997265</c:v>
                </c:pt>
                <c:pt idx="4238">
                  <c:v>5.199834778997265</c:v>
                </c:pt>
                <c:pt idx="4239">
                  <c:v>5.199834778997265</c:v>
                </c:pt>
                <c:pt idx="4240">
                  <c:v>5.199834778997265</c:v>
                </c:pt>
                <c:pt idx="4241">
                  <c:v>5.199834778997265</c:v>
                </c:pt>
                <c:pt idx="4242">
                  <c:v>5.199834778997265</c:v>
                </c:pt>
                <c:pt idx="4243">
                  <c:v>5.199834778997265</c:v>
                </c:pt>
                <c:pt idx="4244">
                  <c:v>5.199834778997265</c:v>
                </c:pt>
                <c:pt idx="4245">
                  <c:v>5.199834778997265</c:v>
                </c:pt>
                <c:pt idx="4246">
                  <c:v>5.199834778997265</c:v>
                </c:pt>
                <c:pt idx="4247">
                  <c:v>5.199834778997265</c:v>
                </c:pt>
                <c:pt idx="4248">
                  <c:v>5.199834778997265</c:v>
                </c:pt>
                <c:pt idx="4249">
                  <c:v>5.199834778997265</c:v>
                </c:pt>
                <c:pt idx="4250">
                  <c:v>5.199834778997265</c:v>
                </c:pt>
                <c:pt idx="4251">
                  <c:v>5.199834778997265</c:v>
                </c:pt>
                <c:pt idx="4252">
                  <c:v>5.199834778997265</c:v>
                </c:pt>
                <c:pt idx="4253">
                  <c:v>5.199834778997265</c:v>
                </c:pt>
                <c:pt idx="4254">
                  <c:v>5.199834778997265</c:v>
                </c:pt>
                <c:pt idx="4255">
                  <c:v>5.199834778997265</c:v>
                </c:pt>
                <c:pt idx="4256">
                  <c:v>5.199834778997265</c:v>
                </c:pt>
                <c:pt idx="4257">
                  <c:v>5.199834778997265</c:v>
                </c:pt>
                <c:pt idx="4258">
                  <c:v>5.199834778997265</c:v>
                </c:pt>
                <c:pt idx="4259">
                  <c:v>5.199834778997265</c:v>
                </c:pt>
                <c:pt idx="4260">
                  <c:v>5.199834778997265</c:v>
                </c:pt>
                <c:pt idx="4261">
                  <c:v>5.199834778997265</c:v>
                </c:pt>
                <c:pt idx="4262">
                  <c:v>5.199834778997265</c:v>
                </c:pt>
                <c:pt idx="4263">
                  <c:v>5.199834778997265</c:v>
                </c:pt>
                <c:pt idx="4264">
                  <c:v>5.199834778997265</c:v>
                </c:pt>
                <c:pt idx="4265">
                  <c:v>5.199834778997265</c:v>
                </c:pt>
                <c:pt idx="4266">
                  <c:v>5.199834778997265</c:v>
                </c:pt>
                <c:pt idx="4267">
                  <c:v>5.199834778997265</c:v>
                </c:pt>
                <c:pt idx="4268">
                  <c:v>5.199834778997265</c:v>
                </c:pt>
                <c:pt idx="4269">
                  <c:v>5.199834778997265</c:v>
                </c:pt>
                <c:pt idx="4270">
                  <c:v>5.199834778997265</c:v>
                </c:pt>
                <c:pt idx="4271">
                  <c:v>5.199834778997265</c:v>
                </c:pt>
                <c:pt idx="4272">
                  <c:v>5.199834778997265</c:v>
                </c:pt>
                <c:pt idx="4273">
                  <c:v>5.199834778997265</c:v>
                </c:pt>
                <c:pt idx="4274">
                  <c:v>5.199834778997265</c:v>
                </c:pt>
                <c:pt idx="4275">
                  <c:v>5.199834778997265</c:v>
                </c:pt>
                <c:pt idx="4276">
                  <c:v>5.199834778997265</c:v>
                </c:pt>
                <c:pt idx="4277">
                  <c:v>5.199834778997265</c:v>
                </c:pt>
                <c:pt idx="4278">
                  <c:v>5.199834778997265</c:v>
                </c:pt>
                <c:pt idx="4279">
                  <c:v>5.199834778997265</c:v>
                </c:pt>
                <c:pt idx="4280">
                  <c:v>5.199834778997265</c:v>
                </c:pt>
                <c:pt idx="4281">
                  <c:v>5.199834778997265</c:v>
                </c:pt>
                <c:pt idx="4282">
                  <c:v>5.199834778997265</c:v>
                </c:pt>
                <c:pt idx="4283">
                  <c:v>5.199834778997265</c:v>
                </c:pt>
                <c:pt idx="4284">
                  <c:v>5.199834778997265</c:v>
                </c:pt>
                <c:pt idx="4285">
                  <c:v>5.199834778997265</c:v>
                </c:pt>
                <c:pt idx="4286">
                  <c:v>5.199834778997265</c:v>
                </c:pt>
                <c:pt idx="4287">
                  <c:v>5.199834778997265</c:v>
                </c:pt>
                <c:pt idx="4288">
                  <c:v>5.199834778997265</c:v>
                </c:pt>
                <c:pt idx="4289">
                  <c:v>5.199834778997265</c:v>
                </c:pt>
                <c:pt idx="4290">
                  <c:v>5.199834778997265</c:v>
                </c:pt>
                <c:pt idx="4291">
                  <c:v>5.199834778997265</c:v>
                </c:pt>
                <c:pt idx="4292">
                  <c:v>5.199834778997265</c:v>
                </c:pt>
                <c:pt idx="4293">
                  <c:v>5.199834778997265</c:v>
                </c:pt>
                <c:pt idx="4294">
                  <c:v>5.199834778997265</c:v>
                </c:pt>
                <c:pt idx="4295">
                  <c:v>5.199834778997265</c:v>
                </c:pt>
                <c:pt idx="4296">
                  <c:v>5.199834778997265</c:v>
                </c:pt>
                <c:pt idx="4297">
                  <c:v>5.199834778997265</c:v>
                </c:pt>
                <c:pt idx="4298">
                  <c:v>5.199834778997265</c:v>
                </c:pt>
                <c:pt idx="4299">
                  <c:v>5.199834778997265</c:v>
                </c:pt>
                <c:pt idx="4300">
                  <c:v>5.199834778997265</c:v>
                </c:pt>
                <c:pt idx="4301">
                  <c:v>5.199834778997265</c:v>
                </c:pt>
                <c:pt idx="4302">
                  <c:v>5.199834778997265</c:v>
                </c:pt>
                <c:pt idx="4303">
                  <c:v>5.199834778997265</c:v>
                </c:pt>
                <c:pt idx="4304">
                  <c:v>5.199834778997265</c:v>
                </c:pt>
                <c:pt idx="4305">
                  <c:v>5.199834778997265</c:v>
                </c:pt>
                <c:pt idx="4306">
                  <c:v>5.199834778997265</c:v>
                </c:pt>
                <c:pt idx="4307">
                  <c:v>5.199834778997265</c:v>
                </c:pt>
                <c:pt idx="4308">
                  <c:v>5.199834778997265</c:v>
                </c:pt>
                <c:pt idx="4309">
                  <c:v>5.199834778997265</c:v>
                </c:pt>
                <c:pt idx="4310">
                  <c:v>5.199834778997265</c:v>
                </c:pt>
                <c:pt idx="4311">
                  <c:v>5.199834778997265</c:v>
                </c:pt>
                <c:pt idx="4312">
                  <c:v>5.199834778997265</c:v>
                </c:pt>
                <c:pt idx="4313">
                  <c:v>5.199834778997265</c:v>
                </c:pt>
                <c:pt idx="4314">
                  <c:v>5.199834778997265</c:v>
                </c:pt>
                <c:pt idx="4315">
                  <c:v>5.199834778997265</c:v>
                </c:pt>
                <c:pt idx="4316">
                  <c:v>5.199834778997265</c:v>
                </c:pt>
                <c:pt idx="4317">
                  <c:v>5.199834778997265</c:v>
                </c:pt>
                <c:pt idx="4318">
                  <c:v>5.199834778997265</c:v>
                </c:pt>
                <c:pt idx="4319">
                  <c:v>5.199834778997265</c:v>
                </c:pt>
                <c:pt idx="4320">
                  <c:v>5.199834778997265</c:v>
                </c:pt>
                <c:pt idx="4321">
                  <c:v>5.199834778997265</c:v>
                </c:pt>
                <c:pt idx="4322">
                  <c:v>5.199834778997265</c:v>
                </c:pt>
                <c:pt idx="4323">
                  <c:v>5.199834778997265</c:v>
                </c:pt>
                <c:pt idx="4324">
                  <c:v>5.199834778997265</c:v>
                </c:pt>
                <c:pt idx="4325">
                  <c:v>5.199834778997265</c:v>
                </c:pt>
                <c:pt idx="4326">
                  <c:v>5.199834778997265</c:v>
                </c:pt>
                <c:pt idx="4327">
                  <c:v>5.199834778997265</c:v>
                </c:pt>
                <c:pt idx="4328">
                  <c:v>5.199834778997265</c:v>
                </c:pt>
                <c:pt idx="4329">
                  <c:v>5.199834778997265</c:v>
                </c:pt>
                <c:pt idx="4330">
                  <c:v>5.199834778997265</c:v>
                </c:pt>
                <c:pt idx="4331">
                  <c:v>5.199834778997265</c:v>
                </c:pt>
                <c:pt idx="4332">
                  <c:v>5.199834778997265</c:v>
                </c:pt>
                <c:pt idx="4333">
                  <c:v>5.199834778997265</c:v>
                </c:pt>
                <c:pt idx="4334">
                  <c:v>5.199834778997265</c:v>
                </c:pt>
                <c:pt idx="4335">
                  <c:v>5.199834778997265</c:v>
                </c:pt>
                <c:pt idx="4336">
                  <c:v>5.199834778997265</c:v>
                </c:pt>
                <c:pt idx="4337">
                  <c:v>5.199834778997265</c:v>
                </c:pt>
                <c:pt idx="4338">
                  <c:v>5.199834778997265</c:v>
                </c:pt>
                <c:pt idx="4339">
                  <c:v>5.199834778997265</c:v>
                </c:pt>
                <c:pt idx="4340">
                  <c:v>5.199834778997265</c:v>
                </c:pt>
                <c:pt idx="4341">
                  <c:v>5.199834778997265</c:v>
                </c:pt>
                <c:pt idx="4342">
                  <c:v>5.199834778997265</c:v>
                </c:pt>
                <c:pt idx="4343">
                  <c:v>5.199834778997265</c:v>
                </c:pt>
                <c:pt idx="4344">
                  <c:v>5.199834778997265</c:v>
                </c:pt>
                <c:pt idx="4345">
                  <c:v>5.199834778997265</c:v>
                </c:pt>
                <c:pt idx="4346">
                  <c:v>5.199834778997265</c:v>
                </c:pt>
                <c:pt idx="4347">
                  <c:v>5.199834778997265</c:v>
                </c:pt>
                <c:pt idx="4348">
                  <c:v>5.199834778997265</c:v>
                </c:pt>
                <c:pt idx="4349">
                  <c:v>5.199834778997265</c:v>
                </c:pt>
                <c:pt idx="4350">
                  <c:v>5.199834778997265</c:v>
                </c:pt>
                <c:pt idx="4351">
                  <c:v>5.199834778997265</c:v>
                </c:pt>
                <c:pt idx="4352">
                  <c:v>5.199834778997265</c:v>
                </c:pt>
                <c:pt idx="4353">
                  <c:v>5.199834778997265</c:v>
                </c:pt>
                <c:pt idx="4354">
                  <c:v>5.199834778997265</c:v>
                </c:pt>
                <c:pt idx="4355">
                  <c:v>5.199834778997265</c:v>
                </c:pt>
                <c:pt idx="4356">
                  <c:v>5.199834778997265</c:v>
                </c:pt>
                <c:pt idx="4357">
                  <c:v>5.199834778997265</c:v>
                </c:pt>
                <c:pt idx="4358">
                  <c:v>5.199834778997265</c:v>
                </c:pt>
                <c:pt idx="4359">
                  <c:v>5.199834778997265</c:v>
                </c:pt>
                <c:pt idx="4360">
                  <c:v>5.199834778997265</c:v>
                </c:pt>
                <c:pt idx="4361">
                  <c:v>5.199834778997265</c:v>
                </c:pt>
                <c:pt idx="4362">
                  <c:v>5.199834778997265</c:v>
                </c:pt>
                <c:pt idx="4363">
                  <c:v>5.199834778997265</c:v>
                </c:pt>
                <c:pt idx="4364">
                  <c:v>5.199834778997265</c:v>
                </c:pt>
                <c:pt idx="4365">
                  <c:v>5.199834778997265</c:v>
                </c:pt>
                <c:pt idx="4366">
                  <c:v>5.199834778997265</c:v>
                </c:pt>
                <c:pt idx="4367">
                  <c:v>5.199834778997265</c:v>
                </c:pt>
                <c:pt idx="4368">
                  <c:v>5.199834778997265</c:v>
                </c:pt>
                <c:pt idx="4369">
                  <c:v>5.199834778997265</c:v>
                </c:pt>
                <c:pt idx="4370">
                  <c:v>5.199834778997265</c:v>
                </c:pt>
                <c:pt idx="4371">
                  <c:v>5.199834778997265</c:v>
                </c:pt>
                <c:pt idx="4372">
                  <c:v>5.199834778997265</c:v>
                </c:pt>
                <c:pt idx="4373">
                  <c:v>5.199834778997265</c:v>
                </c:pt>
                <c:pt idx="4374">
                  <c:v>5.199834778997265</c:v>
                </c:pt>
                <c:pt idx="4375">
                  <c:v>5.199834778997265</c:v>
                </c:pt>
                <c:pt idx="4376">
                  <c:v>5.199834778997265</c:v>
                </c:pt>
                <c:pt idx="4377">
                  <c:v>5.199834778997265</c:v>
                </c:pt>
                <c:pt idx="4378">
                  <c:v>5.199834778997265</c:v>
                </c:pt>
                <c:pt idx="4379">
                  <c:v>5.199834778997265</c:v>
                </c:pt>
                <c:pt idx="4380">
                  <c:v>5.199834778997265</c:v>
                </c:pt>
                <c:pt idx="4381">
                  <c:v>5.199834778997265</c:v>
                </c:pt>
                <c:pt idx="4382">
                  <c:v>5.199834778997265</c:v>
                </c:pt>
                <c:pt idx="4383">
                  <c:v>5.199834778997265</c:v>
                </c:pt>
                <c:pt idx="4384">
                  <c:v>5.199834778997265</c:v>
                </c:pt>
                <c:pt idx="4385">
                  <c:v>5.199834778997265</c:v>
                </c:pt>
                <c:pt idx="4386">
                  <c:v>5.199834778997265</c:v>
                </c:pt>
                <c:pt idx="4387">
                  <c:v>5.199834778997265</c:v>
                </c:pt>
                <c:pt idx="4388">
                  <c:v>5.199834778997265</c:v>
                </c:pt>
                <c:pt idx="4389">
                  <c:v>5.199834778997265</c:v>
                </c:pt>
                <c:pt idx="4390">
                  <c:v>5.199834778997265</c:v>
                </c:pt>
                <c:pt idx="4391">
                  <c:v>5.199834778997265</c:v>
                </c:pt>
                <c:pt idx="4392">
                  <c:v>5.199834778997265</c:v>
                </c:pt>
                <c:pt idx="4393">
                  <c:v>5.199834778997265</c:v>
                </c:pt>
                <c:pt idx="4394">
                  <c:v>5.199834778997265</c:v>
                </c:pt>
                <c:pt idx="4395">
                  <c:v>5.199834778997265</c:v>
                </c:pt>
                <c:pt idx="4396">
                  <c:v>5.199834778997265</c:v>
                </c:pt>
                <c:pt idx="4397">
                  <c:v>5.199834778997265</c:v>
                </c:pt>
                <c:pt idx="4398">
                  <c:v>5.199834778997265</c:v>
                </c:pt>
                <c:pt idx="4399">
                  <c:v>5.199834778997265</c:v>
                </c:pt>
                <c:pt idx="4400">
                  <c:v>5.199834778997265</c:v>
                </c:pt>
                <c:pt idx="4401">
                  <c:v>5.199834778997265</c:v>
                </c:pt>
                <c:pt idx="4402">
                  <c:v>5.199834778997265</c:v>
                </c:pt>
                <c:pt idx="4403">
                  <c:v>5.199834778997265</c:v>
                </c:pt>
                <c:pt idx="4404">
                  <c:v>5.199834778997265</c:v>
                </c:pt>
                <c:pt idx="4405">
                  <c:v>5.199834778997265</c:v>
                </c:pt>
                <c:pt idx="4406">
                  <c:v>5.199834778997265</c:v>
                </c:pt>
                <c:pt idx="4407">
                  <c:v>5.199834778997265</c:v>
                </c:pt>
                <c:pt idx="4408">
                  <c:v>5.199834778997265</c:v>
                </c:pt>
                <c:pt idx="4409">
                  <c:v>5.199834778997265</c:v>
                </c:pt>
                <c:pt idx="4410">
                  <c:v>5.199834778997265</c:v>
                </c:pt>
                <c:pt idx="4411">
                  <c:v>5.199834778997265</c:v>
                </c:pt>
                <c:pt idx="4412">
                  <c:v>5.199834778997265</c:v>
                </c:pt>
                <c:pt idx="4413">
                  <c:v>5.199834778997265</c:v>
                </c:pt>
                <c:pt idx="4414">
                  <c:v>5.199834778997265</c:v>
                </c:pt>
                <c:pt idx="4415">
                  <c:v>5.199834778997265</c:v>
                </c:pt>
                <c:pt idx="4416">
                  <c:v>5.199834778997265</c:v>
                </c:pt>
                <c:pt idx="4417">
                  <c:v>5.199834778997265</c:v>
                </c:pt>
                <c:pt idx="4418">
                  <c:v>5.199834778997265</c:v>
                </c:pt>
                <c:pt idx="4419">
                  <c:v>5.199834778997265</c:v>
                </c:pt>
                <c:pt idx="4420">
                  <c:v>5.199834778997265</c:v>
                </c:pt>
                <c:pt idx="4421">
                  <c:v>5.199834778997265</c:v>
                </c:pt>
                <c:pt idx="4422">
                  <c:v>5.199834778997265</c:v>
                </c:pt>
                <c:pt idx="4423">
                  <c:v>5.199834778997265</c:v>
                </c:pt>
                <c:pt idx="4424">
                  <c:v>5.199834778997265</c:v>
                </c:pt>
                <c:pt idx="4425">
                  <c:v>5.199834778997265</c:v>
                </c:pt>
                <c:pt idx="4426">
                  <c:v>5.199834778997265</c:v>
                </c:pt>
                <c:pt idx="4427">
                  <c:v>5.199834778997265</c:v>
                </c:pt>
                <c:pt idx="4428">
                  <c:v>5.199834778997265</c:v>
                </c:pt>
                <c:pt idx="4429">
                  <c:v>5.199834778997265</c:v>
                </c:pt>
                <c:pt idx="4430">
                  <c:v>5.199834778997265</c:v>
                </c:pt>
                <c:pt idx="4431">
                  <c:v>5.199834778997265</c:v>
                </c:pt>
                <c:pt idx="4432">
                  <c:v>5.199834778997265</c:v>
                </c:pt>
                <c:pt idx="4433">
                  <c:v>5.199834778997265</c:v>
                </c:pt>
                <c:pt idx="4434">
                  <c:v>5.199834778997265</c:v>
                </c:pt>
                <c:pt idx="4435">
                  <c:v>5.199834778997265</c:v>
                </c:pt>
                <c:pt idx="4436">
                  <c:v>5.199834778997265</c:v>
                </c:pt>
                <c:pt idx="4437">
                  <c:v>5.199834778997265</c:v>
                </c:pt>
                <c:pt idx="4438">
                  <c:v>5.199834778997265</c:v>
                </c:pt>
                <c:pt idx="4439">
                  <c:v>5.199834778997265</c:v>
                </c:pt>
                <c:pt idx="4440">
                  <c:v>5.199834778997265</c:v>
                </c:pt>
                <c:pt idx="4441">
                  <c:v>5.199834778997265</c:v>
                </c:pt>
                <c:pt idx="4442">
                  <c:v>5.199834778997265</c:v>
                </c:pt>
                <c:pt idx="4443">
                  <c:v>5.199834778997265</c:v>
                </c:pt>
                <c:pt idx="4444">
                  <c:v>5.199834778997265</c:v>
                </c:pt>
                <c:pt idx="4445">
                  <c:v>5.199834778997265</c:v>
                </c:pt>
                <c:pt idx="4446">
                  <c:v>5.199834778997265</c:v>
                </c:pt>
                <c:pt idx="4447">
                  <c:v>5.199834778997265</c:v>
                </c:pt>
                <c:pt idx="4448">
                  <c:v>5.199834778997265</c:v>
                </c:pt>
                <c:pt idx="4449">
                  <c:v>5.199834778997265</c:v>
                </c:pt>
                <c:pt idx="4450">
                  <c:v>5.199834778997265</c:v>
                </c:pt>
                <c:pt idx="4451">
                  <c:v>5.199834778997265</c:v>
                </c:pt>
                <c:pt idx="4452">
                  <c:v>5.199834778997265</c:v>
                </c:pt>
                <c:pt idx="4453">
                  <c:v>5.199834778997265</c:v>
                </c:pt>
                <c:pt idx="4454">
                  <c:v>5.199834778997265</c:v>
                </c:pt>
                <c:pt idx="4455">
                  <c:v>5.199834778997265</c:v>
                </c:pt>
                <c:pt idx="4456">
                  <c:v>5.199834778997265</c:v>
                </c:pt>
                <c:pt idx="4457">
                  <c:v>5.199834778997265</c:v>
                </c:pt>
                <c:pt idx="4458">
                  <c:v>5.199834778997265</c:v>
                </c:pt>
                <c:pt idx="4459">
                  <c:v>5.199834778997265</c:v>
                </c:pt>
                <c:pt idx="4460">
                  <c:v>5.199834778997265</c:v>
                </c:pt>
                <c:pt idx="4461">
                  <c:v>5.199834778997265</c:v>
                </c:pt>
                <c:pt idx="4462">
                  <c:v>5.199834778997265</c:v>
                </c:pt>
                <c:pt idx="4463">
                  <c:v>5.199834778997265</c:v>
                </c:pt>
                <c:pt idx="4464">
                  <c:v>5.199834778997265</c:v>
                </c:pt>
                <c:pt idx="4465">
                  <c:v>5.199834778997265</c:v>
                </c:pt>
                <c:pt idx="4466">
                  <c:v>5.199834778997265</c:v>
                </c:pt>
                <c:pt idx="4467">
                  <c:v>5.199834778997265</c:v>
                </c:pt>
                <c:pt idx="4468">
                  <c:v>5.199834778997265</c:v>
                </c:pt>
                <c:pt idx="4469">
                  <c:v>5.199834778997265</c:v>
                </c:pt>
                <c:pt idx="4470">
                  <c:v>5.199834778997265</c:v>
                </c:pt>
                <c:pt idx="4471">
                  <c:v>5.199834778997265</c:v>
                </c:pt>
                <c:pt idx="4472">
                  <c:v>5.199834778997265</c:v>
                </c:pt>
                <c:pt idx="4473">
                  <c:v>5.199834778997265</c:v>
                </c:pt>
                <c:pt idx="4474">
                  <c:v>5.199834778997265</c:v>
                </c:pt>
                <c:pt idx="4475">
                  <c:v>5.199834778997265</c:v>
                </c:pt>
                <c:pt idx="4476">
                  <c:v>5.199834778997265</c:v>
                </c:pt>
                <c:pt idx="4477">
                  <c:v>5.199834778997265</c:v>
                </c:pt>
                <c:pt idx="4478">
                  <c:v>5.199834778997265</c:v>
                </c:pt>
                <c:pt idx="4479">
                  <c:v>5.199834778997265</c:v>
                </c:pt>
                <c:pt idx="4480">
                  <c:v>5.199834778997265</c:v>
                </c:pt>
                <c:pt idx="4481">
                  <c:v>5.199834778997265</c:v>
                </c:pt>
                <c:pt idx="4482">
                  <c:v>5.199834778997265</c:v>
                </c:pt>
                <c:pt idx="4483">
                  <c:v>5.199834778997265</c:v>
                </c:pt>
                <c:pt idx="4484">
                  <c:v>5.199834778997265</c:v>
                </c:pt>
                <c:pt idx="4485">
                  <c:v>5.199834778997265</c:v>
                </c:pt>
                <c:pt idx="4486">
                  <c:v>5.199834778997265</c:v>
                </c:pt>
                <c:pt idx="4487">
                  <c:v>5.199834778997265</c:v>
                </c:pt>
                <c:pt idx="4488">
                  <c:v>5.199834778997265</c:v>
                </c:pt>
                <c:pt idx="4489">
                  <c:v>5.199834778997265</c:v>
                </c:pt>
                <c:pt idx="4490">
                  <c:v>5.199834778997265</c:v>
                </c:pt>
                <c:pt idx="4491">
                  <c:v>5.199834778997265</c:v>
                </c:pt>
                <c:pt idx="4492">
                  <c:v>5.199834778997265</c:v>
                </c:pt>
                <c:pt idx="4493">
                  <c:v>5.199834778997265</c:v>
                </c:pt>
                <c:pt idx="4494">
                  <c:v>5.199834778997265</c:v>
                </c:pt>
                <c:pt idx="4495">
                  <c:v>5.199834778997265</c:v>
                </c:pt>
                <c:pt idx="4496">
                  <c:v>5.199834778997265</c:v>
                </c:pt>
                <c:pt idx="4497">
                  <c:v>5.199834778997265</c:v>
                </c:pt>
                <c:pt idx="4498">
                  <c:v>5.199834778997265</c:v>
                </c:pt>
                <c:pt idx="4499">
                  <c:v>5.199834778997265</c:v>
                </c:pt>
                <c:pt idx="4500">
                  <c:v>5.199834778997265</c:v>
                </c:pt>
                <c:pt idx="4501">
                  <c:v>5.199834778997265</c:v>
                </c:pt>
                <c:pt idx="4502">
                  <c:v>5.199834778997265</c:v>
                </c:pt>
                <c:pt idx="4503">
                  <c:v>5.199834778997265</c:v>
                </c:pt>
                <c:pt idx="4504">
                  <c:v>5.199834778997265</c:v>
                </c:pt>
                <c:pt idx="4505">
                  <c:v>5.199834778997265</c:v>
                </c:pt>
                <c:pt idx="4506">
                  <c:v>5.199834778997265</c:v>
                </c:pt>
                <c:pt idx="4507">
                  <c:v>5.199834778997265</c:v>
                </c:pt>
                <c:pt idx="4508">
                  <c:v>5.199834778997265</c:v>
                </c:pt>
                <c:pt idx="4509">
                  <c:v>5.199834778997265</c:v>
                </c:pt>
                <c:pt idx="4510">
                  <c:v>5.199834778997265</c:v>
                </c:pt>
                <c:pt idx="4511">
                  <c:v>5.199834778997265</c:v>
                </c:pt>
                <c:pt idx="4512">
                  <c:v>5.199834778997265</c:v>
                </c:pt>
                <c:pt idx="4513">
                  <c:v>5.199834778997265</c:v>
                </c:pt>
                <c:pt idx="4514">
                  <c:v>5.199834778997265</c:v>
                </c:pt>
                <c:pt idx="4515">
                  <c:v>5.199834778997265</c:v>
                </c:pt>
                <c:pt idx="4516">
                  <c:v>5.199834778997265</c:v>
                </c:pt>
                <c:pt idx="4517">
                  <c:v>5.199834778997265</c:v>
                </c:pt>
                <c:pt idx="4518">
                  <c:v>5.199834778997265</c:v>
                </c:pt>
                <c:pt idx="4519">
                  <c:v>5.199834778997265</c:v>
                </c:pt>
                <c:pt idx="4520">
                  <c:v>5.199834778997265</c:v>
                </c:pt>
                <c:pt idx="4521">
                  <c:v>5.199834778997265</c:v>
                </c:pt>
                <c:pt idx="4522">
                  <c:v>5.199834778997265</c:v>
                </c:pt>
                <c:pt idx="4523">
                  <c:v>5.199834778997265</c:v>
                </c:pt>
                <c:pt idx="4524">
                  <c:v>5.199834778997265</c:v>
                </c:pt>
                <c:pt idx="4525">
                  <c:v>5.199834778997265</c:v>
                </c:pt>
                <c:pt idx="4526">
                  <c:v>5.199834778997265</c:v>
                </c:pt>
                <c:pt idx="4527">
                  <c:v>5.199834778997265</c:v>
                </c:pt>
                <c:pt idx="4528">
                  <c:v>5.199834778997265</c:v>
                </c:pt>
                <c:pt idx="4529">
                  <c:v>5.199834778997265</c:v>
                </c:pt>
                <c:pt idx="4530">
                  <c:v>5.199834778997265</c:v>
                </c:pt>
                <c:pt idx="4531">
                  <c:v>5.199834778997265</c:v>
                </c:pt>
                <c:pt idx="4532">
                  <c:v>5.199834778997265</c:v>
                </c:pt>
                <c:pt idx="4533">
                  <c:v>5.199834778997265</c:v>
                </c:pt>
                <c:pt idx="4534">
                  <c:v>5.199834778997265</c:v>
                </c:pt>
                <c:pt idx="4535">
                  <c:v>5.199834778997265</c:v>
                </c:pt>
                <c:pt idx="4536">
                  <c:v>5.199834778997265</c:v>
                </c:pt>
                <c:pt idx="4537">
                  <c:v>5.199834778997265</c:v>
                </c:pt>
                <c:pt idx="4538">
                  <c:v>5.199834778997265</c:v>
                </c:pt>
                <c:pt idx="4539">
                  <c:v>5.199834778997265</c:v>
                </c:pt>
                <c:pt idx="4540">
                  <c:v>5.199834778997265</c:v>
                </c:pt>
                <c:pt idx="4541">
                  <c:v>5.199834778997265</c:v>
                </c:pt>
                <c:pt idx="4542">
                  <c:v>5.199834778997265</c:v>
                </c:pt>
                <c:pt idx="4543">
                  <c:v>5.199834778997265</c:v>
                </c:pt>
                <c:pt idx="4544">
                  <c:v>5.199834778997265</c:v>
                </c:pt>
                <c:pt idx="4545">
                  <c:v>5.199834778997265</c:v>
                </c:pt>
                <c:pt idx="4546">
                  <c:v>5.199834778997265</c:v>
                </c:pt>
                <c:pt idx="4547">
                  <c:v>5.199834778997265</c:v>
                </c:pt>
                <c:pt idx="4548">
                  <c:v>5.199834778997265</c:v>
                </c:pt>
                <c:pt idx="4549">
                  <c:v>5.199834778997265</c:v>
                </c:pt>
                <c:pt idx="4550">
                  <c:v>5.199834778997265</c:v>
                </c:pt>
                <c:pt idx="4551">
                  <c:v>5.199834778997265</c:v>
                </c:pt>
                <c:pt idx="4552">
                  <c:v>5.199834778997265</c:v>
                </c:pt>
                <c:pt idx="4553">
                  <c:v>5.199834778997265</c:v>
                </c:pt>
                <c:pt idx="4554">
                  <c:v>5.199834778997265</c:v>
                </c:pt>
                <c:pt idx="4555">
                  <c:v>5.199834778997265</c:v>
                </c:pt>
                <c:pt idx="4556">
                  <c:v>5.199834778997265</c:v>
                </c:pt>
                <c:pt idx="4557">
                  <c:v>5.199834778997265</c:v>
                </c:pt>
                <c:pt idx="4558">
                  <c:v>5.199834778997265</c:v>
                </c:pt>
                <c:pt idx="4559">
                  <c:v>5.199834778997265</c:v>
                </c:pt>
                <c:pt idx="4560">
                  <c:v>5.199834778997265</c:v>
                </c:pt>
                <c:pt idx="4561">
                  <c:v>5.199834778997265</c:v>
                </c:pt>
                <c:pt idx="4562">
                  <c:v>5.199834778997265</c:v>
                </c:pt>
                <c:pt idx="4563">
                  <c:v>5.199834778997265</c:v>
                </c:pt>
                <c:pt idx="4564">
                  <c:v>5.199834778997265</c:v>
                </c:pt>
                <c:pt idx="4565">
                  <c:v>5.199834778997265</c:v>
                </c:pt>
                <c:pt idx="4566">
                  <c:v>5.199834778997265</c:v>
                </c:pt>
                <c:pt idx="4567">
                  <c:v>5.199834778997265</c:v>
                </c:pt>
                <c:pt idx="4568">
                  <c:v>5.199834778997265</c:v>
                </c:pt>
                <c:pt idx="4569">
                  <c:v>5.199834778997265</c:v>
                </c:pt>
                <c:pt idx="4570">
                  <c:v>5.199834778997265</c:v>
                </c:pt>
                <c:pt idx="4571">
                  <c:v>5.199834778997265</c:v>
                </c:pt>
                <c:pt idx="4572">
                  <c:v>5.199834778997265</c:v>
                </c:pt>
                <c:pt idx="4573">
                  <c:v>5.199834778997265</c:v>
                </c:pt>
                <c:pt idx="4574">
                  <c:v>5.199834778997265</c:v>
                </c:pt>
                <c:pt idx="4575">
                  <c:v>5.199834778997265</c:v>
                </c:pt>
                <c:pt idx="4576">
                  <c:v>5.199834778997265</c:v>
                </c:pt>
                <c:pt idx="4577">
                  <c:v>5.199834778997265</c:v>
                </c:pt>
                <c:pt idx="4578">
                  <c:v>5.199834778997265</c:v>
                </c:pt>
                <c:pt idx="4579">
                  <c:v>5.199834778997265</c:v>
                </c:pt>
                <c:pt idx="4580">
                  <c:v>5.199834778997265</c:v>
                </c:pt>
                <c:pt idx="4581">
                  <c:v>5.199834778997265</c:v>
                </c:pt>
                <c:pt idx="4582">
                  <c:v>5.199834778997265</c:v>
                </c:pt>
                <c:pt idx="4583">
                  <c:v>5.199834778997265</c:v>
                </c:pt>
                <c:pt idx="4584">
                  <c:v>5.199834778997265</c:v>
                </c:pt>
                <c:pt idx="4585">
                  <c:v>5.199834778997265</c:v>
                </c:pt>
                <c:pt idx="4586">
                  <c:v>5.199834778997265</c:v>
                </c:pt>
                <c:pt idx="4587">
                  <c:v>5.199834778997265</c:v>
                </c:pt>
                <c:pt idx="4588">
                  <c:v>5.199834778997265</c:v>
                </c:pt>
                <c:pt idx="4589">
                  <c:v>5.199834778997265</c:v>
                </c:pt>
                <c:pt idx="4590">
                  <c:v>5.199834778997265</c:v>
                </c:pt>
                <c:pt idx="4591">
                  <c:v>5.199834778997265</c:v>
                </c:pt>
                <c:pt idx="4592">
                  <c:v>5.199834778997265</c:v>
                </c:pt>
                <c:pt idx="4593">
                  <c:v>5.199834778997265</c:v>
                </c:pt>
                <c:pt idx="4594">
                  <c:v>5.199834778997265</c:v>
                </c:pt>
                <c:pt idx="4595">
                  <c:v>5.199834778997265</c:v>
                </c:pt>
                <c:pt idx="4596">
                  <c:v>5.199834778997265</c:v>
                </c:pt>
                <c:pt idx="4597">
                  <c:v>5.199834778997265</c:v>
                </c:pt>
                <c:pt idx="4598">
                  <c:v>5.199834778997265</c:v>
                </c:pt>
                <c:pt idx="4599">
                  <c:v>5.199834778997265</c:v>
                </c:pt>
                <c:pt idx="4600">
                  <c:v>5.199834778997265</c:v>
                </c:pt>
                <c:pt idx="4601">
                  <c:v>5.199834778997265</c:v>
                </c:pt>
                <c:pt idx="4602">
                  <c:v>5.199834778997265</c:v>
                </c:pt>
                <c:pt idx="4603">
                  <c:v>5.199834778997265</c:v>
                </c:pt>
                <c:pt idx="4604">
                  <c:v>5.199834778997265</c:v>
                </c:pt>
                <c:pt idx="4605">
                  <c:v>5.199834778997265</c:v>
                </c:pt>
                <c:pt idx="4606">
                  <c:v>5.199834778997265</c:v>
                </c:pt>
                <c:pt idx="4607">
                  <c:v>5.199834778997265</c:v>
                </c:pt>
                <c:pt idx="4608">
                  <c:v>5.199834778997265</c:v>
                </c:pt>
                <c:pt idx="4609">
                  <c:v>5.199834778997265</c:v>
                </c:pt>
                <c:pt idx="4610">
                  <c:v>5.199834778997265</c:v>
                </c:pt>
                <c:pt idx="4611">
                  <c:v>5.199834778997265</c:v>
                </c:pt>
                <c:pt idx="4612">
                  <c:v>5.199834778997265</c:v>
                </c:pt>
                <c:pt idx="4613">
                  <c:v>5.199834778997265</c:v>
                </c:pt>
                <c:pt idx="4614">
                  <c:v>5.199834778997265</c:v>
                </c:pt>
                <c:pt idx="4615">
                  <c:v>5.199834778997265</c:v>
                </c:pt>
                <c:pt idx="4616">
                  <c:v>5.199834778997265</c:v>
                </c:pt>
                <c:pt idx="4617">
                  <c:v>5.199834778997265</c:v>
                </c:pt>
                <c:pt idx="4618">
                  <c:v>5.199834778997265</c:v>
                </c:pt>
                <c:pt idx="4619">
                  <c:v>5.199834778997265</c:v>
                </c:pt>
                <c:pt idx="4620">
                  <c:v>5.199834778997265</c:v>
                </c:pt>
                <c:pt idx="4621">
                  <c:v>5.199834778997265</c:v>
                </c:pt>
                <c:pt idx="4622">
                  <c:v>5.199834778997265</c:v>
                </c:pt>
                <c:pt idx="4623">
                  <c:v>5.199834778997265</c:v>
                </c:pt>
                <c:pt idx="4624">
                  <c:v>5.199834778997265</c:v>
                </c:pt>
                <c:pt idx="4625">
                  <c:v>5.199834778997265</c:v>
                </c:pt>
                <c:pt idx="4626">
                  <c:v>5.199834778997265</c:v>
                </c:pt>
                <c:pt idx="4627">
                  <c:v>5.199834778997265</c:v>
                </c:pt>
                <c:pt idx="4628">
                  <c:v>5.199834778997265</c:v>
                </c:pt>
                <c:pt idx="4629">
                  <c:v>5.199834778997265</c:v>
                </c:pt>
                <c:pt idx="4630">
                  <c:v>5.199834778997265</c:v>
                </c:pt>
                <c:pt idx="4631">
                  <c:v>5.199834778997265</c:v>
                </c:pt>
                <c:pt idx="4632">
                  <c:v>5.199834778997265</c:v>
                </c:pt>
                <c:pt idx="4633">
                  <c:v>5.199834778997265</c:v>
                </c:pt>
                <c:pt idx="4634">
                  <c:v>5.199834778997265</c:v>
                </c:pt>
                <c:pt idx="4635">
                  <c:v>5.199834778997265</c:v>
                </c:pt>
                <c:pt idx="4636">
                  <c:v>5.199834778997265</c:v>
                </c:pt>
                <c:pt idx="4637">
                  <c:v>5.199834778997265</c:v>
                </c:pt>
                <c:pt idx="4638">
                  <c:v>5.199834778997265</c:v>
                </c:pt>
                <c:pt idx="4639">
                  <c:v>5.199834778997265</c:v>
                </c:pt>
                <c:pt idx="4640">
                  <c:v>5.199834778997265</c:v>
                </c:pt>
                <c:pt idx="4641">
                  <c:v>5.199834778997265</c:v>
                </c:pt>
                <c:pt idx="4642">
                  <c:v>5.199834778997265</c:v>
                </c:pt>
                <c:pt idx="4643">
                  <c:v>5.199834778997265</c:v>
                </c:pt>
                <c:pt idx="4644">
                  <c:v>5.199834778997265</c:v>
                </c:pt>
                <c:pt idx="4645">
                  <c:v>5.199834778997265</c:v>
                </c:pt>
                <c:pt idx="4646">
                  <c:v>5.199834778997265</c:v>
                </c:pt>
                <c:pt idx="4647">
                  <c:v>5.199834778997265</c:v>
                </c:pt>
                <c:pt idx="4648">
                  <c:v>5.199834778997265</c:v>
                </c:pt>
                <c:pt idx="4649">
                  <c:v>5.199834778997265</c:v>
                </c:pt>
                <c:pt idx="4650">
                  <c:v>5.199834778997265</c:v>
                </c:pt>
                <c:pt idx="4651">
                  <c:v>5.199834778997265</c:v>
                </c:pt>
                <c:pt idx="4652">
                  <c:v>5.199834778997265</c:v>
                </c:pt>
                <c:pt idx="4653">
                  <c:v>5.199834778997265</c:v>
                </c:pt>
                <c:pt idx="4654">
                  <c:v>5.199834778997265</c:v>
                </c:pt>
                <c:pt idx="4655">
                  <c:v>5.199834778997265</c:v>
                </c:pt>
                <c:pt idx="4656">
                  <c:v>5.199834778997265</c:v>
                </c:pt>
                <c:pt idx="4657">
                  <c:v>5.199834778997265</c:v>
                </c:pt>
                <c:pt idx="4658">
                  <c:v>5.199834778997265</c:v>
                </c:pt>
                <c:pt idx="4659">
                  <c:v>5.199834778997265</c:v>
                </c:pt>
                <c:pt idx="4660">
                  <c:v>5.199834778997265</c:v>
                </c:pt>
                <c:pt idx="4661">
                  <c:v>5.199834778997265</c:v>
                </c:pt>
                <c:pt idx="4662">
                  <c:v>5.199834778997265</c:v>
                </c:pt>
                <c:pt idx="4663">
                  <c:v>5.199834778997265</c:v>
                </c:pt>
                <c:pt idx="4664">
                  <c:v>5.199834778997265</c:v>
                </c:pt>
                <c:pt idx="4665">
                  <c:v>5.199834778997265</c:v>
                </c:pt>
                <c:pt idx="4666">
                  <c:v>5.199834778997265</c:v>
                </c:pt>
                <c:pt idx="4667">
                  <c:v>5.199834778997265</c:v>
                </c:pt>
                <c:pt idx="4668">
                  <c:v>5.199834778997265</c:v>
                </c:pt>
                <c:pt idx="4669">
                  <c:v>5.199834778997265</c:v>
                </c:pt>
                <c:pt idx="4670">
                  <c:v>5.199834778997265</c:v>
                </c:pt>
                <c:pt idx="4671">
                  <c:v>5.199834778997265</c:v>
                </c:pt>
                <c:pt idx="4672">
                  <c:v>5.199834778997265</c:v>
                </c:pt>
                <c:pt idx="4673">
                  <c:v>5.199834778997265</c:v>
                </c:pt>
                <c:pt idx="4674">
                  <c:v>5.199834778997265</c:v>
                </c:pt>
                <c:pt idx="4675">
                  <c:v>5.199834778997265</c:v>
                </c:pt>
                <c:pt idx="4676">
                  <c:v>5.199834778997265</c:v>
                </c:pt>
                <c:pt idx="4677">
                  <c:v>5.199834778997265</c:v>
                </c:pt>
                <c:pt idx="4678">
                  <c:v>5.199834778997265</c:v>
                </c:pt>
                <c:pt idx="4679">
                  <c:v>5.199834778997265</c:v>
                </c:pt>
                <c:pt idx="4680">
                  <c:v>5.199834778997265</c:v>
                </c:pt>
                <c:pt idx="4681">
                  <c:v>5.199834778997265</c:v>
                </c:pt>
                <c:pt idx="4682">
                  <c:v>5.199834778997265</c:v>
                </c:pt>
                <c:pt idx="4683">
                  <c:v>5.199834778997265</c:v>
                </c:pt>
                <c:pt idx="4684">
                  <c:v>5.199834778997265</c:v>
                </c:pt>
                <c:pt idx="4685">
                  <c:v>5.199834778997265</c:v>
                </c:pt>
                <c:pt idx="4686">
                  <c:v>5.199834778997265</c:v>
                </c:pt>
                <c:pt idx="4687">
                  <c:v>5.199834778997265</c:v>
                </c:pt>
                <c:pt idx="4688">
                  <c:v>5.199834778997265</c:v>
                </c:pt>
                <c:pt idx="4689">
                  <c:v>5.199834778997265</c:v>
                </c:pt>
                <c:pt idx="4690">
                  <c:v>5.199834778997265</c:v>
                </c:pt>
                <c:pt idx="4691">
                  <c:v>5.199834778997265</c:v>
                </c:pt>
                <c:pt idx="4692">
                  <c:v>5.199834778997265</c:v>
                </c:pt>
                <c:pt idx="4693">
                  <c:v>5.199834778997265</c:v>
                </c:pt>
                <c:pt idx="4694">
                  <c:v>5.199834778997265</c:v>
                </c:pt>
                <c:pt idx="4695">
                  <c:v>5.199834778997265</c:v>
                </c:pt>
                <c:pt idx="4696">
                  <c:v>5.199834778997265</c:v>
                </c:pt>
                <c:pt idx="4697">
                  <c:v>5.199834778997265</c:v>
                </c:pt>
                <c:pt idx="4698">
                  <c:v>5.199834778997265</c:v>
                </c:pt>
                <c:pt idx="4699">
                  <c:v>5.199834778997265</c:v>
                </c:pt>
                <c:pt idx="4700">
                  <c:v>5.199834778997265</c:v>
                </c:pt>
                <c:pt idx="4701">
                  <c:v>5.199834778997265</c:v>
                </c:pt>
                <c:pt idx="4702">
                  <c:v>5.199834778997265</c:v>
                </c:pt>
                <c:pt idx="4703">
                  <c:v>5.199834778997265</c:v>
                </c:pt>
                <c:pt idx="4704">
                  <c:v>5.199834778997265</c:v>
                </c:pt>
                <c:pt idx="4705">
                  <c:v>5.199834778997265</c:v>
                </c:pt>
                <c:pt idx="4706">
                  <c:v>5.199834778997265</c:v>
                </c:pt>
                <c:pt idx="4707">
                  <c:v>5.199834778997265</c:v>
                </c:pt>
                <c:pt idx="4708">
                  <c:v>5.199834778997265</c:v>
                </c:pt>
                <c:pt idx="4709">
                  <c:v>5.199834778997265</c:v>
                </c:pt>
                <c:pt idx="4710">
                  <c:v>5.199834778997265</c:v>
                </c:pt>
                <c:pt idx="4711">
                  <c:v>5.199834778997265</c:v>
                </c:pt>
                <c:pt idx="4712">
                  <c:v>5.199834778997265</c:v>
                </c:pt>
                <c:pt idx="4713">
                  <c:v>5.199834778997265</c:v>
                </c:pt>
                <c:pt idx="4714">
                  <c:v>5.199834778997265</c:v>
                </c:pt>
                <c:pt idx="4715">
                  <c:v>5.199834778997265</c:v>
                </c:pt>
                <c:pt idx="4716">
                  <c:v>5.199834778997265</c:v>
                </c:pt>
                <c:pt idx="4717">
                  <c:v>5.199834778997265</c:v>
                </c:pt>
                <c:pt idx="4718">
                  <c:v>5.199834778997265</c:v>
                </c:pt>
                <c:pt idx="4719">
                  <c:v>5.199834778997265</c:v>
                </c:pt>
                <c:pt idx="4720">
                  <c:v>5.199834778997265</c:v>
                </c:pt>
                <c:pt idx="4721">
                  <c:v>5.199834778997265</c:v>
                </c:pt>
                <c:pt idx="4722">
                  <c:v>5.199834778997265</c:v>
                </c:pt>
                <c:pt idx="4723">
                  <c:v>5.199834778997265</c:v>
                </c:pt>
                <c:pt idx="4724">
                  <c:v>5.199834778997265</c:v>
                </c:pt>
                <c:pt idx="4725">
                  <c:v>5.199834778997265</c:v>
                </c:pt>
                <c:pt idx="4726">
                  <c:v>5.199834778997265</c:v>
                </c:pt>
                <c:pt idx="4727">
                  <c:v>5.199834778997265</c:v>
                </c:pt>
                <c:pt idx="4728">
                  <c:v>5.199834778997265</c:v>
                </c:pt>
                <c:pt idx="4729">
                  <c:v>5.199834778997265</c:v>
                </c:pt>
                <c:pt idx="4730">
                  <c:v>5.199834778997265</c:v>
                </c:pt>
                <c:pt idx="4731">
                  <c:v>5.199834778997265</c:v>
                </c:pt>
                <c:pt idx="4732">
                  <c:v>5.199834778997265</c:v>
                </c:pt>
                <c:pt idx="4733">
                  <c:v>5.199834778997265</c:v>
                </c:pt>
                <c:pt idx="4734">
                  <c:v>5.199834778997265</c:v>
                </c:pt>
                <c:pt idx="4735">
                  <c:v>5.199834778997265</c:v>
                </c:pt>
                <c:pt idx="4736">
                  <c:v>5.199834778997265</c:v>
                </c:pt>
                <c:pt idx="4737">
                  <c:v>5.199834778997265</c:v>
                </c:pt>
                <c:pt idx="4738">
                  <c:v>5.199834778997265</c:v>
                </c:pt>
                <c:pt idx="4739">
                  <c:v>5.199834778997265</c:v>
                </c:pt>
                <c:pt idx="4740">
                  <c:v>5.199834778997265</c:v>
                </c:pt>
                <c:pt idx="4741">
                  <c:v>5.199834778997265</c:v>
                </c:pt>
                <c:pt idx="4742">
                  <c:v>5.199834778997265</c:v>
                </c:pt>
                <c:pt idx="4743">
                  <c:v>5.199834778997265</c:v>
                </c:pt>
                <c:pt idx="4744">
                  <c:v>5.199834778997265</c:v>
                </c:pt>
                <c:pt idx="4745">
                  <c:v>5.199834778997265</c:v>
                </c:pt>
                <c:pt idx="4746">
                  <c:v>5.199834778997265</c:v>
                </c:pt>
                <c:pt idx="4747">
                  <c:v>5.199834778997265</c:v>
                </c:pt>
                <c:pt idx="4748">
                  <c:v>5.199834778997265</c:v>
                </c:pt>
                <c:pt idx="4749">
                  <c:v>5.199834778997265</c:v>
                </c:pt>
                <c:pt idx="4750">
                  <c:v>5.199834778997265</c:v>
                </c:pt>
                <c:pt idx="4751">
                  <c:v>5.199834778997265</c:v>
                </c:pt>
                <c:pt idx="4752">
                  <c:v>5.199834778997265</c:v>
                </c:pt>
                <c:pt idx="4753">
                  <c:v>5.199834778997265</c:v>
                </c:pt>
                <c:pt idx="4754">
                  <c:v>5.199834778997265</c:v>
                </c:pt>
                <c:pt idx="4755">
                  <c:v>5.199834778997265</c:v>
                </c:pt>
                <c:pt idx="4756">
                  <c:v>5.199834778997265</c:v>
                </c:pt>
                <c:pt idx="4757">
                  <c:v>5.199834778997265</c:v>
                </c:pt>
                <c:pt idx="4758">
                  <c:v>5.199834778997265</c:v>
                </c:pt>
                <c:pt idx="4759">
                  <c:v>5.199834778997265</c:v>
                </c:pt>
                <c:pt idx="4760">
                  <c:v>5.199834778997265</c:v>
                </c:pt>
                <c:pt idx="4761">
                  <c:v>5.199834778997265</c:v>
                </c:pt>
                <c:pt idx="4762">
                  <c:v>5.199834778997265</c:v>
                </c:pt>
                <c:pt idx="4763">
                  <c:v>5.199834778997265</c:v>
                </c:pt>
                <c:pt idx="4764">
                  <c:v>5.199834778997265</c:v>
                </c:pt>
                <c:pt idx="4765">
                  <c:v>5.199834778997265</c:v>
                </c:pt>
                <c:pt idx="4766">
                  <c:v>5.199834778997265</c:v>
                </c:pt>
                <c:pt idx="4767">
                  <c:v>5.199834778997265</c:v>
                </c:pt>
                <c:pt idx="4768">
                  <c:v>5.199834778997265</c:v>
                </c:pt>
                <c:pt idx="4769">
                  <c:v>5.199834778997265</c:v>
                </c:pt>
                <c:pt idx="4770">
                  <c:v>5.199834778997265</c:v>
                </c:pt>
                <c:pt idx="4771">
                  <c:v>5.199834778997265</c:v>
                </c:pt>
                <c:pt idx="4772">
                  <c:v>5.199834778997265</c:v>
                </c:pt>
                <c:pt idx="4773">
                  <c:v>5.199834778997265</c:v>
                </c:pt>
                <c:pt idx="4774">
                  <c:v>5.199834778997265</c:v>
                </c:pt>
                <c:pt idx="4775">
                  <c:v>5.199834778997265</c:v>
                </c:pt>
                <c:pt idx="4776">
                  <c:v>5.199834778997265</c:v>
                </c:pt>
                <c:pt idx="4777">
                  <c:v>5.199834778997265</c:v>
                </c:pt>
                <c:pt idx="4778">
                  <c:v>5.199834778997265</c:v>
                </c:pt>
                <c:pt idx="4779">
                  <c:v>5.199834778997265</c:v>
                </c:pt>
                <c:pt idx="4780">
                  <c:v>5.199834778997265</c:v>
                </c:pt>
                <c:pt idx="4781">
                  <c:v>5.199834778997265</c:v>
                </c:pt>
                <c:pt idx="4782">
                  <c:v>5.199834778997265</c:v>
                </c:pt>
                <c:pt idx="4783">
                  <c:v>5.199834778997265</c:v>
                </c:pt>
                <c:pt idx="4784">
                  <c:v>5.199834778997265</c:v>
                </c:pt>
                <c:pt idx="4785">
                  <c:v>5.199834778997265</c:v>
                </c:pt>
                <c:pt idx="4786">
                  <c:v>5.199834778997265</c:v>
                </c:pt>
                <c:pt idx="4787">
                  <c:v>5.199834778997265</c:v>
                </c:pt>
                <c:pt idx="4788">
                  <c:v>5.199834778997265</c:v>
                </c:pt>
                <c:pt idx="4789">
                  <c:v>5.199834778997265</c:v>
                </c:pt>
                <c:pt idx="4790">
                  <c:v>5.199834778997265</c:v>
                </c:pt>
                <c:pt idx="4791">
                  <c:v>5.199834778997265</c:v>
                </c:pt>
                <c:pt idx="4792">
                  <c:v>5.199834778997265</c:v>
                </c:pt>
                <c:pt idx="4793">
                  <c:v>5.199834778997265</c:v>
                </c:pt>
                <c:pt idx="4794">
                  <c:v>5.199834778997265</c:v>
                </c:pt>
                <c:pt idx="4795">
                  <c:v>5.199834778997265</c:v>
                </c:pt>
                <c:pt idx="4796">
                  <c:v>5.199834778997265</c:v>
                </c:pt>
                <c:pt idx="4797">
                  <c:v>5.199834778997265</c:v>
                </c:pt>
                <c:pt idx="4798">
                  <c:v>5.199834778997265</c:v>
                </c:pt>
                <c:pt idx="4799">
                  <c:v>5.199834778997265</c:v>
                </c:pt>
                <c:pt idx="4800">
                  <c:v>5.199834778997265</c:v>
                </c:pt>
                <c:pt idx="4801">
                  <c:v>5.199834778997265</c:v>
                </c:pt>
                <c:pt idx="4802">
                  <c:v>5.199834778997265</c:v>
                </c:pt>
                <c:pt idx="4803">
                  <c:v>5.199834778997265</c:v>
                </c:pt>
                <c:pt idx="4804">
                  <c:v>5.199834778997265</c:v>
                </c:pt>
                <c:pt idx="4805">
                  <c:v>5.199834778997265</c:v>
                </c:pt>
                <c:pt idx="4806">
                  <c:v>5.199834778997265</c:v>
                </c:pt>
                <c:pt idx="4807">
                  <c:v>5.199834778997265</c:v>
                </c:pt>
                <c:pt idx="4808">
                  <c:v>5.199834778997265</c:v>
                </c:pt>
                <c:pt idx="4809">
                  <c:v>5.199834778997265</c:v>
                </c:pt>
                <c:pt idx="4810">
                  <c:v>5.199834778997265</c:v>
                </c:pt>
                <c:pt idx="4811">
                  <c:v>5.199834778997265</c:v>
                </c:pt>
                <c:pt idx="4812">
                  <c:v>5.199834778997265</c:v>
                </c:pt>
                <c:pt idx="4813">
                  <c:v>5.199834778997265</c:v>
                </c:pt>
                <c:pt idx="4814">
                  <c:v>5.199834778997265</c:v>
                </c:pt>
                <c:pt idx="4815">
                  <c:v>5.199834778997265</c:v>
                </c:pt>
                <c:pt idx="4816">
                  <c:v>5.199834778997265</c:v>
                </c:pt>
                <c:pt idx="4817">
                  <c:v>5.199834778997265</c:v>
                </c:pt>
                <c:pt idx="4818">
                  <c:v>5.199834778997265</c:v>
                </c:pt>
                <c:pt idx="4819">
                  <c:v>5.199834778997265</c:v>
                </c:pt>
                <c:pt idx="4820">
                  <c:v>5.199834778997265</c:v>
                </c:pt>
                <c:pt idx="4821">
                  <c:v>5.199834778997265</c:v>
                </c:pt>
                <c:pt idx="4822">
                  <c:v>5.199834778997265</c:v>
                </c:pt>
                <c:pt idx="4823">
                  <c:v>5.199834778997265</c:v>
                </c:pt>
                <c:pt idx="4824">
                  <c:v>5.199834778997265</c:v>
                </c:pt>
                <c:pt idx="4825">
                  <c:v>5.199834778997265</c:v>
                </c:pt>
                <c:pt idx="4826">
                  <c:v>5.199834778997265</c:v>
                </c:pt>
                <c:pt idx="4827">
                  <c:v>5.199834778997265</c:v>
                </c:pt>
                <c:pt idx="4828">
                  <c:v>5.199834778997265</c:v>
                </c:pt>
                <c:pt idx="4829">
                  <c:v>5.199834778997265</c:v>
                </c:pt>
                <c:pt idx="4830">
                  <c:v>5.199834778997265</c:v>
                </c:pt>
                <c:pt idx="4831">
                  <c:v>5.199834778997265</c:v>
                </c:pt>
                <c:pt idx="4832">
                  <c:v>5.199834778997265</c:v>
                </c:pt>
                <c:pt idx="4833">
                  <c:v>5.199834778997265</c:v>
                </c:pt>
                <c:pt idx="4834">
                  <c:v>5.199834778997265</c:v>
                </c:pt>
                <c:pt idx="4835">
                  <c:v>5.199834778997265</c:v>
                </c:pt>
                <c:pt idx="4836">
                  <c:v>5.199834778997265</c:v>
                </c:pt>
                <c:pt idx="4837">
                  <c:v>5.199834778997265</c:v>
                </c:pt>
                <c:pt idx="4838">
                  <c:v>5.199834778997265</c:v>
                </c:pt>
                <c:pt idx="4839">
                  <c:v>5.199834778997265</c:v>
                </c:pt>
                <c:pt idx="4840">
                  <c:v>5.199834778997265</c:v>
                </c:pt>
                <c:pt idx="4841">
                  <c:v>5.199834778997265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F3-4345-B8A6-93264583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2573472"/>
        <c:axId val="1182590528"/>
      </c:lineChart>
      <c:dateAx>
        <c:axId val="11825734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82590528"/>
        <c:crosses val="autoZero"/>
        <c:auto val="1"/>
        <c:lblOffset val="100"/>
        <c:baseTimeUnit val="days"/>
        <c:majorUnit val="1"/>
        <c:majorTimeUnit val="years"/>
      </c:dateAx>
      <c:valAx>
        <c:axId val="1182590528"/>
        <c:scaling>
          <c:orientation val="minMax"/>
        </c:scaling>
        <c:delete val="0"/>
        <c:axPos val="l"/>
        <c:numFmt formatCode="0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1825734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aseline="0">
          <a:latin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9639511885659E-2"/>
          <c:y val="3.8786670259504205E-2"/>
          <c:w val="0.93640581657150679"/>
          <c:h val="0.7615822612182398"/>
        </c:manualLayout>
      </c:layout>
      <c:lineChart>
        <c:grouping val="standard"/>
        <c:varyColors val="0"/>
        <c:ser>
          <c:idx val="0"/>
          <c:order val="0"/>
          <c:tx>
            <c:strRef>
              <c:f>'IPO Indexes'!$C$7</c:f>
              <c:strCache>
                <c:ptCount val="1"/>
                <c:pt idx="0">
                  <c:v>VC-Backed IPO Index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'IPO Indexes'!$B$8:$B$1011</c:f>
              <c:numCache>
                <c:formatCode>m/d/yyyy</c:formatCode>
                <c:ptCount val="1004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  <c:pt idx="669">
                  <c:v>45231</c:v>
                </c:pt>
                <c:pt idx="670">
                  <c:v>45232</c:v>
                </c:pt>
                <c:pt idx="671">
                  <c:v>45233</c:v>
                </c:pt>
                <c:pt idx="672">
                  <c:v>45234</c:v>
                </c:pt>
                <c:pt idx="673">
                  <c:v>45235</c:v>
                </c:pt>
                <c:pt idx="674">
                  <c:v>45236</c:v>
                </c:pt>
                <c:pt idx="675">
                  <c:v>45237</c:v>
                </c:pt>
                <c:pt idx="676">
                  <c:v>45238</c:v>
                </c:pt>
                <c:pt idx="677">
                  <c:v>45239</c:v>
                </c:pt>
                <c:pt idx="678">
                  <c:v>45240</c:v>
                </c:pt>
                <c:pt idx="679">
                  <c:v>45241</c:v>
                </c:pt>
                <c:pt idx="680">
                  <c:v>45242</c:v>
                </c:pt>
                <c:pt idx="681">
                  <c:v>45243</c:v>
                </c:pt>
                <c:pt idx="682">
                  <c:v>45244</c:v>
                </c:pt>
                <c:pt idx="683">
                  <c:v>45245</c:v>
                </c:pt>
                <c:pt idx="684">
                  <c:v>45246</c:v>
                </c:pt>
                <c:pt idx="685">
                  <c:v>45247</c:v>
                </c:pt>
                <c:pt idx="686">
                  <c:v>45248</c:v>
                </c:pt>
                <c:pt idx="687">
                  <c:v>45249</c:v>
                </c:pt>
                <c:pt idx="688">
                  <c:v>45250</c:v>
                </c:pt>
                <c:pt idx="689">
                  <c:v>45251</c:v>
                </c:pt>
                <c:pt idx="690">
                  <c:v>45252</c:v>
                </c:pt>
                <c:pt idx="691">
                  <c:v>45253</c:v>
                </c:pt>
                <c:pt idx="692">
                  <c:v>45254</c:v>
                </c:pt>
                <c:pt idx="693">
                  <c:v>45255</c:v>
                </c:pt>
                <c:pt idx="694">
                  <c:v>45256</c:v>
                </c:pt>
                <c:pt idx="695">
                  <c:v>45257</c:v>
                </c:pt>
                <c:pt idx="696">
                  <c:v>45258</c:v>
                </c:pt>
                <c:pt idx="697">
                  <c:v>45259</c:v>
                </c:pt>
                <c:pt idx="698">
                  <c:v>45260</c:v>
                </c:pt>
                <c:pt idx="699">
                  <c:v>45261</c:v>
                </c:pt>
                <c:pt idx="700">
                  <c:v>45262</c:v>
                </c:pt>
                <c:pt idx="701">
                  <c:v>45263</c:v>
                </c:pt>
                <c:pt idx="702">
                  <c:v>45264</c:v>
                </c:pt>
                <c:pt idx="703">
                  <c:v>45265</c:v>
                </c:pt>
                <c:pt idx="704">
                  <c:v>45266</c:v>
                </c:pt>
                <c:pt idx="705">
                  <c:v>45267</c:v>
                </c:pt>
                <c:pt idx="706">
                  <c:v>45268</c:v>
                </c:pt>
                <c:pt idx="707">
                  <c:v>45269</c:v>
                </c:pt>
                <c:pt idx="708">
                  <c:v>45270</c:v>
                </c:pt>
                <c:pt idx="709">
                  <c:v>45271</c:v>
                </c:pt>
                <c:pt idx="710">
                  <c:v>45272</c:v>
                </c:pt>
                <c:pt idx="711">
                  <c:v>45273</c:v>
                </c:pt>
                <c:pt idx="712">
                  <c:v>45274</c:v>
                </c:pt>
                <c:pt idx="713">
                  <c:v>45275</c:v>
                </c:pt>
                <c:pt idx="714">
                  <c:v>45276</c:v>
                </c:pt>
                <c:pt idx="715">
                  <c:v>45277</c:v>
                </c:pt>
                <c:pt idx="716">
                  <c:v>45278</c:v>
                </c:pt>
                <c:pt idx="717">
                  <c:v>45279</c:v>
                </c:pt>
                <c:pt idx="718">
                  <c:v>45280</c:v>
                </c:pt>
                <c:pt idx="719">
                  <c:v>45281</c:v>
                </c:pt>
                <c:pt idx="720">
                  <c:v>45282</c:v>
                </c:pt>
                <c:pt idx="721">
                  <c:v>45283</c:v>
                </c:pt>
                <c:pt idx="722">
                  <c:v>45284</c:v>
                </c:pt>
                <c:pt idx="723">
                  <c:v>45285</c:v>
                </c:pt>
                <c:pt idx="724">
                  <c:v>45286</c:v>
                </c:pt>
                <c:pt idx="725">
                  <c:v>45287</c:v>
                </c:pt>
                <c:pt idx="726">
                  <c:v>45288</c:v>
                </c:pt>
                <c:pt idx="727">
                  <c:v>45289</c:v>
                </c:pt>
                <c:pt idx="728">
                  <c:v>45290</c:v>
                </c:pt>
                <c:pt idx="729">
                  <c:v>45291</c:v>
                </c:pt>
                <c:pt idx="730">
                  <c:v>45292</c:v>
                </c:pt>
                <c:pt idx="731">
                  <c:v>45293</c:v>
                </c:pt>
                <c:pt idx="732">
                  <c:v>45294</c:v>
                </c:pt>
                <c:pt idx="733">
                  <c:v>45295</c:v>
                </c:pt>
                <c:pt idx="734">
                  <c:v>45296</c:v>
                </c:pt>
                <c:pt idx="735">
                  <c:v>45297</c:v>
                </c:pt>
                <c:pt idx="736">
                  <c:v>45298</c:v>
                </c:pt>
                <c:pt idx="737">
                  <c:v>45299</c:v>
                </c:pt>
                <c:pt idx="738">
                  <c:v>45300</c:v>
                </c:pt>
                <c:pt idx="739">
                  <c:v>45301</c:v>
                </c:pt>
                <c:pt idx="740">
                  <c:v>45302</c:v>
                </c:pt>
                <c:pt idx="741">
                  <c:v>45303</c:v>
                </c:pt>
                <c:pt idx="742">
                  <c:v>45304</c:v>
                </c:pt>
                <c:pt idx="743">
                  <c:v>45305</c:v>
                </c:pt>
                <c:pt idx="744">
                  <c:v>45306</c:v>
                </c:pt>
                <c:pt idx="745">
                  <c:v>45307</c:v>
                </c:pt>
                <c:pt idx="746">
                  <c:v>45308</c:v>
                </c:pt>
                <c:pt idx="747">
                  <c:v>45309</c:v>
                </c:pt>
                <c:pt idx="748">
                  <c:v>45310</c:v>
                </c:pt>
                <c:pt idx="749">
                  <c:v>45311</c:v>
                </c:pt>
                <c:pt idx="750">
                  <c:v>45312</c:v>
                </c:pt>
                <c:pt idx="751">
                  <c:v>45313</c:v>
                </c:pt>
                <c:pt idx="752">
                  <c:v>45314</c:v>
                </c:pt>
                <c:pt idx="753">
                  <c:v>45315</c:v>
                </c:pt>
                <c:pt idx="754">
                  <c:v>45316</c:v>
                </c:pt>
                <c:pt idx="755">
                  <c:v>45317</c:v>
                </c:pt>
                <c:pt idx="756">
                  <c:v>45318</c:v>
                </c:pt>
                <c:pt idx="757">
                  <c:v>45319</c:v>
                </c:pt>
                <c:pt idx="758">
                  <c:v>45320</c:v>
                </c:pt>
                <c:pt idx="759">
                  <c:v>45321</c:v>
                </c:pt>
                <c:pt idx="760">
                  <c:v>45322</c:v>
                </c:pt>
                <c:pt idx="761">
                  <c:v>45323</c:v>
                </c:pt>
                <c:pt idx="762">
                  <c:v>45324</c:v>
                </c:pt>
                <c:pt idx="763">
                  <c:v>45325</c:v>
                </c:pt>
                <c:pt idx="764">
                  <c:v>45326</c:v>
                </c:pt>
                <c:pt idx="765">
                  <c:v>45327</c:v>
                </c:pt>
                <c:pt idx="766">
                  <c:v>45328</c:v>
                </c:pt>
                <c:pt idx="767">
                  <c:v>45329</c:v>
                </c:pt>
                <c:pt idx="768">
                  <c:v>45330</c:v>
                </c:pt>
                <c:pt idx="769">
                  <c:v>45331</c:v>
                </c:pt>
                <c:pt idx="770">
                  <c:v>45332</c:v>
                </c:pt>
                <c:pt idx="771">
                  <c:v>45333</c:v>
                </c:pt>
                <c:pt idx="772">
                  <c:v>45334</c:v>
                </c:pt>
                <c:pt idx="773">
                  <c:v>45335</c:v>
                </c:pt>
                <c:pt idx="774">
                  <c:v>45336</c:v>
                </c:pt>
                <c:pt idx="775">
                  <c:v>45337</c:v>
                </c:pt>
                <c:pt idx="776">
                  <c:v>45338</c:v>
                </c:pt>
                <c:pt idx="777">
                  <c:v>45339</c:v>
                </c:pt>
                <c:pt idx="778">
                  <c:v>45340</c:v>
                </c:pt>
                <c:pt idx="779">
                  <c:v>45341</c:v>
                </c:pt>
                <c:pt idx="780">
                  <c:v>45342</c:v>
                </c:pt>
                <c:pt idx="781">
                  <c:v>45343</c:v>
                </c:pt>
                <c:pt idx="782">
                  <c:v>45344</c:v>
                </c:pt>
                <c:pt idx="783">
                  <c:v>45345</c:v>
                </c:pt>
                <c:pt idx="784">
                  <c:v>45346</c:v>
                </c:pt>
                <c:pt idx="785">
                  <c:v>45347</c:v>
                </c:pt>
                <c:pt idx="786">
                  <c:v>45348</c:v>
                </c:pt>
                <c:pt idx="787">
                  <c:v>45349</c:v>
                </c:pt>
                <c:pt idx="788">
                  <c:v>45350</c:v>
                </c:pt>
                <c:pt idx="789">
                  <c:v>45351</c:v>
                </c:pt>
                <c:pt idx="790">
                  <c:v>45352</c:v>
                </c:pt>
                <c:pt idx="791">
                  <c:v>45353</c:v>
                </c:pt>
                <c:pt idx="792">
                  <c:v>45354</c:v>
                </c:pt>
                <c:pt idx="793">
                  <c:v>45355</c:v>
                </c:pt>
                <c:pt idx="794">
                  <c:v>45356</c:v>
                </c:pt>
                <c:pt idx="795">
                  <c:v>45357</c:v>
                </c:pt>
                <c:pt idx="796">
                  <c:v>45358</c:v>
                </c:pt>
                <c:pt idx="797">
                  <c:v>45359</c:v>
                </c:pt>
                <c:pt idx="798">
                  <c:v>45360</c:v>
                </c:pt>
                <c:pt idx="799">
                  <c:v>45361</c:v>
                </c:pt>
                <c:pt idx="800">
                  <c:v>45362</c:v>
                </c:pt>
                <c:pt idx="801">
                  <c:v>45363</c:v>
                </c:pt>
                <c:pt idx="802">
                  <c:v>45364</c:v>
                </c:pt>
                <c:pt idx="803">
                  <c:v>45365</c:v>
                </c:pt>
                <c:pt idx="804">
                  <c:v>45366</c:v>
                </c:pt>
                <c:pt idx="805">
                  <c:v>45367</c:v>
                </c:pt>
                <c:pt idx="806">
                  <c:v>45368</c:v>
                </c:pt>
                <c:pt idx="807">
                  <c:v>45369</c:v>
                </c:pt>
                <c:pt idx="808">
                  <c:v>45370</c:v>
                </c:pt>
                <c:pt idx="809">
                  <c:v>45371</c:v>
                </c:pt>
                <c:pt idx="810">
                  <c:v>45372</c:v>
                </c:pt>
                <c:pt idx="811">
                  <c:v>45373</c:v>
                </c:pt>
                <c:pt idx="812">
                  <c:v>45374</c:v>
                </c:pt>
                <c:pt idx="813">
                  <c:v>45375</c:v>
                </c:pt>
                <c:pt idx="814">
                  <c:v>45376</c:v>
                </c:pt>
                <c:pt idx="815">
                  <c:v>45377</c:v>
                </c:pt>
                <c:pt idx="816">
                  <c:v>45378</c:v>
                </c:pt>
                <c:pt idx="817">
                  <c:v>45379</c:v>
                </c:pt>
                <c:pt idx="818">
                  <c:v>45380</c:v>
                </c:pt>
                <c:pt idx="819">
                  <c:v>45381</c:v>
                </c:pt>
                <c:pt idx="820">
                  <c:v>45382</c:v>
                </c:pt>
                <c:pt idx="821">
                  <c:v>45383</c:v>
                </c:pt>
                <c:pt idx="822">
                  <c:v>45384</c:v>
                </c:pt>
                <c:pt idx="823">
                  <c:v>45385</c:v>
                </c:pt>
                <c:pt idx="824">
                  <c:v>45386</c:v>
                </c:pt>
                <c:pt idx="825">
                  <c:v>45387</c:v>
                </c:pt>
                <c:pt idx="826">
                  <c:v>45388</c:v>
                </c:pt>
                <c:pt idx="827">
                  <c:v>45389</c:v>
                </c:pt>
                <c:pt idx="828">
                  <c:v>45390</c:v>
                </c:pt>
                <c:pt idx="829">
                  <c:v>45391</c:v>
                </c:pt>
                <c:pt idx="830">
                  <c:v>45392</c:v>
                </c:pt>
                <c:pt idx="831">
                  <c:v>45393</c:v>
                </c:pt>
                <c:pt idx="832">
                  <c:v>45394</c:v>
                </c:pt>
                <c:pt idx="833">
                  <c:v>45395</c:v>
                </c:pt>
                <c:pt idx="834">
                  <c:v>45396</c:v>
                </c:pt>
                <c:pt idx="835">
                  <c:v>45397</c:v>
                </c:pt>
                <c:pt idx="836">
                  <c:v>45398</c:v>
                </c:pt>
                <c:pt idx="837">
                  <c:v>45399</c:v>
                </c:pt>
                <c:pt idx="838">
                  <c:v>45400</c:v>
                </c:pt>
                <c:pt idx="839">
                  <c:v>45401</c:v>
                </c:pt>
                <c:pt idx="840">
                  <c:v>45402</c:v>
                </c:pt>
                <c:pt idx="841">
                  <c:v>45403</c:v>
                </c:pt>
                <c:pt idx="842">
                  <c:v>45404</c:v>
                </c:pt>
                <c:pt idx="843">
                  <c:v>45405</c:v>
                </c:pt>
                <c:pt idx="844">
                  <c:v>45406</c:v>
                </c:pt>
                <c:pt idx="845">
                  <c:v>45407</c:v>
                </c:pt>
                <c:pt idx="846">
                  <c:v>45408</c:v>
                </c:pt>
                <c:pt idx="847">
                  <c:v>45409</c:v>
                </c:pt>
                <c:pt idx="848">
                  <c:v>45410</c:v>
                </c:pt>
                <c:pt idx="849">
                  <c:v>45411</c:v>
                </c:pt>
                <c:pt idx="850">
                  <c:v>45412</c:v>
                </c:pt>
                <c:pt idx="851">
                  <c:v>45413</c:v>
                </c:pt>
                <c:pt idx="852">
                  <c:v>45414</c:v>
                </c:pt>
                <c:pt idx="853">
                  <c:v>45415</c:v>
                </c:pt>
                <c:pt idx="854">
                  <c:v>45416</c:v>
                </c:pt>
                <c:pt idx="855">
                  <c:v>45417</c:v>
                </c:pt>
                <c:pt idx="856">
                  <c:v>45418</c:v>
                </c:pt>
                <c:pt idx="857">
                  <c:v>45419</c:v>
                </c:pt>
                <c:pt idx="858">
                  <c:v>45420</c:v>
                </c:pt>
                <c:pt idx="859">
                  <c:v>45421</c:v>
                </c:pt>
                <c:pt idx="860">
                  <c:v>45422</c:v>
                </c:pt>
                <c:pt idx="861">
                  <c:v>45423</c:v>
                </c:pt>
                <c:pt idx="862">
                  <c:v>45424</c:v>
                </c:pt>
                <c:pt idx="863">
                  <c:v>45425</c:v>
                </c:pt>
                <c:pt idx="864">
                  <c:v>45426</c:v>
                </c:pt>
                <c:pt idx="865">
                  <c:v>45427</c:v>
                </c:pt>
                <c:pt idx="866">
                  <c:v>45428</c:v>
                </c:pt>
                <c:pt idx="867">
                  <c:v>45429</c:v>
                </c:pt>
                <c:pt idx="868">
                  <c:v>45430</c:v>
                </c:pt>
                <c:pt idx="869">
                  <c:v>45431</c:v>
                </c:pt>
                <c:pt idx="870">
                  <c:v>45432</c:v>
                </c:pt>
                <c:pt idx="871">
                  <c:v>45433</c:v>
                </c:pt>
                <c:pt idx="872">
                  <c:v>45434</c:v>
                </c:pt>
                <c:pt idx="873">
                  <c:v>45435</c:v>
                </c:pt>
                <c:pt idx="874">
                  <c:v>45436</c:v>
                </c:pt>
                <c:pt idx="875">
                  <c:v>45437</c:v>
                </c:pt>
                <c:pt idx="876">
                  <c:v>45438</c:v>
                </c:pt>
                <c:pt idx="877">
                  <c:v>45439</c:v>
                </c:pt>
                <c:pt idx="878">
                  <c:v>45440</c:v>
                </c:pt>
                <c:pt idx="879">
                  <c:v>45441</c:v>
                </c:pt>
                <c:pt idx="880">
                  <c:v>45442</c:v>
                </c:pt>
                <c:pt idx="881">
                  <c:v>45443</c:v>
                </c:pt>
                <c:pt idx="882">
                  <c:v>45444</c:v>
                </c:pt>
                <c:pt idx="883">
                  <c:v>45445</c:v>
                </c:pt>
                <c:pt idx="884">
                  <c:v>45446</c:v>
                </c:pt>
                <c:pt idx="885">
                  <c:v>45447</c:v>
                </c:pt>
                <c:pt idx="886">
                  <c:v>45448</c:v>
                </c:pt>
                <c:pt idx="887">
                  <c:v>45449</c:v>
                </c:pt>
                <c:pt idx="888">
                  <c:v>45450</c:v>
                </c:pt>
                <c:pt idx="889">
                  <c:v>45451</c:v>
                </c:pt>
                <c:pt idx="890">
                  <c:v>45452</c:v>
                </c:pt>
                <c:pt idx="891">
                  <c:v>45453</c:v>
                </c:pt>
                <c:pt idx="892">
                  <c:v>45454</c:v>
                </c:pt>
                <c:pt idx="893">
                  <c:v>45455</c:v>
                </c:pt>
                <c:pt idx="894">
                  <c:v>45456</c:v>
                </c:pt>
                <c:pt idx="895">
                  <c:v>45457</c:v>
                </c:pt>
                <c:pt idx="896">
                  <c:v>45458</c:v>
                </c:pt>
                <c:pt idx="897">
                  <c:v>45459</c:v>
                </c:pt>
                <c:pt idx="898">
                  <c:v>45460</c:v>
                </c:pt>
                <c:pt idx="899">
                  <c:v>45461</c:v>
                </c:pt>
                <c:pt idx="900">
                  <c:v>45462</c:v>
                </c:pt>
                <c:pt idx="901">
                  <c:v>45463</c:v>
                </c:pt>
                <c:pt idx="902">
                  <c:v>45464</c:v>
                </c:pt>
                <c:pt idx="903">
                  <c:v>45465</c:v>
                </c:pt>
                <c:pt idx="904">
                  <c:v>45466</c:v>
                </c:pt>
                <c:pt idx="905">
                  <c:v>45467</c:v>
                </c:pt>
                <c:pt idx="906">
                  <c:v>45468</c:v>
                </c:pt>
                <c:pt idx="907">
                  <c:v>45469</c:v>
                </c:pt>
                <c:pt idx="908">
                  <c:v>45470</c:v>
                </c:pt>
                <c:pt idx="909">
                  <c:v>45471</c:v>
                </c:pt>
                <c:pt idx="910">
                  <c:v>45472</c:v>
                </c:pt>
                <c:pt idx="911">
                  <c:v>45473</c:v>
                </c:pt>
                <c:pt idx="912">
                  <c:v>45474</c:v>
                </c:pt>
                <c:pt idx="913">
                  <c:v>45475</c:v>
                </c:pt>
                <c:pt idx="914">
                  <c:v>45476</c:v>
                </c:pt>
                <c:pt idx="915">
                  <c:v>45477</c:v>
                </c:pt>
                <c:pt idx="916">
                  <c:v>45478</c:v>
                </c:pt>
                <c:pt idx="917">
                  <c:v>45479</c:v>
                </c:pt>
                <c:pt idx="918">
                  <c:v>45480</c:v>
                </c:pt>
                <c:pt idx="919">
                  <c:v>45481</c:v>
                </c:pt>
                <c:pt idx="920">
                  <c:v>45482</c:v>
                </c:pt>
                <c:pt idx="921">
                  <c:v>45483</c:v>
                </c:pt>
                <c:pt idx="922">
                  <c:v>45484</c:v>
                </c:pt>
                <c:pt idx="923">
                  <c:v>45485</c:v>
                </c:pt>
                <c:pt idx="924">
                  <c:v>45486</c:v>
                </c:pt>
                <c:pt idx="925">
                  <c:v>45487</c:v>
                </c:pt>
                <c:pt idx="926">
                  <c:v>45488</c:v>
                </c:pt>
                <c:pt idx="927">
                  <c:v>45489</c:v>
                </c:pt>
                <c:pt idx="928">
                  <c:v>45490</c:v>
                </c:pt>
                <c:pt idx="929">
                  <c:v>45491</c:v>
                </c:pt>
                <c:pt idx="930">
                  <c:v>45492</c:v>
                </c:pt>
                <c:pt idx="931">
                  <c:v>45493</c:v>
                </c:pt>
                <c:pt idx="932">
                  <c:v>45494</c:v>
                </c:pt>
                <c:pt idx="933">
                  <c:v>45495</c:v>
                </c:pt>
                <c:pt idx="934">
                  <c:v>45496</c:v>
                </c:pt>
                <c:pt idx="935">
                  <c:v>45497</c:v>
                </c:pt>
                <c:pt idx="936">
                  <c:v>45498</c:v>
                </c:pt>
                <c:pt idx="937">
                  <c:v>45499</c:v>
                </c:pt>
                <c:pt idx="938">
                  <c:v>45500</c:v>
                </c:pt>
                <c:pt idx="939">
                  <c:v>45501</c:v>
                </c:pt>
                <c:pt idx="940">
                  <c:v>45502</c:v>
                </c:pt>
                <c:pt idx="941">
                  <c:v>45503</c:v>
                </c:pt>
                <c:pt idx="942">
                  <c:v>45504</c:v>
                </c:pt>
                <c:pt idx="943">
                  <c:v>45505</c:v>
                </c:pt>
                <c:pt idx="944">
                  <c:v>45506</c:v>
                </c:pt>
                <c:pt idx="945">
                  <c:v>45507</c:v>
                </c:pt>
                <c:pt idx="946">
                  <c:v>45508</c:v>
                </c:pt>
                <c:pt idx="947">
                  <c:v>45509</c:v>
                </c:pt>
                <c:pt idx="948">
                  <c:v>45510</c:v>
                </c:pt>
                <c:pt idx="949">
                  <c:v>45511</c:v>
                </c:pt>
                <c:pt idx="950">
                  <c:v>45512</c:v>
                </c:pt>
                <c:pt idx="951">
                  <c:v>45513</c:v>
                </c:pt>
                <c:pt idx="952">
                  <c:v>45514</c:v>
                </c:pt>
                <c:pt idx="953">
                  <c:v>45515</c:v>
                </c:pt>
                <c:pt idx="954">
                  <c:v>45516</c:v>
                </c:pt>
                <c:pt idx="955">
                  <c:v>45517</c:v>
                </c:pt>
                <c:pt idx="956">
                  <c:v>45518</c:v>
                </c:pt>
                <c:pt idx="957">
                  <c:v>45519</c:v>
                </c:pt>
                <c:pt idx="958">
                  <c:v>45520</c:v>
                </c:pt>
                <c:pt idx="959">
                  <c:v>45521</c:v>
                </c:pt>
                <c:pt idx="960">
                  <c:v>45522</c:v>
                </c:pt>
                <c:pt idx="961">
                  <c:v>45523</c:v>
                </c:pt>
                <c:pt idx="962">
                  <c:v>45524</c:v>
                </c:pt>
                <c:pt idx="963">
                  <c:v>45525</c:v>
                </c:pt>
                <c:pt idx="964">
                  <c:v>45526</c:v>
                </c:pt>
                <c:pt idx="965">
                  <c:v>45527</c:v>
                </c:pt>
                <c:pt idx="966">
                  <c:v>45528</c:v>
                </c:pt>
                <c:pt idx="967">
                  <c:v>45529</c:v>
                </c:pt>
                <c:pt idx="968">
                  <c:v>45530</c:v>
                </c:pt>
                <c:pt idx="969">
                  <c:v>45531</c:v>
                </c:pt>
                <c:pt idx="970">
                  <c:v>45532</c:v>
                </c:pt>
                <c:pt idx="971">
                  <c:v>45533</c:v>
                </c:pt>
                <c:pt idx="972">
                  <c:v>45534</c:v>
                </c:pt>
                <c:pt idx="973">
                  <c:v>45535</c:v>
                </c:pt>
                <c:pt idx="974">
                  <c:v>45536</c:v>
                </c:pt>
                <c:pt idx="975">
                  <c:v>45537</c:v>
                </c:pt>
                <c:pt idx="976">
                  <c:v>45538</c:v>
                </c:pt>
                <c:pt idx="977">
                  <c:v>45539</c:v>
                </c:pt>
                <c:pt idx="978">
                  <c:v>45540</c:v>
                </c:pt>
                <c:pt idx="979">
                  <c:v>45541</c:v>
                </c:pt>
                <c:pt idx="980">
                  <c:v>45542</c:v>
                </c:pt>
                <c:pt idx="981">
                  <c:v>45543</c:v>
                </c:pt>
                <c:pt idx="982">
                  <c:v>45544</c:v>
                </c:pt>
                <c:pt idx="983">
                  <c:v>45545</c:v>
                </c:pt>
                <c:pt idx="984">
                  <c:v>45546</c:v>
                </c:pt>
                <c:pt idx="985">
                  <c:v>45547</c:v>
                </c:pt>
                <c:pt idx="986">
                  <c:v>45548</c:v>
                </c:pt>
                <c:pt idx="987">
                  <c:v>45549</c:v>
                </c:pt>
                <c:pt idx="988">
                  <c:v>45550</c:v>
                </c:pt>
                <c:pt idx="989">
                  <c:v>45551</c:v>
                </c:pt>
                <c:pt idx="990">
                  <c:v>45552</c:v>
                </c:pt>
                <c:pt idx="991">
                  <c:v>45553</c:v>
                </c:pt>
                <c:pt idx="992">
                  <c:v>45554</c:v>
                </c:pt>
                <c:pt idx="993">
                  <c:v>45555</c:v>
                </c:pt>
                <c:pt idx="994">
                  <c:v>45556</c:v>
                </c:pt>
                <c:pt idx="995">
                  <c:v>45557</c:v>
                </c:pt>
                <c:pt idx="996">
                  <c:v>45558</c:v>
                </c:pt>
                <c:pt idx="997">
                  <c:v>45559</c:v>
                </c:pt>
                <c:pt idx="998">
                  <c:v>45560</c:v>
                </c:pt>
                <c:pt idx="999">
                  <c:v>45561</c:v>
                </c:pt>
                <c:pt idx="1000">
                  <c:v>45562</c:v>
                </c:pt>
                <c:pt idx="1001">
                  <c:v>45563</c:v>
                </c:pt>
                <c:pt idx="1002">
                  <c:v>45564</c:v>
                </c:pt>
                <c:pt idx="1003">
                  <c:v>45565</c:v>
                </c:pt>
              </c:numCache>
            </c:numRef>
          </c:cat>
          <c:val>
            <c:numRef>
              <c:f>'IPO Indexes'!$C$8:$C$1011</c:f>
              <c:numCache>
                <c:formatCode>0.00</c:formatCode>
                <c:ptCount val="1004"/>
                <c:pt idx="0">
                  <c:v>100</c:v>
                </c:pt>
                <c:pt idx="1">
                  <c:v>100</c:v>
                </c:pt>
                <c:pt idx="2">
                  <c:v>99.528167354632771</c:v>
                </c:pt>
                <c:pt idx="3">
                  <c:v>95.368885419933875</c:v>
                </c:pt>
                <c:pt idx="4">
                  <c:v>88.3140126350212</c:v>
                </c:pt>
                <c:pt idx="5">
                  <c:v>88.73784339942921</c:v>
                </c:pt>
                <c:pt idx="6">
                  <c:v>88.369372398575592</c:v>
                </c:pt>
                <c:pt idx="7">
                  <c:v>88.369372398575592</c:v>
                </c:pt>
                <c:pt idx="8">
                  <c:v>88.369372398575592</c:v>
                </c:pt>
                <c:pt idx="9">
                  <c:v>87.438706922972528</c:v>
                </c:pt>
                <c:pt idx="10">
                  <c:v>90.091704339740502</c:v>
                </c:pt>
                <c:pt idx="11">
                  <c:v>89.290688702928321</c:v>
                </c:pt>
                <c:pt idx="12">
                  <c:v>89.290688702928321</c:v>
                </c:pt>
                <c:pt idx="13">
                  <c:v>88.31102327445771</c:v>
                </c:pt>
                <c:pt idx="14">
                  <c:v>88.31102327445771</c:v>
                </c:pt>
                <c:pt idx="15">
                  <c:v>88.31102327445771</c:v>
                </c:pt>
                <c:pt idx="16">
                  <c:v>88.388319971030427</c:v>
                </c:pt>
                <c:pt idx="17">
                  <c:v>84.746217053396961</c:v>
                </c:pt>
                <c:pt idx="18">
                  <c:v>83.722926912756051</c:v>
                </c:pt>
                <c:pt idx="19">
                  <c:v>82.97414799804271</c:v>
                </c:pt>
                <c:pt idx="20">
                  <c:v>78.791081658272006</c:v>
                </c:pt>
                <c:pt idx="21">
                  <c:v>78.791081658272006</c:v>
                </c:pt>
                <c:pt idx="22">
                  <c:v>78.791081658272006</c:v>
                </c:pt>
                <c:pt idx="23">
                  <c:v>79.576867068810515</c:v>
                </c:pt>
                <c:pt idx="24">
                  <c:v>76.515483584395113</c:v>
                </c:pt>
                <c:pt idx="25">
                  <c:v>74.64781663682723</c:v>
                </c:pt>
                <c:pt idx="26">
                  <c:v>71.360929535706191</c:v>
                </c:pt>
                <c:pt idx="27">
                  <c:v>73.375838964233395</c:v>
                </c:pt>
                <c:pt idx="28">
                  <c:v>73.375838964233395</c:v>
                </c:pt>
                <c:pt idx="29">
                  <c:v>73.375838964233395</c:v>
                </c:pt>
                <c:pt idx="30">
                  <c:v>79.85914513478788</c:v>
                </c:pt>
                <c:pt idx="31">
                  <c:v>82.54755240042887</c:v>
                </c:pt>
                <c:pt idx="32">
                  <c:v>78.39228509374442</c:v>
                </c:pt>
                <c:pt idx="33">
                  <c:v>74.261116913792378</c:v>
                </c:pt>
                <c:pt idx="34">
                  <c:v>78.343624640792854</c:v>
                </c:pt>
                <c:pt idx="35">
                  <c:v>78.343624640792854</c:v>
                </c:pt>
                <c:pt idx="36">
                  <c:v>78.343624640792854</c:v>
                </c:pt>
                <c:pt idx="37">
                  <c:v>79.552213998984968</c:v>
                </c:pt>
                <c:pt idx="38">
                  <c:v>81.613439660174805</c:v>
                </c:pt>
                <c:pt idx="39">
                  <c:v>86.788077125985254</c:v>
                </c:pt>
                <c:pt idx="40">
                  <c:v>85.157588036284125</c:v>
                </c:pt>
                <c:pt idx="41">
                  <c:v>81.052254348628523</c:v>
                </c:pt>
                <c:pt idx="42">
                  <c:v>81.052254348628523</c:v>
                </c:pt>
                <c:pt idx="43">
                  <c:v>81.052254348628523</c:v>
                </c:pt>
                <c:pt idx="44">
                  <c:v>80.972038246768236</c:v>
                </c:pt>
                <c:pt idx="45">
                  <c:v>84.727085447267712</c:v>
                </c:pt>
                <c:pt idx="46">
                  <c:v>83.153227532784953</c:v>
                </c:pt>
                <c:pt idx="47">
                  <c:v>79.772489415208881</c:v>
                </c:pt>
                <c:pt idx="48">
                  <c:v>77.163784325417936</c:v>
                </c:pt>
                <c:pt idx="49">
                  <c:v>77.163784325417936</c:v>
                </c:pt>
                <c:pt idx="50">
                  <c:v>77.163784325417936</c:v>
                </c:pt>
                <c:pt idx="51">
                  <c:v>77.115353511172941</c:v>
                </c:pt>
                <c:pt idx="52">
                  <c:v>74.04926531557436</c:v>
                </c:pt>
                <c:pt idx="53">
                  <c:v>70.570817711863057</c:v>
                </c:pt>
                <c:pt idx="54">
                  <c:v>75.056647114923592</c:v>
                </c:pt>
                <c:pt idx="55">
                  <c:v>75.770958621191383</c:v>
                </c:pt>
                <c:pt idx="56">
                  <c:v>75.770958621191383</c:v>
                </c:pt>
                <c:pt idx="57">
                  <c:v>75.770958621191383</c:v>
                </c:pt>
                <c:pt idx="58">
                  <c:v>77.575173548079007</c:v>
                </c:pt>
                <c:pt idx="59">
                  <c:v>76.802255546489775</c:v>
                </c:pt>
                <c:pt idx="60">
                  <c:v>75.688794391623702</c:v>
                </c:pt>
                <c:pt idx="61">
                  <c:v>71.271273120663139</c:v>
                </c:pt>
                <c:pt idx="62">
                  <c:v>65.962577600155896</c:v>
                </c:pt>
                <c:pt idx="63">
                  <c:v>65.962577600155896</c:v>
                </c:pt>
                <c:pt idx="64">
                  <c:v>65.962577600155896</c:v>
                </c:pt>
                <c:pt idx="65">
                  <c:v>62.903578582497779</c:v>
                </c:pt>
                <c:pt idx="66">
                  <c:v>63.355890560788076</c:v>
                </c:pt>
                <c:pt idx="67">
                  <c:v>67.702915333473442</c:v>
                </c:pt>
                <c:pt idx="68">
                  <c:v>64.675833870668995</c:v>
                </c:pt>
                <c:pt idx="69">
                  <c:v>60.355857425781387</c:v>
                </c:pt>
                <c:pt idx="70">
                  <c:v>60.355857425781387</c:v>
                </c:pt>
                <c:pt idx="71">
                  <c:v>60.355857425781387</c:v>
                </c:pt>
                <c:pt idx="72">
                  <c:v>56.220050173875549</c:v>
                </c:pt>
                <c:pt idx="73">
                  <c:v>56.433248303122483</c:v>
                </c:pt>
                <c:pt idx="74">
                  <c:v>64.24471929584675</c:v>
                </c:pt>
                <c:pt idx="75">
                  <c:v>67.281824777996974</c:v>
                </c:pt>
                <c:pt idx="76">
                  <c:v>67.281824777996974</c:v>
                </c:pt>
                <c:pt idx="77">
                  <c:v>67.281824777996974</c:v>
                </c:pt>
                <c:pt idx="78">
                  <c:v>67.281824777996974</c:v>
                </c:pt>
                <c:pt idx="79">
                  <c:v>65.147620488027371</c:v>
                </c:pt>
                <c:pt idx="80">
                  <c:v>67.993213995183723</c:v>
                </c:pt>
                <c:pt idx="81">
                  <c:v>67.547189362574301</c:v>
                </c:pt>
                <c:pt idx="82">
                  <c:v>68.299230431756385</c:v>
                </c:pt>
                <c:pt idx="83">
                  <c:v>65.285470672939226</c:v>
                </c:pt>
                <c:pt idx="84">
                  <c:v>65.285470672939226</c:v>
                </c:pt>
                <c:pt idx="85">
                  <c:v>65.285470672939226</c:v>
                </c:pt>
                <c:pt idx="86">
                  <c:v>66.904304083616367</c:v>
                </c:pt>
                <c:pt idx="87">
                  <c:v>70.766940118261729</c:v>
                </c:pt>
                <c:pt idx="88">
                  <c:v>69.080027110335052</c:v>
                </c:pt>
                <c:pt idx="89">
                  <c:v>69.080027110335052</c:v>
                </c:pt>
                <c:pt idx="90">
                  <c:v>69.983898341475054</c:v>
                </c:pt>
                <c:pt idx="91">
                  <c:v>69.983898341475054</c:v>
                </c:pt>
                <c:pt idx="92">
                  <c:v>69.983898341475054</c:v>
                </c:pt>
                <c:pt idx="93">
                  <c:v>73.190231996229741</c:v>
                </c:pt>
                <c:pt idx="94">
                  <c:v>69.713778357031387</c:v>
                </c:pt>
                <c:pt idx="95">
                  <c:v>66.841326079375037</c:v>
                </c:pt>
                <c:pt idx="96">
                  <c:v>65.659992007987228</c:v>
                </c:pt>
                <c:pt idx="97">
                  <c:v>64.020152958637411</c:v>
                </c:pt>
                <c:pt idx="98">
                  <c:v>64.020152958637411</c:v>
                </c:pt>
                <c:pt idx="99">
                  <c:v>64.020152958637411</c:v>
                </c:pt>
                <c:pt idx="100">
                  <c:v>63.191150767551498</c:v>
                </c:pt>
                <c:pt idx="101">
                  <c:v>62.831358712460514</c:v>
                </c:pt>
                <c:pt idx="102">
                  <c:v>65.055225101456884</c:v>
                </c:pt>
                <c:pt idx="103">
                  <c:v>63.10541692264141</c:v>
                </c:pt>
                <c:pt idx="104">
                  <c:v>63.102209053191572</c:v>
                </c:pt>
                <c:pt idx="105">
                  <c:v>63.102209053191572</c:v>
                </c:pt>
                <c:pt idx="106">
                  <c:v>63.102209053191572</c:v>
                </c:pt>
                <c:pt idx="107">
                  <c:v>61.216283297580553</c:v>
                </c:pt>
                <c:pt idx="108">
                  <c:v>63.344318269050937</c:v>
                </c:pt>
                <c:pt idx="109">
                  <c:v>60.898208746462288</c:v>
                </c:pt>
                <c:pt idx="110">
                  <c:v>57.715924861300273</c:v>
                </c:pt>
                <c:pt idx="111">
                  <c:v>56.459320046323434</c:v>
                </c:pt>
                <c:pt idx="112">
                  <c:v>56.459320046323434</c:v>
                </c:pt>
                <c:pt idx="113">
                  <c:v>56.459320046323434</c:v>
                </c:pt>
                <c:pt idx="114">
                  <c:v>58.067218665177855</c:v>
                </c:pt>
                <c:pt idx="115">
                  <c:v>55.249636476662687</c:v>
                </c:pt>
                <c:pt idx="116">
                  <c:v>54.486163788983831</c:v>
                </c:pt>
                <c:pt idx="117">
                  <c:v>56.192372606707139</c:v>
                </c:pt>
                <c:pt idx="118">
                  <c:v>54.211597993448947</c:v>
                </c:pt>
                <c:pt idx="119">
                  <c:v>54.211597993448947</c:v>
                </c:pt>
                <c:pt idx="120">
                  <c:v>54.211597993448947</c:v>
                </c:pt>
                <c:pt idx="121">
                  <c:v>55.986405832280241</c:v>
                </c:pt>
                <c:pt idx="122">
                  <c:v>54.975388908492626</c:v>
                </c:pt>
                <c:pt idx="123">
                  <c:v>56.743009182688994</c:v>
                </c:pt>
                <c:pt idx="124">
                  <c:v>52.207529951215761</c:v>
                </c:pt>
                <c:pt idx="125">
                  <c:v>49.083117729175669</c:v>
                </c:pt>
                <c:pt idx="126">
                  <c:v>49.083117729175669</c:v>
                </c:pt>
                <c:pt idx="127">
                  <c:v>49.083117729175669</c:v>
                </c:pt>
                <c:pt idx="128">
                  <c:v>43.762880442781039</c:v>
                </c:pt>
                <c:pt idx="129">
                  <c:v>42.904850630129452</c:v>
                </c:pt>
                <c:pt idx="130">
                  <c:v>39.33645027375281</c:v>
                </c:pt>
                <c:pt idx="131">
                  <c:v>41.894390737578654</c:v>
                </c:pt>
                <c:pt idx="132">
                  <c:v>46.657034525008413</c:v>
                </c:pt>
                <c:pt idx="133">
                  <c:v>46.657034525008413</c:v>
                </c:pt>
                <c:pt idx="134">
                  <c:v>46.657034525008413</c:v>
                </c:pt>
                <c:pt idx="135">
                  <c:v>44.701466710174671</c:v>
                </c:pt>
                <c:pt idx="136">
                  <c:v>46.421521723333065</c:v>
                </c:pt>
                <c:pt idx="137">
                  <c:v>44.786842961894664</c:v>
                </c:pt>
                <c:pt idx="138">
                  <c:v>45.617358917539775</c:v>
                </c:pt>
                <c:pt idx="139">
                  <c:v>45.089116790769104</c:v>
                </c:pt>
                <c:pt idx="140">
                  <c:v>45.089116790769104</c:v>
                </c:pt>
                <c:pt idx="141">
                  <c:v>45.089116790769104</c:v>
                </c:pt>
                <c:pt idx="142">
                  <c:v>44.686939798472515</c:v>
                </c:pt>
                <c:pt idx="143">
                  <c:v>41.727533636864379</c:v>
                </c:pt>
                <c:pt idx="144">
                  <c:v>43.381595282909032</c:v>
                </c:pt>
                <c:pt idx="145">
                  <c:v>44.566208563822059</c:v>
                </c:pt>
                <c:pt idx="146">
                  <c:v>47.031554566308301</c:v>
                </c:pt>
                <c:pt idx="147">
                  <c:v>47.031554566308301</c:v>
                </c:pt>
                <c:pt idx="148">
                  <c:v>47.031554566308301</c:v>
                </c:pt>
                <c:pt idx="149">
                  <c:v>47.153972561774957</c:v>
                </c:pt>
                <c:pt idx="150">
                  <c:v>46.369404599798585</c:v>
                </c:pt>
                <c:pt idx="151">
                  <c:v>45.23776038534649</c:v>
                </c:pt>
                <c:pt idx="152">
                  <c:v>48.247151689174963</c:v>
                </c:pt>
                <c:pt idx="153">
                  <c:v>48.247151689174963</c:v>
                </c:pt>
                <c:pt idx="154">
                  <c:v>48.247151689174963</c:v>
                </c:pt>
                <c:pt idx="155">
                  <c:v>48.247151689174963</c:v>
                </c:pt>
                <c:pt idx="156">
                  <c:v>48.625109715885785</c:v>
                </c:pt>
                <c:pt idx="157">
                  <c:v>49.481356463326634</c:v>
                </c:pt>
                <c:pt idx="158">
                  <c:v>51.724867345659241</c:v>
                </c:pt>
                <c:pt idx="159">
                  <c:v>49.416646091007081</c:v>
                </c:pt>
                <c:pt idx="160">
                  <c:v>47.174481107196122</c:v>
                </c:pt>
                <c:pt idx="161">
                  <c:v>47.174481107196122</c:v>
                </c:pt>
                <c:pt idx="162">
                  <c:v>47.174481107196122</c:v>
                </c:pt>
                <c:pt idx="163">
                  <c:v>44.071389419931755</c:v>
                </c:pt>
                <c:pt idx="164">
                  <c:v>44.540778134158607</c:v>
                </c:pt>
                <c:pt idx="165">
                  <c:v>46.570720002469358</c:v>
                </c:pt>
                <c:pt idx="166">
                  <c:v>43.9483619113118</c:v>
                </c:pt>
                <c:pt idx="167">
                  <c:v>45.951838001363029</c:v>
                </c:pt>
                <c:pt idx="168">
                  <c:v>45.951838001363029</c:v>
                </c:pt>
                <c:pt idx="169">
                  <c:v>45.951838001363029</c:v>
                </c:pt>
                <c:pt idx="170">
                  <c:v>46.562228167420308</c:v>
                </c:pt>
                <c:pt idx="171">
                  <c:v>48.416436856280484</c:v>
                </c:pt>
                <c:pt idx="172">
                  <c:v>48.619638238889372</c:v>
                </c:pt>
                <c:pt idx="173">
                  <c:v>52.133003114998353</c:v>
                </c:pt>
                <c:pt idx="174">
                  <c:v>54.096320183686828</c:v>
                </c:pt>
                <c:pt idx="175">
                  <c:v>54.096320183686828</c:v>
                </c:pt>
                <c:pt idx="176">
                  <c:v>54.096320183686828</c:v>
                </c:pt>
                <c:pt idx="177">
                  <c:v>53.033025414882438</c:v>
                </c:pt>
                <c:pt idx="178">
                  <c:v>51.027150792958089</c:v>
                </c:pt>
                <c:pt idx="179">
                  <c:v>50.068418114918181</c:v>
                </c:pt>
                <c:pt idx="180">
                  <c:v>50.068418114918181</c:v>
                </c:pt>
                <c:pt idx="181">
                  <c:v>51.711119195534295</c:v>
                </c:pt>
                <c:pt idx="182">
                  <c:v>51.711119195534295</c:v>
                </c:pt>
                <c:pt idx="183">
                  <c:v>51.711119195534295</c:v>
                </c:pt>
                <c:pt idx="184">
                  <c:v>51.676136046167024</c:v>
                </c:pt>
                <c:pt idx="185">
                  <c:v>54.700644798307827</c:v>
                </c:pt>
                <c:pt idx="186">
                  <c:v>54.260232059531241</c:v>
                </c:pt>
                <c:pt idx="187">
                  <c:v>56.37324121310823</c:v>
                </c:pt>
                <c:pt idx="188">
                  <c:v>56.125173572442257</c:v>
                </c:pt>
                <c:pt idx="189">
                  <c:v>56.125173572442257</c:v>
                </c:pt>
                <c:pt idx="190">
                  <c:v>56.125173572442257</c:v>
                </c:pt>
                <c:pt idx="191">
                  <c:v>53.262592012889385</c:v>
                </c:pt>
                <c:pt idx="192">
                  <c:v>52.469878671741085</c:v>
                </c:pt>
                <c:pt idx="193">
                  <c:v>52.453734632807169</c:v>
                </c:pt>
                <c:pt idx="194">
                  <c:v>51.4468964694763</c:v>
                </c:pt>
                <c:pt idx="195">
                  <c:v>52.551881350327832</c:v>
                </c:pt>
                <c:pt idx="196">
                  <c:v>52.551881350327832</c:v>
                </c:pt>
                <c:pt idx="197">
                  <c:v>52.551881350327832</c:v>
                </c:pt>
                <c:pt idx="198">
                  <c:v>53.029875793170532</c:v>
                </c:pt>
                <c:pt idx="199">
                  <c:v>54.174829185464148</c:v>
                </c:pt>
                <c:pt idx="200">
                  <c:v>56.798338331261945</c:v>
                </c:pt>
                <c:pt idx="201">
                  <c:v>56.986213878209327</c:v>
                </c:pt>
                <c:pt idx="202">
                  <c:v>54.087194352845181</c:v>
                </c:pt>
                <c:pt idx="203">
                  <c:v>54.087194352845181</c:v>
                </c:pt>
                <c:pt idx="204">
                  <c:v>54.087194352845181</c:v>
                </c:pt>
                <c:pt idx="205">
                  <c:v>53.167407115557616</c:v>
                </c:pt>
                <c:pt idx="206">
                  <c:v>51.59142978691321</c:v>
                </c:pt>
                <c:pt idx="207">
                  <c:v>53.460842905866691</c:v>
                </c:pt>
                <c:pt idx="208">
                  <c:v>53.996840918302865</c:v>
                </c:pt>
                <c:pt idx="209">
                  <c:v>54.017965383488665</c:v>
                </c:pt>
                <c:pt idx="210">
                  <c:v>54.017965383488665</c:v>
                </c:pt>
                <c:pt idx="211">
                  <c:v>54.017965383488665</c:v>
                </c:pt>
                <c:pt idx="212">
                  <c:v>54.693018824684238</c:v>
                </c:pt>
                <c:pt idx="213">
                  <c:v>55.682101992751655</c:v>
                </c:pt>
                <c:pt idx="214">
                  <c:v>58.400215888926866</c:v>
                </c:pt>
                <c:pt idx="215">
                  <c:v>59.476268654781052</c:v>
                </c:pt>
                <c:pt idx="216">
                  <c:v>60.413402458311808</c:v>
                </c:pt>
                <c:pt idx="217">
                  <c:v>60.413402458311808</c:v>
                </c:pt>
                <c:pt idx="218">
                  <c:v>60.413402458311808</c:v>
                </c:pt>
                <c:pt idx="219">
                  <c:v>61.206908340657485</c:v>
                </c:pt>
                <c:pt idx="220">
                  <c:v>58.716890200200503</c:v>
                </c:pt>
                <c:pt idx="221">
                  <c:v>61.518169968340622</c:v>
                </c:pt>
                <c:pt idx="222">
                  <c:v>60.532935429245462</c:v>
                </c:pt>
                <c:pt idx="223">
                  <c:v>62.024573795242723</c:v>
                </c:pt>
                <c:pt idx="224">
                  <c:v>62.024573795242723</c:v>
                </c:pt>
                <c:pt idx="225">
                  <c:v>62.024573795242723</c:v>
                </c:pt>
                <c:pt idx="226">
                  <c:v>61.813157355608752</c:v>
                </c:pt>
                <c:pt idx="227">
                  <c:v>61.813157355608752</c:v>
                </c:pt>
                <c:pt idx="228">
                  <c:v>59.609349499265008</c:v>
                </c:pt>
                <c:pt idx="229">
                  <c:v>59.00002367950534</c:v>
                </c:pt>
                <c:pt idx="230">
                  <c:v>56.361560405082692</c:v>
                </c:pt>
                <c:pt idx="231">
                  <c:v>56.361560405082692</c:v>
                </c:pt>
                <c:pt idx="232">
                  <c:v>56.361560405082692</c:v>
                </c:pt>
                <c:pt idx="233">
                  <c:v>54.859643376680069</c:v>
                </c:pt>
                <c:pt idx="234">
                  <c:v>54.944822254710601</c:v>
                </c:pt>
                <c:pt idx="235">
                  <c:v>55.923822450823003</c:v>
                </c:pt>
                <c:pt idx="236">
                  <c:v>55.923822450823003</c:v>
                </c:pt>
                <c:pt idx="237">
                  <c:v>53.898292228812252</c:v>
                </c:pt>
                <c:pt idx="238">
                  <c:v>53.898292228812252</c:v>
                </c:pt>
                <c:pt idx="239">
                  <c:v>53.898292228812252</c:v>
                </c:pt>
                <c:pt idx="240">
                  <c:v>52.983273899350593</c:v>
                </c:pt>
                <c:pt idx="241">
                  <c:v>52.495010520951588</c:v>
                </c:pt>
                <c:pt idx="242">
                  <c:v>52.724875929801193</c:v>
                </c:pt>
                <c:pt idx="243">
                  <c:v>51.289330374113909</c:v>
                </c:pt>
                <c:pt idx="244">
                  <c:v>50.706598205290462</c:v>
                </c:pt>
                <c:pt idx="245">
                  <c:v>50.706598205290462</c:v>
                </c:pt>
                <c:pt idx="246">
                  <c:v>50.706598205290462</c:v>
                </c:pt>
                <c:pt idx="247">
                  <c:v>50.541383112424889</c:v>
                </c:pt>
                <c:pt idx="248">
                  <c:v>50.179465969348882</c:v>
                </c:pt>
                <c:pt idx="249">
                  <c:v>51.791113758489956</c:v>
                </c:pt>
                <c:pt idx="250">
                  <c:v>53.000421397261455</c:v>
                </c:pt>
                <c:pt idx="251">
                  <c:v>55.300385545253405</c:v>
                </c:pt>
                <c:pt idx="252">
                  <c:v>55.300385545253405</c:v>
                </c:pt>
                <c:pt idx="253">
                  <c:v>55.300385545253405</c:v>
                </c:pt>
                <c:pt idx="254">
                  <c:v>56.716205448359133</c:v>
                </c:pt>
                <c:pt idx="255">
                  <c:v>54.044858583946699</c:v>
                </c:pt>
                <c:pt idx="256">
                  <c:v>55.275455294589406</c:v>
                </c:pt>
                <c:pt idx="257">
                  <c:v>55.146216304096832</c:v>
                </c:pt>
                <c:pt idx="258">
                  <c:v>52.457927335604872</c:v>
                </c:pt>
                <c:pt idx="259">
                  <c:v>52.457927335604872</c:v>
                </c:pt>
                <c:pt idx="260">
                  <c:v>52.457927335604872</c:v>
                </c:pt>
                <c:pt idx="261">
                  <c:v>51.960248879877767</c:v>
                </c:pt>
                <c:pt idx="262">
                  <c:v>51.308561174507972</c:v>
                </c:pt>
                <c:pt idx="263">
                  <c:v>50.495209110105463</c:v>
                </c:pt>
                <c:pt idx="264">
                  <c:v>48.408178980035885</c:v>
                </c:pt>
                <c:pt idx="265">
                  <c:v>47.619405414297731</c:v>
                </c:pt>
                <c:pt idx="266">
                  <c:v>47.619405414297731</c:v>
                </c:pt>
                <c:pt idx="267">
                  <c:v>47.619405414297731</c:v>
                </c:pt>
                <c:pt idx="268">
                  <c:v>47.411033794861538</c:v>
                </c:pt>
                <c:pt idx="269">
                  <c:v>48.398120195353087</c:v>
                </c:pt>
                <c:pt idx="270">
                  <c:v>50.012845441817355</c:v>
                </c:pt>
                <c:pt idx="271">
                  <c:v>47.931207050912853</c:v>
                </c:pt>
                <c:pt idx="272">
                  <c:v>47.931207050912853</c:v>
                </c:pt>
                <c:pt idx="273">
                  <c:v>47.931207050912853</c:v>
                </c:pt>
                <c:pt idx="274">
                  <c:v>47.931207050912853</c:v>
                </c:pt>
                <c:pt idx="275">
                  <c:v>48.847620539807501</c:v>
                </c:pt>
                <c:pt idx="276">
                  <c:v>52.142451183551088</c:v>
                </c:pt>
                <c:pt idx="277">
                  <c:v>52.004689574684527</c:v>
                </c:pt>
                <c:pt idx="278">
                  <c:v>52.298810946548734</c:v>
                </c:pt>
                <c:pt idx="279">
                  <c:v>49.042146429789327</c:v>
                </c:pt>
                <c:pt idx="280">
                  <c:v>49.042146429789327</c:v>
                </c:pt>
                <c:pt idx="281">
                  <c:v>49.042146429789327</c:v>
                </c:pt>
                <c:pt idx="282">
                  <c:v>47.439040862134355</c:v>
                </c:pt>
                <c:pt idx="283">
                  <c:v>47.308980522769801</c:v>
                </c:pt>
                <c:pt idx="284">
                  <c:v>47.485547510659039</c:v>
                </c:pt>
                <c:pt idx="285">
                  <c:v>47.284245886327305</c:v>
                </c:pt>
                <c:pt idx="286">
                  <c:v>44.621186230078735</c:v>
                </c:pt>
                <c:pt idx="287">
                  <c:v>44.621186230078735</c:v>
                </c:pt>
                <c:pt idx="288">
                  <c:v>44.621186230078735</c:v>
                </c:pt>
                <c:pt idx="289">
                  <c:v>47.245924004367495</c:v>
                </c:pt>
                <c:pt idx="290">
                  <c:v>48.173795934580717</c:v>
                </c:pt>
                <c:pt idx="291">
                  <c:v>46.4861388783523</c:v>
                </c:pt>
                <c:pt idx="292">
                  <c:v>46.4861388783523</c:v>
                </c:pt>
                <c:pt idx="293">
                  <c:v>47.171034171450934</c:v>
                </c:pt>
                <c:pt idx="294">
                  <c:v>47.171034171450934</c:v>
                </c:pt>
                <c:pt idx="295">
                  <c:v>47.171034171450934</c:v>
                </c:pt>
                <c:pt idx="296">
                  <c:v>46.293919848574816</c:v>
                </c:pt>
                <c:pt idx="297">
                  <c:v>49.290637285412117</c:v>
                </c:pt>
                <c:pt idx="298">
                  <c:v>48.984811947681507</c:v>
                </c:pt>
                <c:pt idx="299">
                  <c:v>49.116949477384615</c:v>
                </c:pt>
                <c:pt idx="300">
                  <c:v>49.641697308999134</c:v>
                </c:pt>
                <c:pt idx="301">
                  <c:v>49.641697308999134</c:v>
                </c:pt>
                <c:pt idx="302">
                  <c:v>49.641697308999134</c:v>
                </c:pt>
                <c:pt idx="303">
                  <c:v>49.529165904756304</c:v>
                </c:pt>
                <c:pt idx="304">
                  <c:v>49.120085738278405</c:v>
                </c:pt>
                <c:pt idx="305">
                  <c:v>46.715632114484791</c:v>
                </c:pt>
                <c:pt idx="306">
                  <c:v>46.864214048969501</c:v>
                </c:pt>
                <c:pt idx="307">
                  <c:v>46.082806127981037</c:v>
                </c:pt>
                <c:pt idx="308">
                  <c:v>46.082806127981037</c:v>
                </c:pt>
                <c:pt idx="309">
                  <c:v>46.082806127981037</c:v>
                </c:pt>
                <c:pt idx="310">
                  <c:v>45.367221319569609</c:v>
                </c:pt>
                <c:pt idx="311">
                  <c:v>45.317896892624852</c:v>
                </c:pt>
                <c:pt idx="312">
                  <c:v>45.317896892624852</c:v>
                </c:pt>
                <c:pt idx="313">
                  <c:v>50.320008923334605</c:v>
                </c:pt>
                <c:pt idx="314">
                  <c:v>52.943191168599249</c:v>
                </c:pt>
                <c:pt idx="315">
                  <c:v>52.943191168599249</c:v>
                </c:pt>
                <c:pt idx="316">
                  <c:v>52.943191168599249</c:v>
                </c:pt>
                <c:pt idx="317">
                  <c:v>51.710674815528201</c:v>
                </c:pt>
                <c:pt idx="318">
                  <c:v>53.573964913574343</c:v>
                </c:pt>
                <c:pt idx="319">
                  <c:v>50.781490028823249</c:v>
                </c:pt>
                <c:pt idx="320">
                  <c:v>49.406369324072116</c:v>
                </c:pt>
                <c:pt idx="321">
                  <c:v>48.743910208159527</c:v>
                </c:pt>
                <c:pt idx="322">
                  <c:v>48.743910208159527</c:v>
                </c:pt>
                <c:pt idx="323">
                  <c:v>48.743910208159527</c:v>
                </c:pt>
                <c:pt idx="324">
                  <c:v>47.594259298831496</c:v>
                </c:pt>
                <c:pt idx="325">
                  <c:v>47.629167974990736</c:v>
                </c:pt>
                <c:pt idx="326">
                  <c:v>49.049644879518354</c:v>
                </c:pt>
                <c:pt idx="327">
                  <c:v>49.048774069103544</c:v>
                </c:pt>
                <c:pt idx="328">
                  <c:v>48.757240215396308</c:v>
                </c:pt>
                <c:pt idx="329">
                  <c:v>48.757240215396308</c:v>
                </c:pt>
                <c:pt idx="330">
                  <c:v>48.757240215396308</c:v>
                </c:pt>
                <c:pt idx="331">
                  <c:v>47.572504318401656</c:v>
                </c:pt>
                <c:pt idx="332">
                  <c:v>47.436064600486297</c:v>
                </c:pt>
                <c:pt idx="333">
                  <c:v>49.966102190133491</c:v>
                </c:pt>
                <c:pt idx="334">
                  <c:v>50.288993932722626</c:v>
                </c:pt>
                <c:pt idx="335">
                  <c:v>50.744871036139493</c:v>
                </c:pt>
                <c:pt idx="336">
                  <c:v>50.744871036139493</c:v>
                </c:pt>
                <c:pt idx="337">
                  <c:v>50.744871036139493</c:v>
                </c:pt>
                <c:pt idx="338">
                  <c:v>48.161421651171821</c:v>
                </c:pt>
                <c:pt idx="339">
                  <c:v>47.121820151120431</c:v>
                </c:pt>
                <c:pt idx="340">
                  <c:v>47.507839068507927</c:v>
                </c:pt>
                <c:pt idx="341">
                  <c:v>48.979760257990371</c:v>
                </c:pt>
                <c:pt idx="342">
                  <c:v>48.45510253968056</c:v>
                </c:pt>
                <c:pt idx="343">
                  <c:v>48.45510253968056</c:v>
                </c:pt>
                <c:pt idx="344">
                  <c:v>48.45510253968056</c:v>
                </c:pt>
                <c:pt idx="345">
                  <c:v>49.156434963206998</c:v>
                </c:pt>
                <c:pt idx="346">
                  <c:v>49.115689172398966</c:v>
                </c:pt>
                <c:pt idx="347">
                  <c:v>49.015209296520858</c:v>
                </c:pt>
                <c:pt idx="348">
                  <c:v>46.734544518029516</c:v>
                </c:pt>
                <c:pt idx="349">
                  <c:v>46.282029727374095</c:v>
                </c:pt>
                <c:pt idx="350">
                  <c:v>46.282029727374095</c:v>
                </c:pt>
                <c:pt idx="351">
                  <c:v>46.282029727374095</c:v>
                </c:pt>
                <c:pt idx="352">
                  <c:v>44.910287217298425</c:v>
                </c:pt>
                <c:pt idx="353">
                  <c:v>44.832924422584625</c:v>
                </c:pt>
                <c:pt idx="354">
                  <c:v>45.415541057776387</c:v>
                </c:pt>
                <c:pt idx="355">
                  <c:v>44.498963254623639</c:v>
                </c:pt>
                <c:pt idx="356">
                  <c:v>44.079767954917287</c:v>
                </c:pt>
                <c:pt idx="357">
                  <c:v>44.079767954917287</c:v>
                </c:pt>
                <c:pt idx="358">
                  <c:v>44.079767954917287</c:v>
                </c:pt>
                <c:pt idx="359">
                  <c:v>44.077975707173245</c:v>
                </c:pt>
                <c:pt idx="360">
                  <c:v>42.927759008712343</c:v>
                </c:pt>
                <c:pt idx="361">
                  <c:v>42.590517843196132</c:v>
                </c:pt>
                <c:pt idx="362">
                  <c:v>44.534109701256838</c:v>
                </c:pt>
                <c:pt idx="363">
                  <c:v>45.725513806434023</c:v>
                </c:pt>
                <c:pt idx="364">
                  <c:v>45.725513806434023</c:v>
                </c:pt>
                <c:pt idx="365">
                  <c:v>45.725513806434023</c:v>
                </c:pt>
                <c:pt idx="366">
                  <c:v>45.725523732442923</c:v>
                </c:pt>
                <c:pt idx="367">
                  <c:v>44.798943272579727</c:v>
                </c:pt>
                <c:pt idx="368">
                  <c:v>45.990098265265758</c:v>
                </c:pt>
                <c:pt idx="369">
                  <c:v>45.23045190856557</c:v>
                </c:pt>
                <c:pt idx="370">
                  <c:v>45.482263988771429</c:v>
                </c:pt>
                <c:pt idx="371">
                  <c:v>45.482263988771429</c:v>
                </c:pt>
                <c:pt idx="372">
                  <c:v>45.482263988771429</c:v>
                </c:pt>
                <c:pt idx="373">
                  <c:v>46.721206625492215</c:v>
                </c:pt>
                <c:pt idx="374">
                  <c:v>47.530001431693179</c:v>
                </c:pt>
                <c:pt idx="375">
                  <c:v>48.211092891211031</c:v>
                </c:pt>
                <c:pt idx="376">
                  <c:v>48.211092891211031</c:v>
                </c:pt>
                <c:pt idx="377">
                  <c:v>48.6393487322037</c:v>
                </c:pt>
                <c:pt idx="378">
                  <c:v>48.6393487322037</c:v>
                </c:pt>
                <c:pt idx="379">
                  <c:v>48.6393487322037</c:v>
                </c:pt>
                <c:pt idx="380">
                  <c:v>48.462644062202891</c:v>
                </c:pt>
                <c:pt idx="381">
                  <c:v>48.462644062202891</c:v>
                </c:pt>
                <c:pt idx="382">
                  <c:v>47.578506977560508</c:v>
                </c:pt>
                <c:pt idx="383">
                  <c:v>46.407673401450232</c:v>
                </c:pt>
                <c:pt idx="384">
                  <c:v>48.172427303380076</c:v>
                </c:pt>
                <c:pt idx="385">
                  <c:v>48.172427303380076</c:v>
                </c:pt>
                <c:pt idx="386">
                  <c:v>48.172427303380076</c:v>
                </c:pt>
                <c:pt idx="387">
                  <c:v>49.540904365796976</c:v>
                </c:pt>
                <c:pt idx="388">
                  <c:v>49.274032613760554</c:v>
                </c:pt>
                <c:pt idx="389">
                  <c:v>49.307258082774332</c:v>
                </c:pt>
                <c:pt idx="390">
                  <c:v>49.786439141515089</c:v>
                </c:pt>
                <c:pt idx="391">
                  <c:v>51.721273769904805</c:v>
                </c:pt>
                <c:pt idx="392">
                  <c:v>51.721273769904805</c:v>
                </c:pt>
                <c:pt idx="393">
                  <c:v>51.721273769904805</c:v>
                </c:pt>
                <c:pt idx="394">
                  <c:v>50.120871620613116</c:v>
                </c:pt>
                <c:pt idx="395">
                  <c:v>51.425817132070186</c:v>
                </c:pt>
                <c:pt idx="396">
                  <c:v>53.139330673611539</c:v>
                </c:pt>
                <c:pt idx="397">
                  <c:v>55.761112572746285</c:v>
                </c:pt>
                <c:pt idx="398">
                  <c:v>53.393079594839087</c:v>
                </c:pt>
                <c:pt idx="399">
                  <c:v>53.393079594839087</c:v>
                </c:pt>
                <c:pt idx="400">
                  <c:v>53.393079594839087</c:v>
                </c:pt>
                <c:pt idx="401">
                  <c:v>52.886253546080894</c:v>
                </c:pt>
                <c:pt idx="402">
                  <c:v>53.204011894102202</c:v>
                </c:pt>
                <c:pt idx="403">
                  <c:v>52.494027986680038</c:v>
                </c:pt>
                <c:pt idx="404">
                  <c:v>50.94261400302689</c:v>
                </c:pt>
                <c:pt idx="405">
                  <c:v>49.897667989926404</c:v>
                </c:pt>
                <c:pt idx="406">
                  <c:v>49.897667989926404</c:v>
                </c:pt>
                <c:pt idx="407">
                  <c:v>49.897667989926404</c:v>
                </c:pt>
                <c:pt idx="408">
                  <c:v>50.752940133385003</c:v>
                </c:pt>
                <c:pt idx="409">
                  <c:v>52.039858376960723</c:v>
                </c:pt>
                <c:pt idx="410">
                  <c:v>54.530616551935495</c:v>
                </c:pt>
                <c:pt idx="411">
                  <c:v>52.620722039274604</c:v>
                </c:pt>
                <c:pt idx="412">
                  <c:v>51.555090246758972</c:v>
                </c:pt>
                <c:pt idx="413">
                  <c:v>51.555090246758972</c:v>
                </c:pt>
                <c:pt idx="414">
                  <c:v>51.555090246758972</c:v>
                </c:pt>
                <c:pt idx="415">
                  <c:v>51.568450957616783</c:v>
                </c:pt>
                <c:pt idx="416">
                  <c:v>49.706176952948312</c:v>
                </c:pt>
                <c:pt idx="417">
                  <c:v>49.955016348244072</c:v>
                </c:pt>
                <c:pt idx="418">
                  <c:v>50.209252641996272</c:v>
                </c:pt>
                <c:pt idx="419">
                  <c:v>48.947548961130195</c:v>
                </c:pt>
                <c:pt idx="420">
                  <c:v>48.947548961130195</c:v>
                </c:pt>
                <c:pt idx="421">
                  <c:v>48.947548961130195</c:v>
                </c:pt>
                <c:pt idx="422">
                  <c:v>49.272936771858014</c:v>
                </c:pt>
                <c:pt idx="423">
                  <c:v>49.958967351165398</c:v>
                </c:pt>
                <c:pt idx="424">
                  <c:v>48.775775027392839</c:v>
                </c:pt>
                <c:pt idx="425">
                  <c:v>49.156050017439426</c:v>
                </c:pt>
                <c:pt idx="426">
                  <c:v>50.707207180959976</c:v>
                </c:pt>
                <c:pt idx="427">
                  <c:v>50.707207180959976</c:v>
                </c:pt>
                <c:pt idx="428">
                  <c:v>50.707207180959976</c:v>
                </c:pt>
                <c:pt idx="429">
                  <c:v>50.341805542941465</c:v>
                </c:pt>
                <c:pt idx="430">
                  <c:v>49.594309746343939</c:v>
                </c:pt>
                <c:pt idx="431">
                  <c:v>49.936747548618079</c:v>
                </c:pt>
                <c:pt idx="432">
                  <c:v>47.76150518162121</c:v>
                </c:pt>
                <c:pt idx="433">
                  <c:v>45.743462105092249</c:v>
                </c:pt>
                <c:pt idx="434">
                  <c:v>45.743462105092249</c:v>
                </c:pt>
                <c:pt idx="435">
                  <c:v>45.743462105092249</c:v>
                </c:pt>
                <c:pt idx="436">
                  <c:v>46.412807281193452</c:v>
                </c:pt>
                <c:pt idx="437">
                  <c:v>46.774082445253505</c:v>
                </c:pt>
                <c:pt idx="438">
                  <c:v>46.336695397935962</c:v>
                </c:pt>
                <c:pt idx="439">
                  <c:v>47.443477696758194</c:v>
                </c:pt>
                <c:pt idx="440">
                  <c:v>47.117464150756234</c:v>
                </c:pt>
                <c:pt idx="441">
                  <c:v>47.117464150756234</c:v>
                </c:pt>
                <c:pt idx="442">
                  <c:v>47.117464150756234</c:v>
                </c:pt>
                <c:pt idx="443">
                  <c:v>46.535253024028705</c:v>
                </c:pt>
                <c:pt idx="444">
                  <c:v>48.416513687520322</c:v>
                </c:pt>
                <c:pt idx="445">
                  <c:v>46.939121791000169</c:v>
                </c:pt>
                <c:pt idx="446">
                  <c:v>46.99010236174378</c:v>
                </c:pt>
                <c:pt idx="447">
                  <c:v>47.022711416247937</c:v>
                </c:pt>
                <c:pt idx="448">
                  <c:v>47.022711416247937</c:v>
                </c:pt>
                <c:pt idx="449">
                  <c:v>47.022711416247937</c:v>
                </c:pt>
                <c:pt idx="450">
                  <c:v>46.923904678527464</c:v>
                </c:pt>
                <c:pt idx="451">
                  <c:v>46.633813906814133</c:v>
                </c:pt>
                <c:pt idx="452">
                  <c:v>48.149763888135659</c:v>
                </c:pt>
                <c:pt idx="453">
                  <c:v>48.451387086223683</c:v>
                </c:pt>
                <c:pt idx="454">
                  <c:v>48.451387086223647</c:v>
                </c:pt>
                <c:pt idx="455">
                  <c:v>48.451387086223647</c:v>
                </c:pt>
                <c:pt idx="456">
                  <c:v>48.451387086223647</c:v>
                </c:pt>
                <c:pt idx="457">
                  <c:v>48.066530699829144</c:v>
                </c:pt>
                <c:pt idx="458">
                  <c:v>47.456363729738108</c:v>
                </c:pt>
                <c:pt idx="459">
                  <c:v>45.66544280629423</c:v>
                </c:pt>
                <c:pt idx="460">
                  <c:v>46.238134892551827</c:v>
                </c:pt>
                <c:pt idx="461">
                  <c:v>46.239643098362116</c:v>
                </c:pt>
                <c:pt idx="462">
                  <c:v>46.239643098362116</c:v>
                </c:pt>
                <c:pt idx="463">
                  <c:v>46.239643098362116</c:v>
                </c:pt>
                <c:pt idx="464">
                  <c:v>46.908627651022265</c:v>
                </c:pt>
                <c:pt idx="465">
                  <c:v>47.325095564429766</c:v>
                </c:pt>
                <c:pt idx="466">
                  <c:v>46.497957322883984</c:v>
                </c:pt>
                <c:pt idx="467">
                  <c:v>47.325921776932276</c:v>
                </c:pt>
                <c:pt idx="468">
                  <c:v>46.827082783480343</c:v>
                </c:pt>
                <c:pt idx="469">
                  <c:v>46.827082783480343</c:v>
                </c:pt>
                <c:pt idx="470">
                  <c:v>46.827082783480343</c:v>
                </c:pt>
                <c:pt idx="471">
                  <c:v>47.22497945897981</c:v>
                </c:pt>
                <c:pt idx="472">
                  <c:v>47.702764216335304</c:v>
                </c:pt>
                <c:pt idx="473">
                  <c:v>47.67405830370037</c:v>
                </c:pt>
                <c:pt idx="474">
                  <c:v>47.114454424612276</c:v>
                </c:pt>
                <c:pt idx="475">
                  <c:v>47.608509486083015</c:v>
                </c:pt>
                <c:pt idx="476">
                  <c:v>47.608509486083015</c:v>
                </c:pt>
                <c:pt idx="477">
                  <c:v>47.608509486083015</c:v>
                </c:pt>
                <c:pt idx="478">
                  <c:v>46.58027712526809</c:v>
                </c:pt>
                <c:pt idx="479">
                  <c:v>45.152750887155925</c:v>
                </c:pt>
                <c:pt idx="480">
                  <c:v>45.436052751695108</c:v>
                </c:pt>
                <c:pt idx="481">
                  <c:v>45.812158641983544</c:v>
                </c:pt>
                <c:pt idx="482">
                  <c:v>45.996725691207629</c:v>
                </c:pt>
                <c:pt idx="483">
                  <c:v>45.996725691207629</c:v>
                </c:pt>
                <c:pt idx="484">
                  <c:v>45.996725691207629</c:v>
                </c:pt>
                <c:pt idx="485">
                  <c:v>46.190330155714001</c:v>
                </c:pt>
                <c:pt idx="486">
                  <c:v>44.817025921761953</c:v>
                </c:pt>
                <c:pt idx="487">
                  <c:v>44.817025921761953</c:v>
                </c:pt>
                <c:pt idx="488">
                  <c:v>45.485011151180458</c:v>
                </c:pt>
                <c:pt idx="489">
                  <c:v>46.885678897723309</c:v>
                </c:pt>
                <c:pt idx="490">
                  <c:v>46.885678897723309</c:v>
                </c:pt>
                <c:pt idx="491">
                  <c:v>46.885678897723309</c:v>
                </c:pt>
                <c:pt idx="492">
                  <c:v>48.066422544859336</c:v>
                </c:pt>
                <c:pt idx="493">
                  <c:v>48.239257200106252</c:v>
                </c:pt>
                <c:pt idx="494">
                  <c:v>47.795106307394008</c:v>
                </c:pt>
                <c:pt idx="495">
                  <c:v>47.538449320050368</c:v>
                </c:pt>
                <c:pt idx="496">
                  <c:v>46.441826017233176</c:v>
                </c:pt>
                <c:pt idx="497">
                  <c:v>46.441826017233176</c:v>
                </c:pt>
                <c:pt idx="498">
                  <c:v>46.441826017233176</c:v>
                </c:pt>
                <c:pt idx="499">
                  <c:v>46.441826017233176</c:v>
                </c:pt>
                <c:pt idx="500">
                  <c:v>45.367586279737694</c:v>
                </c:pt>
                <c:pt idx="501">
                  <c:v>46.170807398912949</c:v>
                </c:pt>
                <c:pt idx="502">
                  <c:v>46.931683482619277</c:v>
                </c:pt>
                <c:pt idx="503">
                  <c:v>46.755965700803699</c:v>
                </c:pt>
                <c:pt idx="504">
                  <c:v>46.755965700803699</c:v>
                </c:pt>
                <c:pt idx="505">
                  <c:v>46.755965700803699</c:v>
                </c:pt>
                <c:pt idx="506">
                  <c:v>48.077783181306913</c:v>
                </c:pt>
                <c:pt idx="507">
                  <c:v>47.81686117036989</c:v>
                </c:pt>
                <c:pt idx="508">
                  <c:v>47.643134485373757</c:v>
                </c:pt>
                <c:pt idx="509">
                  <c:v>47.018009874272551</c:v>
                </c:pt>
                <c:pt idx="510">
                  <c:v>47.587755302602282</c:v>
                </c:pt>
                <c:pt idx="511">
                  <c:v>47.587755302602282</c:v>
                </c:pt>
                <c:pt idx="512">
                  <c:v>47.587755302602282</c:v>
                </c:pt>
                <c:pt idx="513">
                  <c:v>47.553040478448985</c:v>
                </c:pt>
                <c:pt idx="514">
                  <c:v>48.044026712652638</c:v>
                </c:pt>
                <c:pt idx="515">
                  <c:v>48.591515303623439</c:v>
                </c:pt>
                <c:pt idx="516">
                  <c:v>49.068747939716815</c:v>
                </c:pt>
                <c:pt idx="517">
                  <c:v>49.713183565207849</c:v>
                </c:pt>
                <c:pt idx="518">
                  <c:v>49.713183565207849</c:v>
                </c:pt>
                <c:pt idx="519">
                  <c:v>49.713183565207849</c:v>
                </c:pt>
                <c:pt idx="520">
                  <c:v>50.015304258968222</c:v>
                </c:pt>
                <c:pt idx="521">
                  <c:v>50.862989028803696</c:v>
                </c:pt>
                <c:pt idx="522">
                  <c:v>50.21721647519157</c:v>
                </c:pt>
                <c:pt idx="523">
                  <c:v>50.222883684972039</c:v>
                </c:pt>
                <c:pt idx="524">
                  <c:v>50.476523783641412</c:v>
                </c:pt>
                <c:pt idx="525">
                  <c:v>50.476523783641412</c:v>
                </c:pt>
                <c:pt idx="526">
                  <c:v>50.476523783641412</c:v>
                </c:pt>
                <c:pt idx="527">
                  <c:v>51.401505477967859</c:v>
                </c:pt>
                <c:pt idx="528">
                  <c:v>52.348100028442076</c:v>
                </c:pt>
                <c:pt idx="529">
                  <c:v>51.776618736924007</c:v>
                </c:pt>
                <c:pt idx="530">
                  <c:v>52.105583160113191</c:v>
                </c:pt>
                <c:pt idx="531">
                  <c:v>51.524599303921867</c:v>
                </c:pt>
                <c:pt idx="532">
                  <c:v>51.524599303921867</c:v>
                </c:pt>
                <c:pt idx="533">
                  <c:v>51.524599303921867</c:v>
                </c:pt>
                <c:pt idx="534">
                  <c:v>51.524789876891575</c:v>
                </c:pt>
                <c:pt idx="535">
                  <c:v>51.550405428197429</c:v>
                </c:pt>
                <c:pt idx="536">
                  <c:v>50.659024937180618</c:v>
                </c:pt>
                <c:pt idx="537">
                  <c:v>50.437729204957805</c:v>
                </c:pt>
                <c:pt idx="538">
                  <c:v>49.924594845626764</c:v>
                </c:pt>
                <c:pt idx="539">
                  <c:v>49.924594845626764</c:v>
                </c:pt>
                <c:pt idx="540">
                  <c:v>49.924594845626764</c:v>
                </c:pt>
                <c:pt idx="541">
                  <c:v>49.317636460987089</c:v>
                </c:pt>
                <c:pt idx="542">
                  <c:v>50.789513676376743</c:v>
                </c:pt>
                <c:pt idx="543">
                  <c:v>51.862225273434582</c:v>
                </c:pt>
                <c:pt idx="544">
                  <c:v>51.939169594741671</c:v>
                </c:pt>
                <c:pt idx="545">
                  <c:v>51.939169594741671</c:v>
                </c:pt>
                <c:pt idx="546">
                  <c:v>51.939169594741671</c:v>
                </c:pt>
                <c:pt idx="547">
                  <c:v>51.939169594741671</c:v>
                </c:pt>
                <c:pt idx="548">
                  <c:v>52.873204811432096</c:v>
                </c:pt>
                <c:pt idx="549">
                  <c:v>52.873204811432096</c:v>
                </c:pt>
                <c:pt idx="550">
                  <c:v>52.639151209773907</c:v>
                </c:pt>
                <c:pt idx="551">
                  <c:v>51.928428921204862</c:v>
                </c:pt>
                <c:pt idx="552">
                  <c:v>53.021739052101239</c:v>
                </c:pt>
                <c:pt idx="553">
                  <c:v>53.021739052101239</c:v>
                </c:pt>
                <c:pt idx="554">
                  <c:v>53.021739052101239</c:v>
                </c:pt>
                <c:pt idx="555">
                  <c:v>54.419045657701602</c:v>
                </c:pt>
                <c:pt idx="556">
                  <c:v>55.036968143071249</c:v>
                </c:pt>
                <c:pt idx="557">
                  <c:v>56.196358028861184</c:v>
                </c:pt>
                <c:pt idx="558">
                  <c:v>56.957492995388158</c:v>
                </c:pt>
                <c:pt idx="559">
                  <c:v>55.419078407179633</c:v>
                </c:pt>
                <c:pt idx="560">
                  <c:v>55.419078407179633</c:v>
                </c:pt>
                <c:pt idx="561">
                  <c:v>55.419078407179633</c:v>
                </c:pt>
                <c:pt idx="562">
                  <c:v>56.368234977915165</c:v>
                </c:pt>
                <c:pt idx="563">
                  <c:v>56.731839381738105</c:v>
                </c:pt>
                <c:pt idx="564">
                  <c:v>56.113715680604983</c:v>
                </c:pt>
                <c:pt idx="565">
                  <c:v>55.372578669877548</c:v>
                </c:pt>
                <c:pt idx="566">
                  <c:v>55.677749942989685</c:v>
                </c:pt>
                <c:pt idx="567">
                  <c:v>55.677749942989685</c:v>
                </c:pt>
                <c:pt idx="568">
                  <c:v>55.677749942989685</c:v>
                </c:pt>
                <c:pt idx="569">
                  <c:v>55.803141229858355</c:v>
                </c:pt>
                <c:pt idx="570">
                  <c:v>55.745682214089939</c:v>
                </c:pt>
                <c:pt idx="571">
                  <c:v>56.51816429581438</c:v>
                </c:pt>
                <c:pt idx="572">
                  <c:v>55.038123006709405</c:v>
                </c:pt>
                <c:pt idx="573">
                  <c:v>56.714196423504106</c:v>
                </c:pt>
                <c:pt idx="574">
                  <c:v>56.714196423504106</c:v>
                </c:pt>
                <c:pt idx="575">
                  <c:v>56.714196423504106</c:v>
                </c:pt>
                <c:pt idx="576">
                  <c:v>57.83797231456591</c:v>
                </c:pt>
                <c:pt idx="577">
                  <c:v>57.280663743394932</c:v>
                </c:pt>
                <c:pt idx="578">
                  <c:v>55.524802929175976</c:v>
                </c:pt>
                <c:pt idx="579">
                  <c:v>55.732451103981816</c:v>
                </c:pt>
                <c:pt idx="580">
                  <c:v>55.046137769515965</c:v>
                </c:pt>
                <c:pt idx="581">
                  <c:v>55.046137769515965</c:v>
                </c:pt>
                <c:pt idx="582">
                  <c:v>55.046137769515965</c:v>
                </c:pt>
                <c:pt idx="583">
                  <c:v>54.534642098740726</c:v>
                </c:pt>
                <c:pt idx="584">
                  <c:v>54.595042816484664</c:v>
                </c:pt>
                <c:pt idx="585">
                  <c:v>54.009967180191978</c:v>
                </c:pt>
                <c:pt idx="586">
                  <c:v>53.496654863177419</c:v>
                </c:pt>
                <c:pt idx="587">
                  <c:v>53.612423066943293</c:v>
                </c:pt>
                <c:pt idx="588">
                  <c:v>53.612423066943293</c:v>
                </c:pt>
                <c:pt idx="589">
                  <c:v>53.612423066943293</c:v>
                </c:pt>
                <c:pt idx="590">
                  <c:v>53.753559333438851</c:v>
                </c:pt>
                <c:pt idx="591">
                  <c:v>52.74203236607584</c:v>
                </c:pt>
                <c:pt idx="592">
                  <c:v>52.205787543956838</c:v>
                </c:pt>
                <c:pt idx="593">
                  <c:v>50.79815055308228</c:v>
                </c:pt>
                <c:pt idx="594">
                  <c:v>51.051365137080694</c:v>
                </c:pt>
                <c:pt idx="595">
                  <c:v>51.051365137080694</c:v>
                </c:pt>
                <c:pt idx="596">
                  <c:v>51.051365137080694</c:v>
                </c:pt>
                <c:pt idx="597">
                  <c:v>51.579501265156125</c:v>
                </c:pt>
                <c:pt idx="598">
                  <c:v>51.629454328808286</c:v>
                </c:pt>
                <c:pt idx="599">
                  <c:v>52.218941701399793</c:v>
                </c:pt>
                <c:pt idx="600">
                  <c:v>52.218941701399793</c:v>
                </c:pt>
                <c:pt idx="601">
                  <c:v>52.775635996385894</c:v>
                </c:pt>
                <c:pt idx="602">
                  <c:v>52.775635996385894</c:v>
                </c:pt>
                <c:pt idx="603">
                  <c:v>52.775635996385894</c:v>
                </c:pt>
                <c:pt idx="604">
                  <c:v>52.557806219123492</c:v>
                </c:pt>
                <c:pt idx="605">
                  <c:v>53.872372925286463</c:v>
                </c:pt>
                <c:pt idx="606">
                  <c:v>54.657100392765244</c:v>
                </c:pt>
                <c:pt idx="607">
                  <c:v>54.502467045284945</c:v>
                </c:pt>
                <c:pt idx="608">
                  <c:v>55.881181744639782</c:v>
                </c:pt>
                <c:pt idx="609">
                  <c:v>55.881181744639782</c:v>
                </c:pt>
                <c:pt idx="610">
                  <c:v>55.881181744639782</c:v>
                </c:pt>
                <c:pt idx="611">
                  <c:v>55.881181744639782</c:v>
                </c:pt>
                <c:pt idx="612">
                  <c:v>55.65019862645596</c:v>
                </c:pt>
                <c:pt idx="613">
                  <c:v>55.704541000797647</c:v>
                </c:pt>
                <c:pt idx="614">
                  <c:v>55.352141673223244</c:v>
                </c:pt>
                <c:pt idx="615">
                  <c:v>54.811295582584194</c:v>
                </c:pt>
                <c:pt idx="616">
                  <c:v>54.811295582584194</c:v>
                </c:pt>
                <c:pt idx="617">
                  <c:v>54.811295582584194</c:v>
                </c:pt>
                <c:pt idx="618">
                  <c:v>56.010864321431967</c:v>
                </c:pt>
                <c:pt idx="619">
                  <c:v>55.215460422091944</c:v>
                </c:pt>
                <c:pt idx="620">
                  <c:v>54.461261245707682</c:v>
                </c:pt>
                <c:pt idx="621">
                  <c:v>54.723212443662817</c:v>
                </c:pt>
                <c:pt idx="622">
                  <c:v>54.155399911939902</c:v>
                </c:pt>
                <c:pt idx="623">
                  <c:v>54.155399911939902</c:v>
                </c:pt>
                <c:pt idx="624">
                  <c:v>54.155399911939902</c:v>
                </c:pt>
                <c:pt idx="625">
                  <c:v>53.69123668000023</c:v>
                </c:pt>
                <c:pt idx="626">
                  <c:v>53.085801365149422</c:v>
                </c:pt>
                <c:pt idx="627">
                  <c:v>51.73457426819428</c:v>
                </c:pt>
                <c:pt idx="628">
                  <c:v>50.305806219772954</c:v>
                </c:pt>
                <c:pt idx="629">
                  <c:v>49.823290982944876</c:v>
                </c:pt>
                <c:pt idx="630">
                  <c:v>49.823290982944876</c:v>
                </c:pt>
                <c:pt idx="631">
                  <c:v>49.823290982944876</c:v>
                </c:pt>
                <c:pt idx="632">
                  <c:v>50.010932503114994</c:v>
                </c:pt>
                <c:pt idx="633">
                  <c:v>49.566444867218635</c:v>
                </c:pt>
                <c:pt idx="634">
                  <c:v>50.77757261403567</c:v>
                </c:pt>
                <c:pt idx="635">
                  <c:v>51.375589655159672</c:v>
                </c:pt>
                <c:pt idx="636">
                  <c:v>52.157811591339417</c:v>
                </c:pt>
                <c:pt idx="637">
                  <c:v>52.157811591339417</c:v>
                </c:pt>
                <c:pt idx="638">
                  <c:v>52.157811591339417</c:v>
                </c:pt>
                <c:pt idx="639">
                  <c:v>51.046644319595927</c:v>
                </c:pt>
                <c:pt idx="640">
                  <c:v>49.17045084976543</c:v>
                </c:pt>
                <c:pt idx="641">
                  <c:v>50.49913291305235</c:v>
                </c:pt>
                <c:pt idx="642">
                  <c:v>48.360272554037756</c:v>
                </c:pt>
                <c:pt idx="643">
                  <c:v>49.671746032155589</c:v>
                </c:pt>
                <c:pt idx="644">
                  <c:v>49.671746032155589</c:v>
                </c:pt>
                <c:pt idx="645">
                  <c:v>49.671746032155589</c:v>
                </c:pt>
                <c:pt idx="646">
                  <c:v>49.359961482462424</c:v>
                </c:pt>
                <c:pt idx="647">
                  <c:v>50.330502349429565</c:v>
                </c:pt>
                <c:pt idx="648">
                  <c:v>50.213871044322502</c:v>
                </c:pt>
                <c:pt idx="649">
                  <c:v>49.376965489175525</c:v>
                </c:pt>
                <c:pt idx="650">
                  <c:v>48.892933214635974</c:v>
                </c:pt>
                <c:pt idx="651">
                  <c:v>48.892933214635974</c:v>
                </c:pt>
                <c:pt idx="652">
                  <c:v>48.892933214635974</c:v>
                </c:pt>
                <c:pt idx="653">
                  <c:v>49.846531416364591</c:v>
                </c:pt>
                <c:pt idx="654">
                  <c:v>50.077123766863082</c:v>
                </c:pt>
                <c:pt idx="655">
                  <c:v>48.305999624383041</c:v>
                </c:pt>
                <c:pt idx="656">
                  <c:v>48.287242043665522</c:v>
                </c:pt>
                <c:pt idx="657">
                  <c:v>47.540123853581939</c:v>
                </c:pt>
                <c:pt idx="658">
                  <c:v>47.540123853581939</c:v>
                </c:pt>
                <c:pt idx="659">
                  <c:v>47.540123853581939</c:v>
                </c:pt>
                <c:pt idx="660">
                  <c:v>47.542083131863251</c:v>
                </c:pt>
                <c:pt idx="661">
                  <c:v>48.315792126073354</c:v>
                </c:pt>
                <c:pt idx="662">
                  <c:v>46.672757901132186</c:v>
                </c:pt>
                <c:pt idx="663">
                  <c:v>46.037006697916425</c:v>
                </c:pt>
                <c:pt idx="664">
                  <c:v>45.99947793885282</c:v>
                </c:pt>
                <c:pt idx="665">
                  <c:v>45.99947793885282</c:v>
                </c:pt>
                <c:pt idx="666">
                  <c:v>45.99947793885282</c:v>
                </c:pt>
                <c:pt idx="667">
                  <c:v>46.538214698858944</c:v>
                </c:pt>
                <c:pt idx="668">
                  <c:v>47.152129222486778</c:v>
                </c:pt>
                <c:pt idx="669">
                  <c:v>47.114483820305537</c:v>
                </c:pt>
                <c:pt idx="670">
                  <c:v>48.399839972755196</c:v>
                </c:pt>
                <c:pt idx="671">
                  <c:v>50.197342736505348</c:v>
                </c:pt>
                <c:pt idx="672">
                  <c:v>50.197342736505348</c:v>
                </c:pt>
                <c:pt idx="673">
                  <c:v>50.197342736505348</c:v>
                </c:pt>
                <c:pt idx="674">
                  <c:v>49.135105987085929</c:v>
                </c:pt>
                <c:pt idx="675">
                  <c:v>50.261193052559491</c:v>
                </c:pt>
                <c:pt idx="676">
                  <c:v>48.889693023247375</c:v>
                </c:pt>
                <c:pt idx="677">
                  <c:v>46.503243042865058</c:v>
                </c:pt>
                <c:pt idx="678">
                  <c:v>47.316566046742892</c:v>
                </c:pt>
                <c:pt idx="679">
                  <c:v>47.316566046742892</c:v>
                </c:pt>
                <c:pt idx="680">
                  <c:v>47.316566046742892</c:v>
                </c:pt>
                <c:pt idx="681">
                  <c:v>47.800279703433411</c:v>
                </c:pt>
                <c:pt idx="682">
                  <c:v>50.237165823426722</c:v>
                </c:pt>
                <c:pt idx="683">
                  <c:v>49.779241480056122</c:v>
                </c:pt>
                <c:pt idx="684">
                  <c:v>48.494398235254813</c:v>
                </c:pt>
                <c:pt idx="685">
                  <c:v>49.257877919889253</c:v>
                </c:pt>
                <c:pt idx="686">
                  <c:v>49.257877919889253</c:v>
                </c:pt>
                <c:pt idx="687">
                  <c:v>49.257877919889253</c:v>
                </c:pt>
                <c:pt idx="688">
                  <c:v>49.759671233159914</c:v>
                </c:pt>
                <c:pt idx="689">
                  <c:v>48.773471142316666</c:v>
                </c:pt>
                <c:pt idx="690">
                  <c:v>48.978919665654928</c:v>
                </c:pt>
                <c:pt idx="691">
                  <c:v>48.978919665654928</c:v>
                </c:pt>
                <c:pt idx="692">
                  <c:v>48.978919665654928</c:v>
                </c:pt>
                <c:pt idx="693">
                  <c:v>48.978919665654928</c:v>
                </c:pt>
                <c:pt idx="694">
                  <c:v>48.978919665654928</c:v>
                </c:pt>
                <c:pt idx="695">
                  <c:v>48.974811127065173</c:v>
                </c:pt>
                <c:pt idx="696">
                  <c:v>49.229929971113229</c:v>
                </c:pt>
                <c:pt idx="697">
                  <c:v>49.879509866924515</c:v>
                </c:pt>
                <c:pt idx="698">
                  <c:v>49.258383501192228</c:v>
                </c:pt>
                <c:pt idx="699">
                  <c:v>52.654994737265483</c:v>
                </c:pt>
                <c:pt idx="700">
                  <c:v>52.654994737265483</c:v>
                </c:pt>
                <c:pt idx="701">
                  <c:v>52.654994737265483</c:v>
                </c:pt>
                <c:pt idx="702">
                  <c:v>52.293762813981814</c:v>
                </c:pt>
                <c:pt idx="703">
                  <c:v>52.540117121665396</c:v>
                </c:pt>
                <c:pt idx="704">
                  <c:v>52.85465901112034</c:v>
                </c:pt>
                <c:pt idx="705">
                  <c:v>52.662498796646148</c:v>
                </c:pt>
                <c:pt idx="706">
                  <c:v>52.677211522814083</c:v>
                </c:pt>
                <c:pt idx="707">
                  <c:v>52.677211522814083</c:v>
                </c:pt>
                <c:pt idx="708">
                  <c:v>52.677211522814083</c:v>
                </c:pt>
                <c:pt idx="709">
                  <c:v>52.547326680481078</c:v>
                </c:pt>
                <c:pt idx="710">
                  <c:v>52.542615438544836</c:v>
                </c:pt>
                <c:pt idx="711">
                  <c:v>54.925105296988399</c:v>
                </c:pt>
                <c:pt idx="712">
                  <c:v>56.213814312654961</c:v>
                </c:pt>
                <c:pt idx="713">
                  <c:v>55.120174376671159</c:v>
                </c:pt>
                <c:pt idx="714">
                  <c:v>55.120174376671159</c:v>
                </c:pt>
                <c:pt idx="715">
                  <c:v>55.120174376671159</c:v>
                </c:pt>
                <c:pt idx="716">
                  <c:v>55.165011940659966</c:v>
                </c:pt>
                <c:pt idx="717">
                  <c:v>55.752357267727639</c:v>
                </c:pt>
                <c:pt idx="718">
                  <c:v>54.044869196275179</c:v>
                </c:pt>
                <c:pt idx="719">
                  <c:v>55.023102592951325</c:v>
                </c:pt>
                <c:pt idx="720">
                  <c:v>55.492718706105137</c:v>
                </c:pt>
                <c:pt idx="721">
                  <c:v>55.492718706105137</c:v>
                </c:pt>
                <c:pt idx="722">
                  <c:v>55.492718706105137</c:v>
                </c:pt>
                <c:pt idx="723">
                  <c:v>55.492718706105137</c:v>
                </c:pt>
                <c:pt idx="724">
                  <c:v>57.156511682158829</c:v>
                </c:pt>
                <c:pt idx="725">
                  <c:v>57.007350998116713</c:v>
                </c:pt>
                <c:pt idx="726">
                  <c:v>57.117034363079192</c:v>
                </c:pt>
                <c:pt idx="727">
                  <c:v>56.389033798777042</c:v>
                </c:pt>
                <c:pt idx="728">
                  <c:v>56.389033798777042</c:v>
                </c:pt>
                <c:pt idx="729">
                  <c:v>56.389033798777042</c:v>
                </c:pt>
                <c:pt idx="730">
                  <c:v>56.389033798777042</c:v>
                </c:pt>
                <c:pt idx="731">
                  <c:v>55.783276048987084</c:v>
                </c:pt>
                <c:pt idx="732">
                  <c:v>54.583114080789251</c:v>
                </c:pt>
                <c:pt idx="733">
                  <c:v>54.859887823586028</c:v>
                </c:pt>
                <c:pt idx="734">
                  <c:v>54.403938791117589</c:v>
                </c:pt>
                <c:pt idx="735">
                  <c:v>54.403938791117589</c:v>
                </c:pt>
                <c:pt idx="736">
                  <c:v>54.403938791117589</c:v>
                </c:pt>
                <c:pt idx="737">
                  <c:v>55.890844670555019</c:v>
                </c:pt>
                <c:pt idx="738">
                  <c:v>56.52187609900912</c:v>
                </c:pt>
                <c:pt idx="739">
                  <c:v>55.935828072905316</c:v>
                </c:pt>
                <c:pt idx="740">
                  <c:v>55.634106733897859</c:v>
                </c:pt>
                <c:pt idx="741">
                  <c:v>55.438611435691584</c:v>
                </c:pt>
                <c:pt idx="742">
                  <c:v>55.438611435691584</c:v>
                </c:pt>
                <c:pt idx="743">
                  <c:v>55.438611435691584</c:v>
                </c:pt>
                <c:pt idx="744">
                  <c:v>55.438611435691584</c:v>
                </c:pt>
                <c:pt idx="745">
                  <c:v>55.047180956214483</c:v>
                </c:pt>
                <c:pt idx="746">
                  <c:v>55.44388988997617</c:v>
                </c:pt>
                <c:pt idx="747">
                  <c:v>55.294461601604418</c:v>
                </c:pt>
                <c:pt idx="748">
                  <c:v>55.908165350620834</c:v>
                </c:pt>
                <c:pt idx="749">
                  <c:v>55.908165350620834</c:v>
                </c:pt>
                <c:pt idx="750">
                  <c:v>55.908165350620834</c:v>
                </c:pt>
                <c:pt idx="751">
                  <c:v>57.546077086714121</c:v>
                </c:pt>
                <c:pt idx="752">
                  <c:v>57.222085769184986</c:v>
                </c:pt>
                <c:pt idx="753">
                  <c:v>56.457153770694333</c:v>
                </c:pt>
                <c:pt idx="754">
                  <c:v>57.31965149022615</c:v>
                </c:pt>
                <c:pt idx="755">
                  <c:v>56.683335968139239</c:v>
                </c:pt>
                <c:pt idx="756">
                  <c:v>56.683335968139239</c:v>
                </c:pt>
                <c:pt idx="757">
                  <c:v>56.683335968139239</c:v>
                </c:pt>
                <c:pt idx="758">
                  <c:v>57.760926625779497</c:v>
                </c:pt>
                <c:pt idx="759">
                  <c:v>57.141963088628479</c:v>
                </c:pt>
                <c:pt idx="760">
                  <c:v>56.200902568408416</c:v>
                </c:pt>
                <c:pt idx="761">
                  <c:v>57.556493242109298</c:v>
                </c:pt>
                <c:pt idx="762">
                  <c:v>58.028990563187897</c:v>
                </c:pt>
                <c:pt idx="763">
                  <c:v>58.028990563187897</c:v>
                </c:pt>
                <c:pt idx="764">
                  <c:v>58.028990563187897</c:v>
                </c:pt>
                <c:pt idx="765">
                  <c:v>57.623533812884453</c:v>
                </c:pt>
                <c:pt idx="766">
                  <c:v>58.136265866823052</c:v>
                </c:pt>
                <c:pt idx="767">
                  <c:v>58.382821248934277</c:v>
                </c:pt>
                <c:pt idx="768">
                  <c:v>59.616663018574521</c:v>
                </c:pt>
                <c:pt idx="769">
                  <c:v>61.317347746341845</c:v>
                </c:pt>
                <c:pt idx="770">
                  <c:v>61.317347746341845</c:v>
                </c:pt>
                <c:pt idx="771">
                  <c:v>61.317347746341845</c:v>
                </c:pt>
                <c:pt idx="772">
                  <c:v>61.464747313936115</c:v>
                </c:pt>
                <c:pt idx="773">
                  <c:v>60.133589955225453</c:v>
                </c:pt>
                <c:pt idx="774">
                  <c:v>60.897255631580414</c:v>
                </c:pt>
                <c:pt idx="775">
                  <c:v>60.712322246459415</c:v>
                </c:pt>
                <c:pt idx="776">
                  <c:v>61.386117751612801</c:v>
                </c:pt>
                <c:pt idx="777">
                  <c:v>61.386117751612801</c:v>
                </c:pt>
                <c:pt idx="778">
                  <c:v>61.386117751612801</c:v>
                </c:pt>
                <c:pt idx="779">
                  <c:v>61.386117751612801</c:v>
                </c:pt>
                <c:pt idx="780">
                  <c:v>60.071069868858196</c:v>
                </c:pt>
                <c:pt idx="781">
                  <c:v>59.52498192730696</c:v>
                </c:pt>
                <c:pt idx="782">
                  <c:v>61.382895680800168</c:v>
                </c:pt>
                <c:pt idx="783">
                  <c:v>61.490935311900984</c:v>
                </c:pt>
                <c:pt idx="784">
                  <c:v>61.490935311900984</c:v>
                </c:pt>
                <c:pt idx="785">
                  <c:v>61.490935311900984</c:v>
                </c:pt>
                <c:pt idx="786">
                  <c:v>62.156943375263076</c:v>
                </c:pt>
                <c:pt idx="787">
                  <c:v>64.033216479922103</c:v>
                </c:pt>
                <c:pt idx="788">
                  <c:v>63.317027358532762</c:v>
                </c:pt>
                <c:pt idx="789">
                  <c:v>63.354193231755559</c:v>
                </c:pt>
                <c:pt idx="790">
                  <c:v>64.826201168347367</c:v>
                </c:pt>
                <c:pt idx="791">
                  <c:v>64.826201168347367</c:v>
                </c:pt>
                <c:pt idx="792">
                  <c:v>64.826201168347367</c:v>
                </c:pt>
                <c:pt idx="793">
                  <c:v>64.847672850091826</c:v>
                </c:pt>
                <c:pt idx="794">
                  <c:v>63.665107996601456</c:v>
                </c:pt>
                <c:pt idx="795">
                  <c:v>65.174562713843954</c:v>
                </c:pt>
                <c:pt idx="796">
                  <c:v>65.174562713843954</c:v>
                </c:pt>
                <c:pt idx="797">
                  <c:v>63.596462236912508</c:v>
                </c:pt>
                <c:pt idx="798">
                  <c:v>63.596462236912508</c:v>
                </c:pt>
                <c:pt idx="799">
                  <c:v>63.596462236912508</c:v>
                </c:pt>
                <c:pt idx="800">
                  <c:v>62.660539471927891</c:v>
                </c:pt>
                <c:pt idx="801">
                  <c:v>64.341927598446176</c:v>
                </c:pt>
                <c:pt idx="802">
                  <c:v>63.961889948656058</c:v>
                </c:pt>
                <c:pt idx="803">
                  <c:v>62.379208379326677</c:v>
                </c:pt>
                <c:pt idx="804">
                  <c:v>63.452167320281227</c:v>
                </c:pt>
                <c:pt idx="805">
                  <c:v>63.452167320281227</c:v>
                </c:pt>
                <c:pt idx="806">
                  <c:v>63.452167320281227</c:v>
                </c:pt>
                <c:pt idx="807">
                  <c:v>62.703928374601325</c:v>
                </c:pt>
                <c:pt idx="808">
                  <c:v>63.629906921634635</c:v>
                </c:pt>
                <c:pt idx="809">
                  <c:v>63.629906921634635</c:v>
                </c:pt>
                <c:pt idx="810">
                  <c:v>63.629906921634635</c:v>
                </c:pt>
                <c:pt idx="811">
                  <c:v>63.259717252374294</c:v>
                </c:pt>
                <c:pt idx="812">
                  <c:v>63.259717252374294</c:v>
                </c:pt>
                <c:pt idx="813">
                  <c:v>63.259717252374294</c:v>
                </c:pt>
                <c:pt idx="814">
                  <c:v>67.015182203418107</c:v>
                </c:pt>
                <c:pt idx="815">
                  <c:v>67.183232698746352</c:v>
                </c:pt>
                <c:pt idx="816">
                  <c:v>66.147408539748568</c:v>
                </c:pt>
                <c:pt idx="817">
                  <c:v>64.164695263114865</c:v>
                </c:pt>
                <c:pt idx="818">
                  <c:v>64.184256078718164</c:v>
                </c:pt>
                <c:pt idx="819">
                  <c:v>64.184256078718164</c:v>
                </c:pt>
                <c:pt idx="820">
                  <c:v>64.184256078718164</c:v>
                </c:pt>
                <c:pt idx="821">
                  <c:v>62.765663695803063</c:v>
                </c:pt>
                <c:pt idx="822">
                  <c:v>62.620724002864158</c:v>
                </c:pt>
                <c:pt idx="823">
                  <c:v>61.50080296616369</c:v>
                </c:pt>
                <c:pt idx="824">
                  <c:v>60.936065160335041</c:v>
                </c:pt>
                <c:pt idx="825">
                  <c:v>61.940341857037303</c:v>
                </c:pt>
                <c:pt idx="826">
                  <c:v>61.940341857037303</c:v>
                </c:pt>
                <c:pt idx="827">
                  <c:v>61.940341857037303</c:v>
                </c:pt>
                <c:pt idx="828">
                  <c:v>61.675761717726296</c:v>
                </c:pt>
                <c:pt idx="829">
                  <c:v>61.002976785415875</c:v>
                </c:pt>
                <c:pt idx="830">
                  <c:v>60.749122133239297</c:v>
                </c:pt>
                <c:pt idx="831">
                  <c:v>62.70970805062008</c:v>
                </c:pt>
                <c:pt idx="832">
                  <c:v>60.679083026292055</c:v>
                </c:pt>
                <c:pt idx="833">
                  <c:v>60.679083026292055</c:v>
                </c:pt>
                <c:pt idx="834">
                  <c:v>60.679083026292055</c:v>
                </c:pt>
                <c:pt idx="835">
                  <c:v>58.758523618949646</c:v>
                </c:pt>
                <c:pt idx="836">
                  <c:v>59.215221789835901</c:v>
                </c:pt>
                <c:pt idx="837">
                  <c:v>57.578118674173773</c:v>
                </c:pt>
                <c:pt idx="838">
                  <c:v>57.132462134657537</c:v>
                </c:pt>
                <c:pt idx="839">
                  <c:v>55.281199207722231</c:v>
                </c:pt>
                <c:pt idx="840">
                  <c:v>55.281199207722231</c:v>
                </c:pt>
                <c:pt idx="841">
                  <c:v>55.281199207722231</c:v>
                </c:pt>
                <c:pt idx="842">
                  <c:v>56.18331386961237</c:v>
                </c:pt>
                <c:pt idx="843">
                  <c:v>56.959474003638718</c:v>
                </c:pt>
                <c:pt idx="844">
                  <c:v>56.685235383827759</c:v>
                </c:pt>
                <c:pt idx="845">
                  <c:v>56.821762492248972</c:v>
                </c:pt>
                <c:pt idx="846">
                  <c:v>60.560383519263063</c:v>
                </c:pt>
                <c:pt idx="847">
                  <c:v>60.560383519263063</c:v>
                </c:pt>
                <c:pt idx="848">
                  <c:v>60.560383519263063</c:v>
                </c:pt>
                <c:pt idx="849">
                  <c:v>61.157552620148067</c:v>
                </c:pt>
                <c:pt idx="850">
                  <c:v>60.306133554985422</c:v>
                </c:pt>
                <c:pt idx="851">
                  <c:v>59.459177432293828</c:v>
                </c:pt>
                <c:pt idx="852">
                  <c:v>60.620168887134398</c:v>
                </c:pt>
                <c:pt idx="853">
                  <c:v>60.991563084598269</c:v>
                </c:pt>
                <c:pt idx="854">
                  <c:v>60.991563084598269</c:v>
                </c:pt>
                <c:pt idx="855">
                  <c:v>60.991563084598269</c:v>
                </c:pt>
                <c:pt idx="856">
                  <c:v>61.739372813953743</c:v>
                </c:pt>
                <c:pt idx="857">
                  <c:v>61.80081159273476</c:v>
                </c:pt>
                <c:pt idx="858">
                  <c:v>60.422695926434585</c:v>
                </c:pt>
                <c:pt idx="859">
                  <c:v>60.862736342707613</c:v>
                </c:pt>
                <c:pt idx="860">
                  <c:v>60.736573259438273</c:v>
                </c:pt>
                <c:pt idx="861">
                  <c:v>60.736573259438273</c:v>
                </c:pt>
                <c:pt idx="862">
                  <c:v>60.736573259438273</c:v>
                </c:pt>
                <c:pt idx="863">
                  <c:v>61.118566256478978</c:v>
                </c:pt>
                <c:pt idx="864">
                  <c:v>62.467335445304769</c:v>
                </c:pt>
                <c:pt idx="865">
                  <c:v>62.959396645294078</c:v>
                </c:pt>
                <c:pt idx="866">
                  <c:v>62.027309410999386</c:v>
                </c:pt>
                <c:pt idx="867">
                  <c:v>63.04212035762913</c:v>
                </c:pt>
                <c:pt idx="868">
                  <c:v>63.04212035762913</c:v>
                </c:pt>
                <c:pt idx="869">
                  <c:v>63.04212035762913</c:v>
                </c:pt>
                <c:pt idx="870">
                  <c:v>62.653510083831364</c:v>
                </c:pt>
                <c:pt idx="871">
                  <c:v>61.782389375836765</c:v>
                </c:pt>
                <c:pt idx="872">
                  <c:v>61.546966076715194</c:v>
                </c:pt>
                <c:pt idx="873">
                  <c:v>59.823514544093278</c:v>
                </c:pt>
                <c:pt idx="874">
                  <c:v>60.828551747422523</c:v>
                </c:pt>
                <c:pt idx="875">
                  <c:v>60.828551747422523</c:v>
                </c:pt>
                <c:pt idx="876">
                  <c:v>60.828551747422523</c:v>
                </c:pt>
                <c:pt idx="877">
                  <c:v>60.828551747422523</c:v>
                </c:pt>
                <c:pt idx="878">
                  <c:v>60.50687079544911</c:v>
                </c:pt>
                <c:pt idx="879">
                  <c:v>60.215841431379779</c:v>
                </c:pt>
                <c:pt idx="880">
                  <c:v>60.176274580593073</c:v>
                </c:pt>
                <c:pt idx="881">
                  <c:v>59.679698384111838</c:v>
                </c:pt>
                <c:pt idx="882">
                  <c:v>59.679698384111838</c:v>
                </c:pt>
                <c:pt idx="883">
                  <c:v>59.679698384111838</c:v>
                </c:pt>
                <c:pt idx="884">
                  <c:v>60.443979409660173</c:v>
                </c:pt>
                <c:pt idx="885">
                  <c:v>59.556036169673931</c:v>
                </c:pt>
                <c:pt idx="886">
                  <c:v>61.441618820545877</c:v>
                </c:pt>
                <c:pt idx="887">
                  <c:v>61.709558947615584</c:v>
                </c:pt>
                <c:pt idx="888">
                  <c:v>60.997210543145243</c:v>
                </c:pt>
                <c:pt idx="889">
                  <c:v>60.997210543145243</c:v>
                </c:pt>
                <c:pt idx="890">
                  <c:v>60.997210543145243</c:v>
                </c:pt>
                <c:pt idx="891">
                  <c:v>62.978419472388744</c:v>
                </c:pt>
                <c:pt idx="892">
                  <c:v>62.487523595795643</c:v>
                </c:pt>
                <c:pt idx="893">
                  <c:v>63.745517148878065</c:v>
                </c:pt>
                <c:pt idx="894">
                  <c:v>62.703815901597601</c:v>
                </c:pt>
                <c:pt idx="895">
                  <c:v>61.416565947382892</c:v>
                </c:pt>
                <c:pt idx="896">
                  <c:v>61.416565947382892</c:v>
                </c:pt>
                <c:pt idx="897">
                  <c:v>61.416565947382892</c:v>
                </c:pt>
                <c:pt idx="898">
                  <c:v>61.400585333788129</c:v>
                </c:pt>
                <c:pt idx="899">
                  <c:v>61.393772765289555</c:v>
                </c:pt>
                <c:pt idx="900">
                  <c:v>61.393772765289555</c:v>
                </c:pt>
                <c:pt idx="901">
                  <c:v>59.740045563613656</c:v>
                </c:pt>
                <c:pt idx="902">
                  <c:v>58.757935214315808</c:v>
                </c:pt>
                <c:pt idx="903">
                  <c:v>58.757935214315808</c:v>
                </c:pt>
                <c:pt idx="904">
                  <c:v>58.757935214315808</c:v>
                </c:pt>
                <c:pt idx="905">
                  <c:v>58.513601589813447</c:v>
                </c:pt>
                <c:pt idx="906">
                  <c:v>59.309538198146448</c:v>
                </c:pt>
                <c:pt idx="907">
                  <c:v>58.559507163992933</c:v>
                </c:pt>
                <c:pt idx="908">
                  <c:v>59.553287094916804</c:v>
                </c:pt>
                <c:pt idx="909">
                  <c:v>60.491101962644436</c:v>
                </c:pt>
                <c:pt idx="910">
                  <c:v>60.491101962644436</c:v>
                </c:pt>
                <c:pt idx="911">
                  <c:v>60.491101962644436</c:v>
                </c:pt>
                <c:pt idx="912">
                  <c:v>60.608055922933147</c:v>
                </c:pt>
                <c:pt idx="913">
                  <c:v>61.908430275195272</c:v>
                </c:pt>
                <c:pt idx="914">
                  <c:v>61.729339324314161</c:v>
                </c:pt>
                <c:pt idx="915">
                  <c:v>61.729339324314161</c:v>
                </c:pt>
                <c:pt idx="916">
                  <c:v>61.99428120950634</c:v>
                </c:pt>
                <c:pt idx="917">
                  <c:v>61.99428120950634</c:v>
                </c:pt>
                <c:pt idx="918">
                  <c:v>61.99428120950634</c:v>
                </c:pt>
                <c:pt idx="919">
                  <c:v>62.244537883975212</c:v>
                </c:pt>
                <c:pt idx="920">
                  <c:v>61.246256984601274</c:v>
                </c:pt>
                <c:pt idx="921">
                  <c:v>61.066738322792524</c:v>
                </c:pt>
                <c:pt idx="922">
                  <c:v>62.4065650449907</c:v>
                </c:pt>
                <c:pt idx="923">
                  <c:v>63.457905766852086</c:v>
                </c:pt>
                <c:pt idx="924">
                  <c:v>63.457905766852086</c:v>
                </c:pt>
                <c:pt idx="925">
                  <c:v>63.457905766852086</c:v>
                </c:pt>
                <c:pt idx="926">
                  <c:v>63.487531232739279</c:v>
                </c:pt>
                <c:pt idx="927">
                  <c:v>64.667423736415287</c:v>
                </c:pt>
                <c:pt idx="928">
                  <c:v>62.40940717258723</c:v>
                </c:pt>
                <c:pt idx="929">
                  <c:v>61.289048097468402</c:v>
                </c:pt>
                <c:pt idx="930">
                  <c:v>60.710767321895062</c:v>
                </c:pt>
                <c:pt idx="931">
                  <c:v>60.710767321895062</c:v>
                </c:pt>
                <c:pt idx="932">
                  <c:v>60.710767321895062</c:v>
                </c:pt>
                <c:pt idx="933">
                  <c:v>61.958208874620723</c:v>
                </c:pt>
                <c:pt idx="934">
                  <c:v>62.153061456534466</c:v>
                </c:pt>
                <c:pt idx="935">
                  <c:v>59.308239705261713</c:v>
                </c:pt>
                <c:pt idx="936">
                  <c:v>59.972425987233215</c:v>
                </c:pt>
                <c:pt idx="937">
                  <c:v>60.908876058764228</c:v>
                </c:pt>
                <c:pt idx="938">
                  <c:v>60.908876058764228</c:v>
                </c:pt>
                <c:pt idx="939">
                  <c:v>60.908876058764228</c:v>
                </c:pt>
                <c:pt idx="940">
                  <c:v>60.434870211498371</c:v>
                </c:pt>
                <c:pt idx="941">
                  <c:v>59.716173396879256</c:v>
                </c:pt>
                <c:pt idx="942">
                  <c:v>60.525877565635696</c:v>
                </c:pt>
                <c:pt idx="943">
                  <c:v>57.970761277930109</c:v>
                </c:pt>
                <c:pt idx="944">
                  <c:v>56.143788962954012</c:v>
                </c:pt>
                <c:pt idx="945">
                  <c:v>56.143788962954012</c:v>
                </c:pt>
                <c:pt idx="946">
                  <c:v>56.143788962954012</c:v>
                </c:pt>
                <c:pt idx="947">
                  <c:v>54.850040695724559</c:v>
                </c:pt>
                <c:pt idx="948">
                  <c:v>54.873790783407571</c:v>
                </c:pt>
                <c:pt idx="949">
                  <c:v>53.374088756474627</c:v>
                </c:pt>
                <c:pt idx="950">
                  <c:v>56.310091288486888</c:v>
                </c:pt>
                <c:pt idx="951">
                  <c:v>56.34302166731996</c:v>
                </c:pt>
                <c:pt idx="952">
                  <c:v>56.34302166731996</c:v>
                </c:pt>
                <c:pt idx="953">
                  <c:v>56.34302166731996</c:v>
                </c:pt>
                <c:pt idx="954">
                  <c:v>56.442390068349837</c:v>
                </c:pt>
                <c:pt idx="955">
                  <c:v>58.077095823246914</c:v>
                </c:pt>
                <c:pt idx="956">
                  <c:v>57.292772500234534</c:v>
                </c:pt>
                <c:pt idx="957">
                  <c:v>59.631286817080756</c:v>
                </c:pt>
                <c:pt idx="958">
                  <c:v>59.773145394861245</c:v>
                </c:pt>
                <c:pt idx="959">
                  <c:v>59.773145394861245</c:v>
                </c:pt>
                <c:pt idx="960">
                  <c:v>59.773145394861245</c:v>
                </c:pt>
                <c:pt idx="961">
                  <c:v>62.186515095094833</c:v>
                </c:pt>
                <c:pt idx="962">
                  <c:v>61.731523413366588</c:v>
                </c:pt>
                <c:pt idx="963">
                  <c:v>64.460900307354024</c:v>
                </c:pt>
                <c:pt idx="964">
                  <c:v>63.107736878618837</c:v>
                </c:pt>
                <c:pt idx="965">
                  <c:v>66.320840675074209</c:v>
                </c:pt>
                <c:pt idx="966">
                  <c:v>66.320840675074209</c:v>
                </c:pt>
                <c:pt idx="967">
                  <c:v>66.320840675074209</c:v>
                </c:pt>
                <c:pt idx="968">
                  <c:v>66.392655685790942</c:v>
                </c:pt>
                <c:pt idx="969">
                  <c:v>66.549655281083943</c:v>
                </c:pt>
                <c:pt idx="970">
                  <c:v>64.158276467443855</c:v>
                </c:pt>
                <c:pt idx="971">
                  <c:v>64.570881307730772</c:v>
                </c:pt>
                <c:pt idx="972">
                  <c:v>65.011579404744396</c:v>
                </c:pt>
                <c:pt idx="973">
                  <c:v>65.011579404744396</c:v>
                </c:pt>
                <c:pt idx="974">
                  <c:v>65.011579404744396</c:v>
                </c:pt>
                <c:pt idx="975">
                  <c:v>65.011579404744396</c:v>
                </c:pt>
                <c:pt idx="976">
                  <c:v>61.864691235123729</c:v>
                </c:pt>
                <c:pt idx="977">
                  <c:v>62.143177505726577</c:v>
                </c:pt>
                <c:pt idx="978">
                  <c:v>63.085268920695484</c:v>
                </c:pt>
                <c:pt idx="979">
                  <c:v>61.168472770406325</c:v>
                </c:pt>
                <c:pt idx="980">
                  <c:v>61.168472770406325</c:v>
                </c:pt>
                <c:pt idx="981">
                  <c:v>61.168472770406325</c:v>
                </c:pt>
                <c:pt idx="982">
                  <c:v>61.791892003008883</c:v>
                </c:pt>
                <c:pt idx="983">
                  <c:v>61.437262674229629</c:v>
                </c:pt>
                <c:pt idx="984">
                  <c:v>63.315986592865933</c:v>
                </c:pt>
                <c:pt idx="985">
                  <c:v>63.454443798556504</c:v>
                </c:pt>
                <c:pt idx="986">
                  <c:v>64.160113253351525</c:v>
                </c:pt>
                <c:pt idx="987">
                  <c:v>64.160113253351525</c:v>
                </c:pt>
                <c:pt idx="988">
                  <c:v>64.160113253351525</c:v>
                </c:pt>
                <c:pt idx="989">
                  <c:v>65.237802955118042</c:v>
                </c:pt>
                <c:pt idx="990">
                  <c:v>65.637858005432832</c:v>
                </c:pt>
                <c:pt idx="991">
                  <c:v>66.771335474823161</c:v>
                </c:pt>
                <c:pt idx="992">
                  <c:v>67.941224952690348</c:v>
                </c:pt>
                <c:pt idx="993">
                  <c:v>69.996797843318618</c:v>
                </c:pt>
                <c:pt idx="994">
                  <c:v>69.996797843318618</c:v>
                </c:pt>
                <c:pt idx="995">
                  <c:v>69.996797843318618</c:v>
                </c:pt>
                <c:pt idx="996">
                  <c:v>69.116403141075153</c:v>
                </c:pt>
                <c:pt idx="997">
                  <c:v>69.178640554323124</c:v>
                </c:pt>
                <c:pt idx="998">
                  <c:v>68.588767452176555</c:v>
                </c:pt>
                <c:pt idx="999">
                  <c:v>69.618645447186807</c:v>
                </c:pt>
                <c:pt idx="1000">
                  <c:v>69.719001172110623</c:v>
                </c:pt>
                <c:pt idx="1001">
                  <c:v>69.719001172110623</c:v>
                </c:pt>
                <c:pt idx="1002">
                  <c:v>69.719001172110623</c:v>
                </c:pt>
                <c:pt idx="1003">
                  <c:v>69.719001172110623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4-415A-B706-735F96BA2212}"/>
            </c:ext>
          </c:extLst>
        </c:ser>
        <c:ser>
          <c:idx val="1"/>
          <c:order val="1"/>
          <c:tx>
            <c:strRef>
              <c:f>'IPO Indexes'!$D$7</c:f>
              <c:strCache>
                <c:ptCount val="1"/>
                <c:pt idx="0">
                  <c:v>Morningstar US Unicorn Index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'IPO Indexes'!$B$8:$B$1011</c:f>
              <c:numCache>
                <c:formatCode>m/d/yyyy</c:formatCode>
                <c:ptCount val="1004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  <c:pt idx="637">
                  <c:v>45199</c:v>
                </c:pt>
                <c:pt idx="638">
                  <c:v>45200</c:v>
                </c:pt>
                <c:pt idx="639">
                  <c:v>45201</c:v>
                </c:pt>
                <c:pt idx="640">
                  <c:v>45202</c:v>
                </c:pt>
                <c:pt idx="641">
                  <c:v>45203</c:v>
                </c:pt>
                <c:pt idx="642">
                  <c:v>45204</c:v>
                </c:pt>
                <c:pt idx="643">
                  <c:v>45205</c:v>
                </c:pt>
                <c:pt idx="644">
                  <c:v>45206</c:v>
                </c:pt>
                <c:pt idx="645">
                  <c:v>45207</c:v>
                </c:pt>
                <c:pt idx="646">
                  <c:v>45208</c:v>
                </c:pt>
                <c:pt idx="647">
                  <c:v>45209</c:v>
                </c:pt>
                <c:pt idx="648">
                  <c:v>45210</c:v>
                </c:pt>
                <c:pt idx="649">
                  <c:v>45211</c:v>
                </c:pt>
                <c:pt idx="650">
                  <c:v>45212</c:v>
                </c:pt>
                <c:pt idx="651">
                  <c:v>45213</c:v>
                </c:pt>
                <c:pt idx="652">
                  <c:v>45214</c:v>
                </c:pt>
                <c:pt idx="653">
                  <c:v>45215</c:v>
                </c:pt>
                <c:pt idx="654">
                  <c:v>45216</c:v>
                </c:pt>
                <c:pt idx="655">
                  <c:v>45217</c:v>
                </c:pt>
                <c:pt idx="656">
                  <c:v>45218</c:v>
                </c:pt>
                <c:pt idx="657">
                  <c:v>45219</c:v>
                </c:pt>
                <c:pt idx="658">
                  <c:v>45220</c:v>
                </c:pt>
                <c:pt idx="659">
                  <c:v>45221</c:v>
                </c:pt>
                <c:pt idx="660">
                  <c:v>45222</c:v>
                </c:pt>
                <c:pt idx="661">
                  <c:v>45223</c:v>
                </c:pt>
                <c:pt idx="662">
                  <c:v>45224</c:v>
                </c:pt>
                <c:pt idx="663">
                  <c:v>45225</c:v>
                </c:pt>
                <c:pt idx="664">
                  <c:v>45226</c:v>
                </c:pt>
                <c:pt idx="665">
                  <c:v>45227</c:v>
                </c:pt>
                <c:pt idx="666">
                  <c:v>45228</c:v>
                </c:pt>
                <c:pt idx="667">
                  <c:v>45229</c:v>
                </c:pt>
                <c:pt idx="668">
                  <c:v>45230</c:v>
                </c:pt>
                <c:pt idx="669">
                  <c:v>45231</c:v>
                </c:pt>
                <c:pt idx="670">
                  <c:v>45232</c:v>
                </c:pt>
                <c:pt idx="671">
                  <c:v>45233</c:v>
                </c:pt>
                <c:pt idx="672">
                  <c:v>45234</c:v>
                </c:pt>
                <c:pt idx="673">
                  <c:v>45235</c:v>
                </c:pt>
                <c:pt idx="674">
                  <c:v>45236</c:v>
                </c:pt>
                <c:pt idx="675">
                  <c:v>45237</c:v>
                </c:pt>
                <c:pt idx="676">
                  <c:v>45238</c:v>
                </c:pt>
                <c:pt idx="677">
                  <c:v>45239</c:v>
                </c:pt>
                <c:pt idx="678">
                  <c:v>45240</c:v>
                </c:pt>
                <c:pt idx="679">
                  <c:v>45241</c:v>
                </c:pt>
                <c:pt idx="680">
                  <c:v>45242</c:v>
                </c:pt>
                <c:pt idx="681">
                  <c:v>45243</c:v>
                </c:pt>
                <c:pt idx="682">
                  <c:v>45244</c:v>
                </c:pt>
                <c:pt idx="683">
                  <c:v>45245</c:v>
                </c:pt>
                <c:pt idx="684">
                  <c:v>45246</c:v>
                </c:pt>
                <c:pt idx="685">
                  <c:v>45247</c:v>
                </c:pt>
                <c:pt idx="686">
                  <c:v>45248</c:v>
                </c:pt>
                <c:pt idx="687">
                  <c:v>45249</c:v>
                </c:pt>
                <c:pt idx="688">
                  <c:v>45250</c:v>
                </c:pt>
                <c:pt idx="689">
                  <c:v>45251</c:v>
                </c:pt>
                <c:pt idx="690">
                  <c:v>45252</c:v>
                </c:pt>
                <c:pt idx="691">
                  <c:v>45253</c:v>
                </c:pt>
                <c:pt idx="692">
                  <c:v>45254</c:v>
                </c:pt>
                <c:pt idx="693">
                  <c:v>45255</c:v>
                </c:pt>
                <c:pt idx="694">
                  <c:v>45256</c:v>
                </c:pt>
                <c:pt idx="695">
                  <c:v>45257</c:v>
                </c:pt>
                <c:pt idx="696">
                  <c:v>45258</c:v>
                </c:pt>
                <c:pt idx="697">
                  <c:v>45259</c:v>
                </c:pt>
                <c:pt idx="698">
                  <c:v>45260</c:v>
                </c:pt>
                <c:pt idx="699">
                  <c:v>45261</c:v>
                </c:pt>
                <c:pt idx="700">
                  <c:v>45262</c:v>
                </c:pt>
                <c:pt idx="701">
                  <c:v>45263</c:v>
                </c:pt>
                <c:pt idx="702">
                  <c:v>45264</c:v>
                </c:pt>
                <c:pt idx="703">
                  <c:v>45265</c:v>
                </c:pt>
                <c:pt idx="704">
                  <c:v>45266</c:v>
                </c:pt>
                <c:pt idx="705">
                  <c:v>45267</c:v>
                </c:pt>
                <c:pt idx="706">
                  <c:v>45268</c:v>
                </c:pt>
                <c:pt idx="707">
                  <c:v>45269</c:v>
                </c:pt>
                <c:pt idx="708">
                  <c:v>45270</c:v>
                </c:pt>
                <c:pt idx="709">
                  <c:v>45271</c:v>
                </c:pt>
                <c:pt idx="710">
                  <c:v>45272</c:v>
                </c:pt>
                <c:pt idx="711">
                  <c:v>45273</c:v>
                </c:pt>
                <c:pt idx="712">
                  <c:v>45274</c:v>
                </c:pt>
                <c:pt idx="713">
                  <c:v>45275</c:v>
                </c:pt>
                <c:pt idx="714">
                  <c:v>45276</c:v>
                </c:pt>
                <c:pt idx="715">
                  <c:v>45277</c:v>
                </c:pt>
                <c:pt idx="716">
                  <c:v>45278</c:v>
                </c:pt>
                <c:pt idx="717">
                  <c:v>45279</c:v>
                </c:pt>
                <c:pt idx="718">
                  <c:v>45280</c:v>
                </c:pt>
                <c:pt idx="719">
                  <c:v>45281</c:v>
                </c:pt>
                <c:pt idx="720">
                  <c:v>45282</c:v>
                </c:pt>
                <c:pt idx="721">
                  <c:v>45283</c:v>
                </c:pt>
                <c:pt idx="722">
                  <c:v>45284</c:v>
                </c:pt>
                <c:pt idx="723">
                  <c:v>45285</c:v>
                </c:pt>
                <c:pt idx="724">
                  <c:v>45286</c:v>
                </c:pt>
                <c:pt idx="725">
                  <c:v>45287</c:v>
                </c:pt>
                <c:pt idx="726">
                  <c:v>45288</c:v>
                </c:pt>
                <c:pt idx="727">
                  <c:v>45289</c:v>
                </c:pt>
                <c:pt idx="728">
                  <c:v>45290</c:v>
                </c:pt>
                <c:pt idx="729">
                  <c:v>45291</c:v>
                </c:pt>
                <c:pt idx="730">
                  <c:v>45292</c:v>
                </c:pt>
                <c:pt idx="731">
                  <c:v>45293</c:v>
                </c:pt>
                <c:pt idx="732">
                  <c:v>45294</c:v>
                </c:pt>
                <c:pt idx="733">
                  <c:v>45295</c:v>
                </c:pt>
                <c:pt idx="734">
                  <c:v>45296</c:v>
                </c:pt>
                <c:pt idx="735">
                  <c:v>45297</c:v>
                </c:pt>
                <c:pt idx="736">
                  <c:v>45298</c:v>
                </c:pt>
                <c:pt idx="737">
                  <c:v>45299</c:v>
                </c:pt>
                <c:pt idx="738">
                  <c:v>45300</c:v>
                </c:pt>
                <c:pt idx="739">
                  <c:v>45301</c:v>
                </c:pt>
                <c:pt idx="740">
                  <c:v>45302</c:v>
                </c:pt>
                <c:pt idx="741">
                  <c:v>45303</c:v>
                </c:pt>
                <c:pt idx="742">
                  <c:v>45304</c:v>
                </c:pt>
                <c:pt idx="743">
                  <c:v>45305</c:v>
                </c:pt>
                <c:pt idx="744">
                  <c:v>45306</c:v>
                </c:pt>
                <c:pt idx="745">
                  <c:v>45307</c:v>
                </c:pt>
                <c:pt idx="746">
                  <c:v>45308</c:v>
                </c:pt>
                <c:pt idx="747">
                  <c:v>45309</c:v>
                </c:pt>
                <c:pt idx="748">
                  <c:v>45310</c:v>
                </c:pt>
                <c:pt idx="749">
                  <c:v>45311</c:v>
                </c:pt>
                <c:pt idx="750">
                  <c:v>45312</c:v>
                </c:pt>
                <c:pt idx="751">
                  <c:v>45313</c:v>
                </c:pt>
                <c:pt idx="752">
                  <c:v>45314</c:v>
                </c:pt>
                <c:pt idx="753">
                  <c:v>45315</c:v>
                </c:pt>
                <c:pt idx="754">
                  <c:v>45316</c:v>
                </c:pt>
                <c:pt idx="755">
                  <c:v>45317</c:v>
                </c:pt>
                <c:pt idx="756">
                  <c:v>45318</c:v>
                </c:pt>
                <c:pt idx="757">
                  <c:v>45319</c:v>
                </c:pt>
                <c:pt idx="758">
                  <c:v>45320</c:v>
                </c:pt>
                <c:pt idx="759">
                  <c:v>45321</c:v>
                </c:pt>
                <c:pt idx="760">
                  <c:v>45322</c:v>
                </c:pt>
                <c:pt idx="761">
                  <c:v>45323</c:v>
                </c:pt>
                <c:pt idx="762">
                  <c:v>45324</c:v>
                </c:pt>
                <c:pt idx="763">
                  <c:v>45325</c:v>
                </c:pt>
                <c:pt idx="764">
                  <c:v>45326</c:v>
                </c:pt>
                <c:pt idx="765">
                  <c:v>45327</c:v>
                </c:pt>
                <c:pt idx="766">
                  <c:v>45328</c:v>
                </c:pt>
                <c:pt idx="767">
                  <c:v>45329</c:v>
                </c:pt>
                <c:pt idx="768">
                  <c:v>45330</c:v>
                </c:pt>
                <c:pt idx="769">
                  <c:v>45331</c:v>
                </c:pt>
                <c:pt idx="770">
                  <c:v>45332</c:v>
                </c:pt>
                <c:pt idx="771">
                  <c:v>45333</c:v>
                </c:pt>
                <c:pt idx="772">
                  <c:v>45334</c:v>
                </c:pt>
                <c:pt idx="773">
                  <c:v>45335</c:v>
                </c:pt>
                <c:pt idx="774">
                  <c:v>45336</c:v>
                </c:pt>
                <c:pt idx="775">
                  <c:v>45337</c:v>
                </c:pt>
                <c:pt idx="776">
                  <c:v>45338</c:v>
                </c:pt>
                <c:pt idx="777">
                  <c:v>45339</c:v>
                </c:pt>
                <c:pt idx="778">
                  <c:v>45340</c:v>
                </c:pt>
                <c:pt idx="779">
                  <c:v>45341</c:v>
                </c:pt>
                <c:pt idx="780">
                  <c:v>45342</c:v>
                </c:pt>
                <c:pt idx="781">
                  <c:v>45343</c:v>
                </c:pt>
                <c:pt idx="782">
                  <c:v>45344</c:v>
                </c:pt>
                <c:pt idx="783">
                  <c:v>45345</c:v>
                </c:pt>
                <c:pt idx="784">
                  <c:v>45346</c:v>
                </c:pt>
                <c:pt idx="785">
                  <c:v>45347</c:v>
                </c:pt>
                <c:pt idx="786">
                  <c:v>45348</c:v>
                </c:pt>
                <c:pt idx="787">
                  <c:v>45349</c:v>
                </c:pt>
                <c:pt idx="788">
                  <c:v>45350</c:v>
                </c:pt>
                <c:pt idx="789">
                  <c:v>45351</c:v>
                </c:pt>
                <c:pt idx="790">
                  <c:v>45352</c:v>
                </c:pt>
                <c:pt idx="791">
                  <c:v>45353</c:v>
                </c:pt>
                <c:pt idx="792">
                  <c:v>45354</c:v>
                </c:pt>
                <c:pt idx="793">
                  <c:v>45355</c:v>
                </c:pt>
                <c:pt idx="794">
                  <c:v>45356</c:v>
                </c:pt>
                <c:pt idx="795">
                  <c:v>45357</c:v>
                </c:pt>
                <c:pt idx="796">
                  <c:v>45358</c:v>
                </c:pt>
                <c:pt idx="797">
                  <c:v>45359</c:v>
                </c:pt>
                <c:pt idx="798">
                  <c:v>45360</c:v>
                </c:pt>
                <c:pt idx="799">
                  <c:v>45361</c:v>
                </c:pt>
                <c:pt idx="800">
                  <c:v>45362</c:v>
                </c:pt>
                <c:pt idx="801">
                  <c:v>45363</c:v>
                </c:pt>
                <c:pt idx="802">
                  <c:v>45364</c:v>
                </c:pt>
                <c:pt idx="803">
                  <c:v>45365</c:v>
                </c:pt>
                <c:pt idx="804">
                  <c:v>45366</c:v>
                </c:pt>
                <c:pt idx="805">
                  <c:v>45367</c:v>
                </c:pt>
                <c:pt idx="806">
                  <c:v>45368</c:v>
                </c:pt>
                <c:pt idx="807">
                  <c:v>45369</c:v>
                </c:pt>
                <c:pt idx="808">
                  <c:v>45370</c:v>
                </c:pt>
                <c:pt idx="809">
                  <c:v>45371</c:v>
                </c:pt>
                <c:pt idx="810">
                  <c:v>45372</c:v>
                </c:pt>
                <c:pt idx="811">
                  <c:v>45373</c:v>
                </c:pt>
                <c:pt idx="812">
                  <c:v>45374</c:v>
                </c:pt>
                <c:pt idx="813">
                  <c:v>45375</c:v>
                </c:pt>
                <c:pt idx="814">
                  <c:v>45376</c:v>
                </c:pt>
                <c:pt idx="815">
                  <c:v>45377</c:v>
                </c:pt>
                <c:pt idx="816">
                  <c:v>45378</c:v>
                </c:pt>
                <c:pt idx="817">
                  <c:v>45379</c:v>
                </c:pt>
                <c:pt idx="818">
                  <c:v>45380</c:v>
                </c:pt>
                <c:pt idx="819">
                  <c:v>45381</c:v>
                </c:pt>
                <c:pt idx="820">
                  <c:v>45382</c:v>
                </c:pt>
                <c:pt idx="821">
                  <c:v>45383</c:v>
                </c:pt>
                <c:pt idx="822">
                  <c:v>45384</c:v>
                </c:pt>
                <c:pt idx="823">
                  <c:v>45385</c:v>
                </c:pt>
                <c:pt idx="824">
                  <c:v>45386</c:v>
                </c:pt>
                <c:pt idx="825">
                  <c:v>45387</c:v>
                </c:pt>
                <c:pt idx="826">
                  <c:v>45388</c:v>
                </c:pt>
                <c:pt idx="827">
                  <c:v>45389</c:v>
                </c:pt>
                <c:pt idx="828">
                  <c:v>45390</c:v>
                </c:pt>
                <c:pt idx="829">
                  <c:v>45391</c:v>
                </c:pt>
                <c:pt idx="830">
                  <c:v>45392</c:v>
                </c:pt>
                <c:pt idx="831">
                  <c:v>45393</c:v>
                </c:pt>
                <c:pt idx="832">
                  <c:v>45394</c:v>
                </c:pt>
                <c:pt idx="833">
                  <c:v>45395</c:v>
                </c:pt>
                <c:pt idx="834">
                  <c:v>45396</c:v>
                </c:pt>
                <c:pt idx="835">
                  <c:v>45397</c:v>
                </c:pt>
                <c:pt idx="836">
                  <c:v>45398</c:v>
                </c:pt>
                <c:pt idx="837">
                  <c:v>45399</c:v>
                </c:pt>
                <c:pt idx="838">
                  <c:v>45400</c:v>
                </c:pt>
                <c:pt idx="839">
                  <c:v>45401</c:v>
                </c:pt>
                <c:pt idx="840">
                  <c:v>45402</c:v>
                </c:pt>
                <c:pt idx="841">
                  <c:v>45403</c:v>
                </c:pt>
                <c:pt idx="842">
                  <c:v>45404</c:v>
                </c:pt>
                <c:pt idx="843">
                  <c:v>45405</c:v>
                </c:pt>
                <c:pt idx="844">
                  <c:v>45406</c:v>
                </c:pt>
                <c:pt idx="845">
                  <c:v>45407</c:v>
                </c:pt>
                <c:pt idx="846">
                  <c:v>45408</c:v>
                </c:pt>
                <c:pt idx="847">
                  <c:v>45409</c:v>
                </c:pt>
                <c:pt idx="848">
                  <c:v>45410</c:v>
                </c:pt>
                <c:pt idx="849">
                  <c:v>45411</c:v>
                </c:pt>
                <c:pt idx="850">
                  <c:v>45412</c:v>
                </c:pt>
                <c:pt idx="851">
                  <c:v>45413</c:v>
                </c:pt>
                <c:pt idx="852">
                  <c:v>45414</c:v>
                </c:pt>
                <c:pt idx="853">
                  <c:v>45415</c:v>
                </c:pt>
                <c:pt idx="854">
                  <c:v>45416</c:v>
                </c:pt>
                <c:pt idx="855">
                  <c:v>45417</c:v>
                </c:pt>
                <c:pt idx="856">
                  <c:v>45418</c:v>
                </c:pt>
                <c:pt idx="857">
                  <c:v>45419</c:v>
                </c:pt>
                <c:pt idx="858">
                  <c:v>45420</c:v>
                </c:pt>
                <c:pt idx="859">
                  <c:v>45421</c:v>
                </c:pt>
                <c:pt idx="860">
                  <c:v>45422</c:v>
                </c:pt>
                <c:pt idx="861">
                  <c:v>45423</c:v>
                </c:pt>
                <c:pt idx="862">
                  <c:v>45424</c:v>
                </c:pt>
                <c:pt idx="863">
                  <c:v>45425</c:v>
                </c:pt>
                <c:pt idx="864">
                  <c:v>45426</c:v>
                </c:pt>
                <c:pt idx="865">
                  <c:v>45427</c:v>
                </c:pt>
                <c:pt idx="866">
                  <c:v>45428</c:v>
                </c:pt>
                <c:pt idx="867">
                  <c:v>45429</c:v>
                </c:pt>
                <c:pt idx="868">
                  <c:v>45430</c:v>
                </c:pt>
                <c:pt idx="869">
                  <c:v>45431</c:v>
                </c:pt>
                <c:pt idx="870">
                  <c:v>45432</c:v>
                </c:pt>
                <c:pt idx="871">
                  <c:v>45433</c:v>
                </c:pt>
                <c:pt idx="872">
                  <c:v>45434</c:v>
                </c:pt>
                <c:pt idx="873">
                  <c:v>45435</c:v>
                </c:pt>
                <c:pt idx="874">
                  <c:v>45436</c:v>
                </c:pt>
                <c:pt idx="875">
                  <c:v>45437</c:v>
                </c:pt>
                <c:pt idx="876">
                  <c:v>45438</c:v>
                </c:pt>
                <c:pt idx="877">
                  <c:v>45439</c:v>
                </c:pt>
                <c:pt idx="878">
                  <c:v>45440</c:v>
                </c:pt>
                <c:pt idx="879">
                  <c:v>45441</c:v>
                </c:pt>
                <c:pt idx="880">
                  <c:v>45442</c:v>
                </c:pt>
                <c:pt idx="881">
                  <c:v>45443</c:v>
                </c:pt>
                <c:pt idx="882">
                  <c:v>45444</c:v>
                </c:pt>
                <c:pt idx="883">
                  <c:v>45445</c:v>
                </c:pt>
                <c:pt idx="884">
                  <c:v>45446</c:v>
                </c:pt>
                <c:pt idx="885">
                  <c:v>45447</c:v>
                </c:pt>
                <c:pt idx="886">
                  <c:v>45448</c:v>
                </c:pt>
                <c:pt idx="887">
                  <c:v>45449</c:v>
                </c:pt>
                <c:pt idx="888">
                  <c:v>45450</c:v>
                </c:pt>
                <c:pt idx="889">
                  <c:v>45451</c:v>
                </c:pt>
                <c:pt idx="890">
                  <c:v>45452</c:v>
                </c:pt>
                <c:pt idx="891">
                  <c:v>45453</c:v>
                </c:pt>
                <c:pt idx="892">
                  <c:v>45454</c:v>
                </c:pt>
                <c:pt idx="893">
                  <c:v>45455</c:v>
                </c:pt>
                <c:pt idx="894">
                  <c:v>45456</c:v>
                </c:pt>
                <c:pt idx="895">
                  <c:v>45457</c:v>
                </c:pt>
                <c:pt idx="896">
                  <c:v>45458</c:v>
                </c:pt>
                <c:pt idx="897">
                  <c:v>45459</c:v>
                </c:pt>
                <c:pt idx="898">
                  <c:v>45460</c:v>
                </c:pt>
                <c:pt idx="899">
                  <c:v>45461</c:v>
                </c:pt>
                <c:pt idx="900">
                  <c:v>45462</c:v>
                </c:pt>
                <c:pt idx="901">
                  <c:v>45463</c:v>
                </c:pt>
                <c:pt idx="902">
                  <c:v>45464</c:v>
                </c:pt>
                <c:pt idx="903">
                  <c:v>45465</c:v>
                </c:pt>
                <c:pt idx="904">
                  <c:v>45466</c:v>
                </c:pt>
                <c:pt idx="905">
                  <c:v>45467</c:v>
                </c:pt>
                <c:pt idx="906">
                  <c:v>45468</c:v>
                </c:pt>
                <c:pt idx="907">
                  <c:v>45469</c:v>
                </c:pt>
                <c:pt idx="908">
                  <c:v>45470</c:v>
                </c:pt>
                <c:pt idx="909">
                  <c:v>45471</c:v>
                </c:pt>
                <c:pt idx="910">
                  <c:v>45472</c:v>
                </c:pt>
                <c:pt idx="911">
                  <c:v>45473</c:v>
                </c:pt>
                <c:pt idx="912">
                  <c:v>45474</c:v>
                </c:pt>
                <c:pt idx="913">
                  <c:v>45475</c:v>
                </c:pt>
                <c:pt idx="914">
                  <c:v>45476</c:v>
                </c:pt>
                <c:pt idx="915">
                  <c:v>45477</c:v>
                </c:pt>
                <c:pt idx="916">
                  <c:v>45478</c:v>
                </c:pt>
                <c:pt idx="917">
                  <c:v>45479</c:v>
                </c:pt>
                <c:pt idx="918">
                  <c:v>45480</c:v>
                </c:pt>
                <c:pt idx="919">
                  <c:v>45481</c:v>
                </c:pt>
                <c:pt idx="920">
                  <c:v>45482</c:v>
                </c:pt>
                <c:pt idx="921">
                  <c:v>45483</c:v>
                </c:pt>
                <c:pt idx="922">
                  <c:v>45484</c:v>
                </c:pt>
                <c:pt idx="923">
                  <c:v>45485</c:v>
                </c:pt>
                <c:pt idx="924">
                  <c:v>45486</c:v>
                </c:pt>
                <c:pt idx="925">
                  <c:v>45487</c:v>
                </c:pt>
                <c:pt idx="926">
                  <c:v>45488</c:v>
                </c:pt>
                <c:pt idx="927">
                  <c:v>45489</c:v>
                </c:pt>
                <c:pt idx="928">
                  <c:v>45490</c:v>
                </c:pt>
                <c:pt idx="929">
                  <c:v>45491</c:v>
                </c:pt>
                <c:pt idx="930">
                  <c:v>45492</c:v>
                </c:pt>
                <c:pt idx="931">
                  <c:v>45493</c:v>
                </c:pt>
                <c:pt idx="932">
                  <c:v>45494</c:v>
                </c:pt>
                <c:pt idx="933">
                  <c:v>45495</c:v>
                </c:pt>
                <c:pt idx="934">
                  <c:v>45496</c:v>
                </c:pt>
                <c:pt idx="935">
                  <c:v>45497</c:v>
                </c:pt>
                <c:pt idx="936">
                  <c:v>45498</c:v>
                </c:pt>
                <c:pt idx="937">
                  <c:v>45499</c:v>
                </c:pt>
                <c:pt idx="938">
                  <c:v>45500</c:v>
                </c:pt>
                <c:pt idx="939">
                  <c:v>45501</c:v>
                </c:pt>
                <c:pt idx="940">
                  <c:v>45502</c:v>
                </c:pt>
                <c:pt idx="941">
                  <c:v>45503</c:v>
                </c:pt>
                <c:pt idx="942">
                  <c:v>45504</c:v>
                </c:pt>
                <c:pt idx="943">
                  <c:v>45505</c:v>
                </c:pt>
                <c:pt idx="944">
                  <c:v>45506</c:v>
                </c:pt>
                <c:pt idx="945">
                  <c:v>45507</c:v>
                </c:pt>
                <c:pt idx="946">
                  <c:v>45508</c:v>
                </c:pt>
                <c:pt idx="947">
                  <c:v>45509</c:v>
                </c:pt>
                <c:pt idx="948">
                  <c:v>45510</c:v>
                </c:pt>
                <c:pt idx="949">
                  <c:v>45511</c:v>
                </c:pt>
                <c:pt idx="950">
                  <c:v>45512</c:v>
                </c:pt>
                <c:pt idx="951">
                  <c:v>45513</c:v>
                </c:pt>
                <c:pt idx="952">
                  <c:v>45514</c:v>
                </c:pt>
                <c:pt idx="953">
                  <c:v>45515</c:v>
                </c:pt>
                <c:pt idx="954">
                  <c:v>45516</c:v>
                </c:pt>
                <c:pt idx="955">
                  <c:v>45517</c:v>
                </c:pt>
                <c:pt idx="956">
                  <c:v>45518</c:v>
                </c:pt>
                <c:pt idx="957">
                  <c:v>45519</c:v>
                </c:pt>
                <c:pt idx="958">
                  <c:v>45520</c:v>
                </c:pt>
                <c:pt idx="959">
                  <c:v>45521</c:v>
                </c:pt>
                <c:pt idx="960">
                  <c:v>45522</c:v>
                </c:pt>
                <c:pt idx="961">
                  <c:v>45523</c:v>
                </c:pt>
                <c:pt idx="962">
                  <c:v>45524</c:v>
                </c:pt>
                <c:pt idx="963">
                  <c:v>45525</c:v>
                </c:pt>
                <c:pt idx="964">
                  <c:v>45526</c:v>
                </c:pt>
                <c:pt idx="965">
                  <c:v>45527</c:v>
                </c:pt>
                <c:pt idx="966">
                  <c:v>45528</c:v>
                </c:pt>
                <c:pt idx="967">
                  <c:v>45529</c:v>
                </c:pt>
                <c:pt idx="968">
                  <c:v>45530</c:v>
                </c:pt>
                <c:pt idx="969">
                  <c:v>45531</c:v>
                </c:pt>
                <c:pt idx="970">
                  <c:v>45532</c:v>
                </c:pt>
                <c:pt idx="971">
                  <c:v>45533</c:v>
                </c:pt>
                <c:pt idx="972">
                  <c:v>45534</c:v>
                </c:pt>
                <c:pt idx="973">
                  <c:v>45535</c:v>
                </c:pt>
                <c:pt idx="974">
                  <c:v>45536</c:v>
                </c:pt>
                <c:pt idx="975">
                  <c:v>45537</c:v>
                </c:pt>
                <c:pt idx="976">
                  <c:v>45538</c:v>
                </c:pt>
                <c:pt idx="977">
                  <c:v>45539</c:v>
                </c:pt>
                <c:pt idx="978">
                  <c:v>45540</c:v>
                </c:pt>
                <c:pt idx="979">
                  <c:v>45541</c:v>
                </c:pt>
                <c:pt idx="980">
                  <c:v>45542</c:v>
                </c:pt>
                <c:pt idx="981">
                  <c:v>45543</c:v>
                </c:pt>
                <c:pt idx="982">
                  <c:v>45544</c:v>
                </c:pt>
                <c:pt idx="983">
                  <c:v>45545</c:v>
                </c:pt>
                <c:pt idx="984">
                  <c:v>45546</c:v>
                </c:pt>
                <c:pt idx="985">
                  <c:v>45547</c:v>
                </c:pt>
                <c:pt idx="986">
                  <c:v>45548</c:v>
                </c:pt>
                <c:pt idx="987">
                  <c:v>45549</c:v>
                </c:pt>
                <c:pt idx="988">
                  <c:v>45550</c:v>
                </c:pt>
                <c:pt idx="989">
                  <c:v>45551</c:v>
                </c:pt>
                <c:pt idx="990">
                  <c:v>45552</c:v>
                </c:pt>
                <c:pt idx="991">
                  <c:v>45553</c:v>
                </c:pt>
                <c:pt idx="992">
                  <c:v>45554</c:v>
                </c:pt>
                <c:pt idx="993">
                  <c:v>45555</c:v>
                </c:pt>
                <c:pt idx="994">
                  <c:v>45556</c:v>
                </c:pt>
                <c:pt idx="995">
                  <c:v>45557</c:v>
                </c:pt>
                <c:pt idx="996">
                  <c:v>45558</c:v>
                </c:pt>
                <c:pt idx="997">
                  <c:v>45559</c:v>
                </c:pt>
                <c:pt idx="998">
                  <c:v>45560</c:v>
                </c:pt>
                <c:pt idx="999">
                  <c:v>45561</c:v>
                </c:pt>
                <c:pt idx="1000">
                  <c:v>45562</c:v>
                </c:pt>
                <c:pt idx="1001">
                  <c:v>45563</c:v>
                </c:pt>
                <c:pt idx="1002">
                  <c:v>45564</c:v>
                </c:pt>
                <c:pt idx="1003">
                  <c:v>45565</c:v>
                </c:pt>
              </c:numCache>
            </c:numRef>
          </c:cat>
          <c:val>
            <c:numRef>
              <c:f>'IPO Indexes'!$D$8:$D$1011</c:f>
              <c:numCache>
                <c:formatCode>0.00</c:formatCode>
                <c:ptCount val="1004"/>
                <c:pt idx="0">
                  <c:v>100</c:v>
                </c:pt>
                <c:pt idx="1">
                  <c:v>100</c:v>
                </c:pt>
                <c:pt idx="2">
                  <c:v>100.072823621515</c:v>
                </c:pt>
                <c:pt idx="3">
                  <c:v>99.886421860333186</c:v>
                </c:pt>
                <c:pt idx="4">
                  <c:v>98.480118800455614</c:v>
                </c:pt>
                <c:pt idx="5">
                  <c:v>98.28783427673838</c:v>
                </c:pt>
                <c:pt idx="6">
                  <c:v>98.089357779359631</c:v>
                </c:pt>
                <c:pt idx="7">
                  <c:v>98.089357779359631</c:v>
                </c:pt>
                <c:pt idx="8">
                  <c:v>98.089357779359631</c:v>
                </c:pt>
                <c:pt idx="9">
                  <c:v>98.10040322989181</c:v>
                </c:pt>
                <c:pt idx="10">
                  <c:v>98.770791819857266</c:v>
                </c:pt>
                <c:pt idx="11">
                  <c:v>98.92772719486041</c:v>
                </c:pt>
                <c:pt idx="12">
                  <c:v>98.050297318339275</c:v>
                </c:pt>
                <c:pt idx="13">
                  <c:v>98.05624261941766</c:v>
                </c:pt>
                <c:pt idx="14">
                  <c:v>98.05624261941766</c:v>
                </c:pt>
                <c:pt idx="15">
                  <c:v>98.05624261941766</c:v>
                </c:pt>
                <c:pt idx="16">
                  <c:v>98.206543729887386</c:v>
                </c:pt>
                <c:pt idx="17">
                  <c:v>97.679875861442881</c:v>
                </c:pt>
                <c:pt idx="18">
                  <c:v>97.723360903349004</c:v>
                </c:pt>
                <c:pt idx="19">
                  <c:v>97.782007705769871</c:v>
                </c:pt>
                <c:pt idx="20">
                  <c:v>96.321889892727469</c:v>
                </c:pt>
                <c:pt idx="21">
                  <c:v>96.321889892727469</c:v>
                </c:pt>
                <c:pt idx="22">
                  <c:v>96.321889892727469</c:v>
                </c:pt>
                <c:pt idx="23">
                  <c:v>96.357721092887829</c:v>
                </c:pt>
                <c:pt idx="24">
                  <c:v>95.555236359946804</c:v>
                </c:pt>
                <c:pt idx="25">
                  <c:v>95.749679615307954</c:v>
                </c:pt>
                <c:pt idx="26">
                  <c:v>95.512523594003667</c:v>
                </c:pt>
                <c:pt idx="27">
                  <c:v>96.021837161814247</c:v>
                </c:pt>
                <c:pt idx="28">
                  <c:v>96.021837161814247</c:v>
                </c:pt>
                <c:pt idx="29">
                  <c:v>96.021837161814247</c:v>
                </c:pt>
                <c:pt idx="30">
                  <c:v>96.604938538830993</c:v>
                </c:pt>
                <c:pt idx="31">
                  <c:v>97.196858536908266</c:v>
                </c:pt>
                <c:pt idx="32">
                  <c:v>97.008841961939865</c:v>
                </c:pt>
                <c:pt idx="33">
                  <c:v>95.826131068219553</c:v>
                </c:pt>
                <c:pt idx="34">
                  <c:v>96.222669874814741</c:v>
                </c:pt>
                <c:pt idx="35">
                  <c:v>96.222669874814741</c:v>
                </c:pt>
                <c:pt idx="36">
                  <c:v>96.222669874814741</c:v>
                </c:pt>
                <c:pt idx="37">
                  <c:v>96.295167152449963</c:v>
                </c:pt>
                <c:pt idx="38">
                  <c:v>96.986170337792615</c:v>
                </c:pt>
                <c:pt idx="39">
                  <c:v>98.097882587503676</c:v>
                </c:pt>
                <c:pt idx="40">
                  <c:v>97.681849561829281</c:v>
                </c:pt>
                <c:pt idx="41">
                  <c:v>96.737482593656466</c:v>
                </c:pt>
                <c:pt idx="42">
                  <c:v>96.737482593656466</c:v>
                </c:pt>
                <c:pt idx="43">
                  <c:v>96.737482593656466</c:v>
                </c:pt>
                <c:pt idx="44">
                  <c:v>96.354760392419408</c:v>
                </c:pt>
                <c:pt idx="45">
                  <c:v>97.230121192430701</c:v>
                </c:pt>
                <c:pt idx="46">
                  <c:v>97.356151468742311</c:v>
                </c:pt>
                <c:pt idx="47">
                  <c:v>96.044682118260894</c:v>
                </c:pt>
                <c:pt idx="48">
                  <c:v>95.499028666878715</c:v>
                </c:pt>
                <c:pt idx="49">
                  <c:v>95.499028666878715</c:v>
                </c:pt>
                <c:pt idx="50">
                  <c:v>95.499028666878715</c:v>
                </c:pt>
                <c:pt idx="51">
                  <c:v>95.363561286225533</c:v>
                </c:pt>
                <c:pt idx="52">
                  <c:v>94.918497853012127</c:v>
                </c:pt>
                <c:pt idx="53">
                  <c:v>94.276682579762735</c:v>
                </c:pt>
                <c:pt idx="54">
                  <c:v>94.885703414299385</c:v>
                </c:pt>
                <c:pt idx="55">
                  <c:v>95.753278775156375</c:v>
                </c:pt>
                <c:pt idx="56">
                  <c:v>95.753278775156375</c:v>
                </c:pt>
                <c:pt idx="57">
                  <c:v>95.753278775156375</c:v>
                </c:pt>
                <c:pt idx="58">
                  <c:v>96.18700882449069</c:v>
                </c:pt>
                <c:pt idx="59">
                  <c:v>95.791079417554897</c:v>
                </c:pt>
                <c:pt idx="60">
                  <c:v>96.256580789800495</c:v>
                </c:pt>
                <c:pt idx="61">
                  <c:v>95.519376734629063</c:v>
                </c:pt>
                <c:pt idx="62">
                  <c:v>94.484057070784971</c:v>
                </c:pt>
                <c:pt idx="63">
                  <c:v>94.484057070784971</c:v>
                </c:pt>
                <c:pt idx="64">
                  <c:v>94.484057070784971</c:v>
                </c:pt>
                <c:pt idx="65">
                  <c:v>93.393485774898693</c:v>
                </c:pt>
                <c:pt idx="66">
                  <c:v>93.039697371132206</c:v>
                </c:pt>
                <c:pt idx="67">
                  <c:v>94.38258029329684</c:v>
                </c:pt>
                <c:pt idx="68">
                  <c:v>94.184543782447008</c:v>
                </c:pt>
                <c:pt idx="69">
                  <c:v>93.4723738345795</c:v>
                </c:pt>
                <c:pt idx="70">
                  <c:v>93.4723738345795</c:v>
                </c:pt>
                <c:pt idx="71">
                  <c:v>93.4723738345795</c:v>
                </c:pt>
                <c:pt idx="72">
                  <c:v>92.696656683716867</c:v>
                </c:pt>
                <c:pt idx="73">
                  <c:v>93.395829630407661</c:v>
                </c:pt>
                <c:pt idx="74">
                  <c:v>94.904513937671126</c:v>
                </c:pt>
                <c:pt idx="75">
                  <c:v>95.872205061105902</c:v>
                </c:pt>
                <c:pt idx="76">
                  <c:v>96.594823109910394</c:v>
                </c:pt>
                <c:pt idx="77">
                  <c:v>96.594823109910394</c:v>
                </c:pt>
                <c:pt idx="78">
                  <c:v>96.594823109910394</c:v>
                </c:pt>
                <c:pt idx="79">
                  <c:v>96.455526213793746</c:v>
                </c:pt>
                <c:pt idx="80">
                  <c:v>97.221131096252194</c:v>
                </c:pt>
                <c:pt idx="81">
                  <c:v>96.933028296355644</c:v>
                </c:pt>
                <c:pt idx="82">
                  <c:v>97.404134318260844</c:v>
                </c:pt>
                <c:pt idx="83">
                  <c:v>97.195039214683817</c:v>
                </c:pt>
                <c:pt idx="84">
                  <c:v>97.195039214683817</c:v>
                </c:pt>
                <c:pt idx="85">
                  <c:v>97.195039214683817</c:v>
                </c:pt>
                <c:pt idx="86">
                  <c:v>97.44638535955032</c:v>
                </c:pt>
                <c:pt idx="87">
                  <c:v>98.376890258411024</c:v>
                </c:pt>
                <c:pt idx="88">
                  <c:v>97.962653741619448</c:v>
                </c:pt>
                <c:pt idx="89">
                  <c:v>97.318251025997753</c:v>
                </c:pt>
                <c:pt idx="90">
                  <c:v>98.153867595466807</c:v>
                </c:pt>
                <c:pt idx="91">
                  <c:v>98.153867595466807</c:v>
                </c:pt>
                <c:pt idx="92">
                  <c:v>98.153867595466807</c:v>
                </c:pt>
                <c:pt idx="93">
                  <c:v>98.817799507501775</c:v>
                </c:pt>
                <c:pt idx="94">
                  <c:v>98.248251995860826</c:v>
                </c:pt>
                <c:pt idx="95">
                  <c:v>97.367305234680032</c:v>
                </c:pt>
                <c:pt idx="96">
                  <c:v>97.298147870748281</c:v>
                </c:pt>
                <c:pt idx="97">
                  <c:v>96.913415415081616</c:v>
                </c:pt>
                <c:pt idx="98">
                  <c:v>96.913415415081616</c:v>
                </c:pt>
                <c:pt idx="99">
                  <c:v>96.913415415081616</c:v>
                </c:pt>
                <c:pt idx="100">
                  <c:v>96.598688950701657</c:v>
                </c:pt>
                <c:pt idx="101">
                  <c:v>96.640069805740978</c:v>
                </c:pt>
                <c:pt idx="102">
                  <c:v>97.248102305736452</c:v>
                </c:pt>
                <c:pt idx="103">
                  <c:v>96.684931758559543</c:v>
                </c:pt>
                <c:pt idx="104">
                  <c:v>96.666630518713575</c:v>
                </c:pt>
                <c:pt idx="105">
                  <c:v>96.666630518713575</c:v>
                </c:pt>
                <c:pt idx="106">
                  <c:v>96.666630518713575</c:v>
                </c:pt>
                <c:pt idx="107">
                  <c:v>96.439035537561196</c:v>
                </c:pt>
                <c:pt idx="108">
                  <c:v>97.123466373842788</c:v>
                </c:pt>
                <c:pt idx="109">
                  <c:v>96.880604959245858</c:v>
                </c:pt>
                <c:pt idx="110">
                  <c:v>96.24511275628798</c:v>
                </c:pt>
                <c:pt idx="111">
                  <c:v>95.038585176112889</c:v>
                </c:pt>
                <c:pt idx="112">
                  <c:v>95.038585176112889</c:v>
                </c:pt>
                <c:pt idx="113">
                  <c:v>95.038585176112889</c:v>
                </c:pt>
                <c:pt idx="114">
                  <c:v>95.246493349786505</c:v>
                </c:pt>
                <c:pt idx="115">
                  <c:v>93.953174562411689</c:v>
                </c:pt>
                <c:pt idx="116">
                  <c:v>93.630914097041739</c:v>
                </c:pt>
                <c:pt idx="117">
                  <c:v>94.637433622932932</c:v>
                </c:pt>
                <c:pt idx="118">
                  <c:v>93.845115109493705</c:v>
                </c:pt>
                <c:pt idx="119">
                  <c:v>93.845115109493705</c:v>
                </c:pt>
                <c:pt idx="120">
                  <c:v>93.845115109493705</c:v>
                </c:pt>
                <c:pt idx="121">
                  <c:v>94.108838425324933</c:v>
                </c:pt>
                <c:pt idx="122">
                  <c:v>94.138908552075335</c:v>
                </c:pt>
                <c:pt idx="123">
                  <c:v>95.392564422494402</c:v>
                </c:pt>
                <c:pt idx="124">
                  <c:v>93.690395968709666</c:v>
                </c:pt>
                <c:pt idx="125">
                  <c:v>92.670259067141785</c:v>
                </c:pt>
                <c:pt idx="126">
                  <c:v>92.670259067141785</c:v>
                </c:pt>
                <c:pt idx="127">
                  <c:v>92.670259067141785</c:v>
                </c:pt>
                <c:pt idx="128">
                  <c:v>90.646798500209286</c:v>
                </c:pt>
                <c:pt idx="129">
                  <c:v>91.139613682986592</c:v>
                </c:pt>
                <c:pt idx="130">
                  <c:v>90.533898468653291</c:v>
                </c:pt>
                <c:pt idx="131">
                  <c:v>90.673391916360075</c:v>
                </c:pt>
                <c:pt idx="132">
                  <c:v>91.812787399309954</c:v>
                </c:pt>
                <c:pt idx="133">
                  <c:v>91.812787399309954</c:v>
                </c:pt>
                <c:pt idx="134">
                  <c:v>91.812787399309954</c:v>
                </c:pt>
                <c:pt idx="135">
                  <c:v>91.453005346790476</c:v>
                </c:pt>
                <c:pt idx="136">
                  <c:v>92.285699589585079</c:v>
                </c:pt>
                <c:pt idx="137">
                  <c:v>90.778061201360089</c:v>
                </c:pt>
                <c:pt idx="138">
                  <c:v>90.842523669181546</c:v>
                </c:pt>
                <c:pt idx="139">
                  <c:v>90.96366352482228</c:v>
                </c:pt>
                <c:pt idx="140">
                  <c:v>90.96366352482228</c:v>
                </c:pt>
                <c:pt idx="141">
                  <c:v>90.96366352482228</c:v>
                </c:pt>
                <c:pt idx="142">
                  <c:v>91.406949540080063</c:v>
                </c:pt>
                <c:pt idx="143">
                  <c:v>90.781924370039022</c:v>
                </c:pt>
                <c:pt idx="144">
                  <c:v>91.401475538438277</c:v>
                </c:pt>
                <c:pt idx="145">
                  <c:v>92.2201038638608</c:v>
                </c:pt>
                <c:pt idx="146">
                  <c:v>93.23911708268686</c:v>
                </c:pt>
                <c:pt idx="147">
                  <c:v>93.23911708268686</c:v>
                </c:pt>
                <c:pt idx="148">
                  <c:v>93.23911708268686</c:v>
                </c:pt>
                <c:pt idx="149">
                  <c:v>93.487209016973296</c:v>
                </c:pt>
                <c:pt idx="150">
                  <c:v>93.043565451244447</c:v>
                </c:pt>
                <c:pt idx="151">
                  <c:v>92.67203893253793</c:v>
                </c:pt>
                <c:pt idx="152">
                  <c:v>93.99817589268163</c:v>
                </c:pt>
                <c:pt idx="153">
                  <c:v>93.480965489623884</c:v>
                </c:pt>
                <c:pt idx="154">
                  <c:v>93.480965489623884</c:v>
                </c:pt>
                <c:pt idx="155">
                  <c:v>93.480965489623884</c:v>
                </c:pt>
                <c:pt idx="156">
                  <c:v>93.934573710488166</c:v>
                </c:pt>
                <c:pt idx="157">
                  <c:v>94.476883258339626</c:v>
                </c:pt>
                <c:pt idx="158">
                  <c:v>94.283446298539033</c:v>
                </c:pt>
                <c:pt idx="159">
                  <c:v>93.127608081643686</c:v>
                </c:pt>
                <c:pt idx="160">
                  <c:v>91.714018105858614</c:v>
                </c:pt>
                <c:pt idx="161">
                  <c:v>91.714018105858614</c:v>
                </c:pt>
                <c:pt idx="162">
                  <c:v>91.714018105858614</c:v>
                </c:pt>
                <c:pt idx="163">
                  <c:v>89.285269155679487</c:v>
                </c:pt>
                <c:pt idx="164">
                  <c:v>89.422583620780472</c:v>
                </c:pt>
                <c:pt idx="165">
                  <c:v>90.192727920281641</c:v>
                </c:pt>
                <c:pt idx="166">
                  <c:v>88.703804553773367</c:v>
                </c:pt>
                <c:pt idx="167">
                  <c:v>88.997799595565695</c:v>
                </c:pt>
                <c:pt idx="168">
                  <c:v>88.997799595565695</c:v>
                </c:pt>
                <c:pt idx="169">
                  <c:v>88.997799595565695</c:v>
                </c:pt>
                <c:pt idx="170">
                  <c:v>89.212661749524329</c:v>
                </c:pt>
                <c:pt idx="171">
                  <c:v>89.838803641433472</c:v>
                </c:pt>
                <c:pt idx="172">
                  <c:v>89.604197077478148</c:v>
                </c:pt>
                <c:pt idx="173">
                  <c:v>90.082081166867141</c:v>
                </c:pt>
                <c:pt idx="174">
                  <c:v>91.286259358149408</c:v>
                </c:pt>
                <c:pt idx="175">
                  <c:v>91.286259358149408</c:v>
                </c:pt>
                <c:pt idx="176">
                  <c:v>91.286259358149408</c:v>
                </c:pt>
                <c:pt idx="177">
                  <c:v>91.217249929814898</c:v>
                </c:pt>
                <c:pt idx="178">
                  <c:v>90.239989459583782</c:v>
                </c:pt>
                <c:pt idx="179">
                  <c:v>89.849007650295931</c:v>
                </c:pt>
                <c:pt idx="180">
                  <c:v>91.501510481693643</c:v>
                </c:pt>
                <c:pt idx="181">
                  <c:v>91.810162610290888</c:v>
                </c:pt>
                <c:pt idx="182">
                  <c:v>91.810162610290888</c:v>
                </c:pt>
                <c:pt idx="183">
                  <c:v>91.810162610290888</c:v>
                </c:pt>
                <c:pt idx="184">
                  <c:v>91.887249093561365</c:v>
                </c:pt>
                <c:pt idx="185">
                  <c:v>92.244669729947034</c:v>
                </c:pt>
                <c:pt idx="186">
                  <c:v>92.243112830692482</c:v>
                </c:pt>
                <c:pt idx="187">
                  <c:v>92.965261415671833</c:v>
                </c:pt>
                <c:pt idx="188">
                  <c:v>93.127726956619256</c:v>
                </c:pt>
                <c:pt idx="189">
                  <c:v>93.127726956619256</c:v>
                </c:pt>
                <c:pt idx="190">
                  <c:v>93.127726956619256</c:v>
                </c:pt>
                <c:pt idx="191">
                  <c:v>92.136710552766047</c:v>
                </c:pt>
                <c:pt idx="192">
                  <c:v>91.601332337876173</c:v>
                </c:pt>
                <c:pt idx="193">
                  <c:v>91.263256357884416</c:v>
                </c:pt>
                <c:pt idx="194">
                  <c:v>90.90290193875326</c:v>
                </c:pt>
                <c:pt idx="195">
                  <c:v>91.634467388188256</c:v>
                </c:pt>
                <c:pt idx="196">
                  <c:v>91.634467388188256</c:v>
                </c:pt>
                <c:pt idx="197">
                  <c:v>91.634467388188256</c:v>
                </c:pt>
                <c:pt idx="198">
                  <c:v>91.80651506932206</c:v>
                </c:pt>
                <c:pt idx="199">
                  <c:v>92.802214534912835</c:v>
                </c:pt>
                <c:pt idx="200">
                  <c:v>93.519314606801956</c:v>
                </c:pt>
                <c:pt idx="201">
                  <c:v>94.094872648232979</c:v>
                </c:pt>
                <c:pt idx="202">
                  <c:v>93.575900655995923</c:v>
                </c:pt>
                <c:pt idx="203">
                  <c:v>93.575900655995923</c:v>
                </c:pt>
                <c:pt idx="204">
                  <c:v>93.575900655995923</c:v>
                </c:pt>
                <c:pt idx="205">
                  <c:v>93.499626470014533</c:v>
                </c:pt>
                <c:pt idx="206">
                  <c:v>92.583720769526394</c:v>
                </c:pt>
                <c:pt idx="207">
                  <c:v>93.692383471988137</c:v>
                </c:pt>
                <c:pt idx="208">
                  <c:v>94.487881367180165</c:v>
                </c:pt>
                <c:pt idx="209">
                  <c:v>94.799320154884157</c:v>
                </c:pt>
                <c:pt idx="210">
                  <c:v>94.799320154884157</c:v>
                </c:pt>
                <c:pt idx="211">
                  <c:v>94.799320154884157</c:v>
                </c:pt>
                <c:pt idx="212">
                  <c:v>94.882596080039903</c:v>
                </c:pt>
                <c:pt idx="213">
                  <c:v>94.933515141029233</c:v>
                </c:pt>
                <c:pt idx="214">
                  <c:v>96.100139021593307</c:v>
                </c:pt>
                <c:pt idx="215">
                  <c:v>96.39029186600564</c:v>
                </c:pt>
                <c:pt idx="216">
                  <c:v>96.645182479615826</c:v>
                </c:pt>
                <c:pt idx="217">
                  <c:v>96.645182479615826</c:v>
                </c:pt>
                <c:pt idx="218">
                  <c:v>96.645182479615826</c:v>
                </c:pt>
                <c:pt idx="219">
                  <c:v>96.827454442867207</c:v>
                </c:pt>
                <c:pt idx="220">
                  <c:v>96.320617331334248</c:v>
                </c:pt>
                <c:pt idx="221">
                  <c:v>97.439720608464157</c:v>
                </c:pt>
                <c:pt idx="222">
                  <c:v>97.559466222006336</c:v>
                </c:pt>
                <c:pt idx="223">
                  <c:v>98.23770423233205</c:v>
                </c:pt>
                <c:pt idx="224">
                  <c:v>98.23770423233205</c:v>
                </c:pt>
                <c:pt idx="225">
                  <c:v>98.23770423233205</c:v>
                </c:pt>
                <c:pt idx="226">
                  <c:v>98.566328797027225</c:v>
                </c:pt>
                <c:pt idx="227">
                  <c:v>98.474415736248147</c:v>
                </c:pt>
                <c:pt idx="228">
                  <c:v>97.721231513077001</c:v>
                </c:pt>
                <c:pt idx="229">
                  <c:v>97.743223164439456</c:v>
                </c:pt>
                <c:pt idx="230">
                  <c:v>96.599193272354626</c:v>
                </c:pt>
                <c:pt idx="231">
                  <c:v>96.599193272354626</c:v>
                </c:pt>
                <c:pt idx="232">
                  <c:v>96.599193272354626</c:v>
                </c:pt>
                <c:pt idx="233">
                  <c:v>95.581587147755911</c:v>
                </c:pt>
                <c:pt idx="234">
                  <c:v>95.531377456237905</c:v>
                </c:pt>
                <c:pt idx="235">
                  <c:v>95.808496179790311</c:v>
                </c:pt>
                <c:pt idx="236">
                  <c:v>96.585363907355003</c:v>
                </c:pt>
                <c:pt idx="237">
                  <c:v>95.058884927612638</c:v>
                </c:pt>
                <c:pt idx="238">
                  <c:v>95.058884927612638</c:v>
                </c:pt>
                <c:pt idx="239">
                  <c:v>95.058884927612638</c:v>
                </c:pt>
                <c:pt idx="240">
                  <c:v>94.610437295780542</c:v>
                </c:pt>
                <c:pt idx="241">
                  <c:v>94.415937563580925</c:v>
                </c:pt>
                <c:pt idx="242">
                  <c:v>94.331194369913106</c:v>
                </c:pt>
                <c:pt idx="243">
                  <c:v>93.651424491524224</c:v>
                </c:pt>
                <c:pt idx="244">
                  <c:v>93.491385631199435</c:v>
                </c:pt>
                <c:pt idx="245">
                  <c:v>93.491385631199435</c:v>
                </c:pt>
                <c:pt idx="246">
                  <c:v>93.491385631199435</c:v>
                </c:pt>
                <c:pt idx="247">
                  <c:v>93.318673975052917</c:v>
                </c:pt>
                <c:pt idx="248">
                  <c:v>92.978078274927185</c:v>
                </c:pt>
                <c:pt idx="249">
                  <c:v>93.656114104867527</c:v>
                </c:pt>
                <c:pt idx="250">
                  <c:v>94.241384498322816</c:v>
                </c:pt>
                <c:pt idx="251">
                  <c:v>95.500109684177559</c:v>
                </c:pt>
                <c:pt idx="252">
                  <c:v>95.500109684177559</c:v>
                </c:pt>
                <c:pt idx="253">
                  <c:v>95.500109684177559</c:v>
                </c:pt>
                <c:pt idx="254">
                  <c:v>96.198717202278445</c:v>
                </c:pt>
                <c:pt idx="255">
                  <c:v>94.081083471340321</c:v>
                </c:pt>
                <c:pt idx="256">
                  <c:v>94.336413955614432</c:v>
                </c:pt>
                <c:pt idx="257">
                  <c:v>93.810721283129539</c:v>
                </c:pt>
                <c:pt idx="258">
                  <c:v>93.006775131720374</c:v>
                </c:pt>
                <c:pt idx="259">
                  <c:v>93.006775131720374</c:v>
                </c:pt>
                <c:pt idx="260">
                  <c:v>93.006775131720374</c:v>
                </c:pt>
                <c:pt idx="261">
                  <c:v>93.082596598622629</c:v>
                </c:pt>
                <c:pt idx="262">
                  <c:v>92.493830490232185</c:v>
                </c:pt>
                <c:pt idx="263">
                  <c:v>91.999723268886783</c:v>
                </c:pt>
                <c:pt idx="264">
                  <c:v>91.280008556245036</c:v>
                </c:pt>
                <c:pt idx="265">
                  <c:v>90.295865199530283</c:v>
                </c:pt>
                <c:pt idx="266">
                  <c:v>90.295865199530283</c:v>
                </c:pt>
                <c:pt idx="267">
                  <c:v>90.295865199530283</c:v>
                </c:pt>
                <c:pt idx="268">
                  <c:v>89.949335920306012</c:v>
                </c:pt>
                <c:pt idx="269">
                  <c:v>90.014590709477972</c:v>
                </c:pt>
                <c:pt idx="270">
                  <c:v>90.643054872569778</c:v>
                </c:pt>
                <c:pt idx="271">
                  <c:v>89.83252968743129</c:v>
                </c:pt>
                <c:pt idx="272">
                  <c:v>89.440034734016294</c:v>
                </c:pt>
                <c:pt idx="273">
                  <c:v>89.440034734016294</c:v>
                </c:pt>
                <c:pt idx="274">
                  <c:v>89.440034734016294</c:v>
                </c:pt>
                <c:pt idx="275">
                  <c:v>90.136020483044277</c:v>
                </c:pt>
                <c:pt idx="276">
                  <c:v>91.481305033181158</c:v>
                </c:pt>
                <c:pt idx="277">
                  <c:v>91.594873289117857</c:v>
                </c:pt>
                <c:pt idx="278">
                  <c:v>91.356504546955392</c:v>
                </c:pt>
                <c:pt idx="279">
                  <c:v>89.718746012606616</c:v>
                </c:pt>
                <c:pt idx="280">
                  <c:v>89.718746012606616</c:v>
                </c:pt>
                <c:pt idx="281">
                  <c:v>89.718746012606616</c:v>
                </c:pt>
                <c:pt idx="282">
                  <c:v>88.95394797811251</c:v>
                </c:pt>
                <c:pt idx="283">
                  <c:v>88.258981718027059</c:v>
                </c:pt>
                <c:pt idx="284">
                  <c:v>88.342822066430941</c:v>
                </c:pt>
                <c:pt idx="285">
                  <c:v>88.845693718790315</c:v>
                </c:pt>
                <c:pt idx="286">
                  <c:v>87.966617434230017</c:v>
                </c:pt>
                <c:pt idx="287">
                  <c:v>87.966617434230017</c:v>
                </c:pt>
                <c:pt idx="288">
                  <c:v>87.966617434230017</c:v>
                </c:pt>
                <c:pt idx="289">
                  <c:v>89.186515791884204</c:v>
                </c:pt>
                <c:pt idx="290">
                  <c:v>89.831411990145355</c:v>
                </c:pt>
                <c:pt idx="291">
                  <c:v>89.217975308583505</c:v>
                </c:pt>
                <c:pt idx="292">
                  <c:v>89.340915743683908</c:v>
                </c:pt>
                <c:pt idx="293">
                  <c:v>89.805021601317137</c:v>
                </c:pt>
                <c:pt idx="294">
                  <c:v>89.805021601317137</c:v>
                </c:pt>
                <c:pt idx="295">
                  <c:v>89.805021601317137</c:v>
                </c:pt>
                <c:pt idx="296">
                  <c:v>90.118005377425789</c:v>
                </c:pt>
                <c:pt idx="297">
                  <c:v>91.306094640386476</c:v>
                </c:pt>
                <c:pt idx="298">
                  <c:v>91.131964925287917</c:v>
                </c:pt>
                <c:pt idx="299">
                  <c:v>90.964138984018845</c:v>
                </c:pt>
                <c:pt idx="300">
                  <c:v>91.329578041209842</c:v>
                </c:pt>
                <c:pt idx="301">
                  <c:v>91.329578041209842</c:v>
                </c:pt>
                <c:pt idx="302">
                  <c:v>91.329578041209842</c:v>
                </c:pt>
                <c:pt idx="303">
                  <c:v>91.07769398701987</c:v>
                </c:pt>
                <c:pt idx="304">
                  <c:v>91.196345285671256</c:v>
                </c:pt>
                <c:pt idx="305">
                  <c:v>89.783569689368306</c:v>
                </c:pt>
                <c:pt idx="306">
                  <c:v>88.863381553453294</c:v>
                </c:pt>
                <c:pt idx="307">
                  <c:v>89.242553092852035</c:v>
                </c:pt>
                <c:pt idx="308">
                  <c:v>89.242553092852035</c:v>
                </c:pt>
                <c:pt idx="309">
                  <c:v>89.242553092852035</c:v>
                </c:pt>
                <c:pt idx="310">
                  <c:v>89.638384934457719</c:v>
                </c:pt>
                <c:pt idx="311">
                  <c:v>90.016088929482734</c:v>
                </c:pt>
                <c:pt idx="312">
                  <c:v>88.972302727357231</c:v>
                </c:pt>
                <c:pt idx="313">
                  <c:v>90.682595180465086</c:v>
                </c:pt>
                <c:pt idx="314">
                  <c:v>91.284188178217889</c:v>
                </c:pt>
                <c:pt idx="315">
                  <c:v>91.284188178217889</c:v>
                </c:pt>
                <c:pt idx="316">
                  <c:v>91.284188178217889</c:v>
                </c:pt>
                <c:pt idx="317">
                  <c:v>90.792042946402916</c:v>
                </c:pt>
                <c:pt idx="318">
                  <c:v>91.617035611661052</c:v>
                </c:pt>
                <c:pt idx="319">
                  <c:v>90.738782829634616</c:v>
                </c:pt>
                <c:pt idx="320">
                  <c:v>90.353999515710314</c:v>
                </c:pt>
                <c:pt idx="321">
                  <c:v>90.520263116443274</c:v>
                </c:pt>
                <c:pt idx="322">
                  <c:v>90.520263116443274</c:v>
                </c:pt>
                <c:pt idx="323">
                  <c:v>90.520263116443274</c:v>
                </c:pt>
                <c:pt idx="324">
                  <c:v>89.82433252183381</c:v>
                </c:pt>
                <c:pt idx="325">
                  <c:v>90.084086815698299</c:v>
                </c:pt>
                <c:pt idx="326">
                  <c:v>90.626162622053258</c:v>
                </c:pt>
                <c:pt idx="327">
                  <c:v>91.006619534632947</c:v>
                </c:pt>
                <c:pt idx="328">
                  <c:v>90.930090335726348</c:v>
                </c:pt>
                <c:pt idx="329">
                  <c:v>90.930090335726348</c:v>
                </c:pt>
                <c:pt idx="330">
                  <c:v>90.930090335726348</c:v>
                </c:pt>
                <c:pt idx="331">
                  <c:v>90.076192406321852</c:v>
                </c:pt>
                <c:pt idx="332">
                  <c:v>90.005905398486718</c:v>
                </c:pt>
                <c:pt idx="333">
                  <c:v>91.111950610053754</c:v>
                </c:pt>
                <c:pt idx="334">
                  <c:v>91.56029738789293</c:v>
                </c:pt>
                <c:pt idx="335">
                  <c:v>91.525395746823207</c:v>
                </c:pt>
                <c:pt idx="336">
                  <c:v>91.525395746823207</c:v>
                </c:pt>
                <c:pt idx="337">
                  <c:v>91.525395746823207</c:v>
                </c:pt>
                <c:pt idx="338">
                  <c:v>90.523566371725394</c:v>
                </c:pt>
                <c:pt idx="339">
                  <c:v>89.602405399825741</c:v>
                </c:pt>
                <c:pt idx="340">
                  <c:v>89.31690902175923</c:v>
                </c:pt>
                <c:pt idx="341">
                  <c:v>90.042662166806693</c:v>
                </c:pt>
                <c:pt idx="342">
                  <c:v>89.930688829753862</c:v>
                </c:pt>
                <c:pt idx="343">
                  <c:v>89.930688829753862</c:v>
                </c:pt>
                <c:pt idx="344">
                  <c:v>89.930688829753862</c:v>
                </c:pt>
                <c:pt idx="345">
                  <c:v>90.617820106461551</c:v>
                </c:pt>
                <c:pt idx="346">
                  <c:v>91.175973009400906</c:v>
                </c:pt>
                <c:pt idx="347">
                  <c:v>91.188536018724577</c:v>
                </c:pt>
                <c:pt idx="348">
                  <c:v>89.563592758659411</c:v>
                </c:pt>
                <c:pt idx="349">
                  <c:v>88.958768160482933</c:v>
                </c:pt>
                <c:pt idx="350">
                  <c:v>88.958768160482933</c:v>
                </c:pt>
                <c:pt idx="351">
                  <c:v>88.958768160482933</c:v>
                </c:pt>
                <c:pt idx="352">
                  <c:v>88.225868391516144</c:v>
                </c:pt>
                <c:pt idx="353">
                  <c:v>88.278940299156858</c:v>
                </c:pt>
                <c:pt idx="354">
                  <c:v>88.900522973792533</c:v>
                </c:pt>
                <c:pt idx="355">
                  <c:v>88.291624897009314</c:v>
                </c:pt>
                <c:pt idx="356">
                  <c:v>88.181453899824518</c:v>
                </c:pt>
                <c:pt idx="357">
                  <c:v>88.181453899824518</c:v>
                </c:pt>
                <c:pt idx="358">
                  <c:v>88.181453899824518</c:v>
                </c:pt>
                <c:pt idx="359">
                  <c:v>88.098973780169572</c:v>
                </c:pt>
                <c:pt idx="360">
                  <c:v>87.856642048027467</c:v>
                </c:pt>
                <c:pt idx="361">
                  <c:v>87.434032156779594</c:v>
                </c:pt>
                <c:pt idx="362">
                  <c:v>88.262131293588538</c:v>
                </c:pt>
                <c:pt idx="363">
                  <c:v>88.188629091116425</c:v>
                </c:pt>
                <c:pt idx="364">
                  <c:v>88.188629091116425</c:v>
                </c:pt>
                <c:pt idx="365">
                  <c:v>88.188629091116425</c:v>
                </c:pt>
                <c:pt idx="366">
                  <c:v>88.681037278150598</c:v>
                </c:pt>
                <c:pt idx="367">
                  <c:v>88.70922848472172</c:v>
                </c:pt>
                <c:pt idx="368">
                  <c:v>89.190922614712818</c:v>
                </c:pt>
                <c:pt idx="369">
                  <c:v>88.317212487261116</c:v>
                </c:pt>
                <c:pt idx="370">
                  <c:v>89.108877617551613</c:v>
                </c:pt>
                <c:pt idx="371">
                  <c:v>89.108877617551613</c:v>
                </c:pt>
                <c:pt idx="372">
                  <c:v>89.108877617551613</c:v>
                </c:pt>
                <c:pt idx="373">
                  <c:v>89.83613067273032</c:v>
                </c:pt>
                <c:pt idx="374">
                  <c:v>90.005453780489887</c:v>
                </c:pt>
                <c:pt idx="375">
                  <c:v>90.559510973666875</c:v>
                </c:pt>
                <c:pt idx="376">
                  <c:v>90.968775517780969</c:v>
                </c:pt>
                <c:pt idx="377">
                  <c:v>91.420790968040293</c:v>
                </c:pt>
                <c:pt idx="378">
                  <c:v>91.420790968040293</c:v>
                </c:pt>
                <c:pt idx="379">
                  <c:v>91.420790968040293</c:v>
                </c:pt>
                <c:pt idx="380">
                  <c:v>91.480088134940743</c:v>
                </c:pt>
                <c:pt idx="381">
                  <c:v>91.788150890974023</c:v>
                </c:pt>
                <c:pt idx="382">
                  <c:v>91.178907535813565</c:v>
                </c:pt>
                <c:pt idx="383">
                  <c:v>90.477374991894635</c:v>
                </c:pt>
                <c:pt idx="384">
                  <c:v>91.516103435592811</c:v>
                </c:pt>
                <c:pt idx="385">
                  <c:v>91.516103435592811</c:v>
                </c:pt>
                <c:pt idx="386">
                  <c:v>91.516103435592811</c:v>
                </c:pt>
                <c:pt idx="387">
                  <c:v>92.503027193017161</c:v>
                </c:pt>
                <c:pt idx="388">
                  <c:v>92.313355907830754</c:v>
                </c:pt>
                <c:pt idx="389">
                  <c:v>92.165408367957752</c:v>
                </c:pt>
                <c:pt idx="390">
                  <c:v>92.809196534584032</c:v>
                </c:pt>
                <c:pt idx="391">
                  <c:v>93.170082810648736</c:v>
                </c:pt>
                <c:pt idx="392">
                  <c:v>93.170082810648736</c:v>
                </c:pt>
                <c:pt idx="393">
                  <c:v>93.170082810648736</c:v>
                </c:pt>
                <c:pt idx="394">
                  <c:v>92.292864967156163</c:v>
                </c:pt>
                <c:pt idx="395">
                  <c:v>93.04830908164837</c:v>
                </c:pt>
                <c:pt idx="396">
                  <c:v>94.337394782800757</c:v>
                </c:pt>
                <c:pt idx="397">
                  <c:v>95.78295360728174</c:v>
                </c:pt>
                <c:pt idx="398">
                  <c:v>94.408981969554802</c:v>
                </c:pt>
                <c:pt idx="399">
                  <c:v>94.408981969554802</c:v>
                </c:pt>
                <c:pt idx="400">
                  <c:v>94.408981969554802</c:v>
                </c:pt>
                <c:pt idx="401">
                  <c:v>93.333306442558921</c:v>
                </c:pt>
                <c:pt idx="402">
                  <c:v>94.085056163519354</c:v>
                </c:pt>
                <c:pt idx="403">
                  <c:v>94.304143530108959</c:v>
                </c:pt>
                <c:pt idx="404">
                  <c:v>93.862377564248774</c:v>
                </c:pt>
                <c:pt idx="405">
                  <c:v>93.10959396048888</c:v>
                </c:pt>
                <c:pt idx="406">
                  <c:v>93.10959396048888</c:v>
                </c:pt>
                <c:pt idx="407">
                  <c:v>93.10959396048888</c:v>
                </c:pt>
                <c:pt idx="408">
                  <c:v>93.707532006394089</c:v>
                </c:pt>
                <c:pt idx="409">
                  <c:v>94.189852887259647</c:v>
                </c:pt>
                <c:pt idx="410">
                  <c:v>94.785365456324485</c:v>
                </c:pt>
                <c:pt idx="411">
                  <c:v>93.9679137979752</c:v>
                </c:pt>
                <c:pt idx="412">
                  <c:v>93.417361541649939</c:v>
                </c:pt>
                <c:pt idx="413">
                  <c:v>93.417361541649939</c:v>
                </c:pt>
                <c:pt idx="414">
                  <c:v>93.417361541649939</c:v>
                </c:pt>
                <c:pt idx="415">
                  <c:v>93.468359085222318</c:v>
                </c:pt>
                <c:pt idx="416">
                  <c:v>92.158785950348303</c:v>
                </c:pt>
                <c:pt idx="417">
                  <c:v>92.150172811914786</c:v>
                </c:pt>
                <c:pt idx="418">
                  <c:v>92.327982644972607</c:v>
                </c:pt>
                <c:pt idx="419">
                  <c:v>91.314945598288588</c:v>
                </c:pt>
                <c:pt idx="420">
                  <c:v>91.314945598288588</c:v>
                </c:pt>
                <c:pt idx="421">
                  <c:v>91.314945598288588</c:v>
                </c:pt>
                <c:pt idx="422">
                  <c:v>91.696324163336683</c:v>
                </c:pt>
                <c:pt idx="423">
                  <c:v>91.697320048075142</c:v>
                </c:pt>
                <c:pt idx="424">
                  <c:v>91.62290751225693</c:v>
                </c:pt>
                <c:pt idx="425">
                  <c:v>91.883963626939888</c:v>
                </c:pt>
                <c:pt idx="426">
                  <c:v>92.697724909492578</c:v>
                </c:pt>
                <c:pt idx="427">
                  <c:v>92.697724909492578</c:v>
                </c:pt>
                <c:pt idx="428">
                  <c:v>92.697724909492578</c:v>
                </c:pt>
                <c:pt idx="429">
                  <c:v>92.716854735612557</c:v>
                </c:pt>
                <c:pt idx="430">
                  <c:v>91.881907784204088</c:v>
                </c:pt>
                <c:pt idx="431">
                  <c:v>91.848554033121459</c:v>
                </c:pt>
                <c:pt idx="432">
                  <c:v>90.638823835369777</c:v>
                </c:pt>
                <c:pt idx="433">
                  <c:v>89.299055440020609</c:v>
                </c:pt>
                <c:pt idx="434">
                  <c:v>89.299055440020609</c:v>
                </c:pt>
                <c:pt idx="435">
                  <c:v>89.299055440020609</c:v>
                </c:pt>
                <c:pt idx="436">
                  <c:v>89.412806363366116</c:v>
                </c:pt>
                <c:pt idx="437">
                  <c:v>90.038473527272444</c:v>
                </c:pt>
                <c:pt idx="438">
                  <c:v>88.031214705811934</c:v>
                </c:pt>
                <c:pt idx="439">
                  <c:v>88.920890682456516</c:v>
                </c:pt>
                <c:pt idx="440">
                  <c:v>88.742339230129616</c:v>
                </c:pt>
                <c:pt idx="441">
                  <c:v>88.742339230129616</c:v>
                </c:pt>
                <c:pt idx="442">
                  <c:v>88.742339230129616</c:v>
                </c:pt>
                <c:pt idx="443">
                  <c:v>88.84303978406723</c:v>
                </c:pt>
                <c:pt idx="444">
                  <c:v>89.797524382895304</c:v>
                </c:pt>
                <c:pt idx="445">
                  <c:v>88.765937027020598</c:v>
                </c:pt>
                <c:pt idx="446">
                  <c:v>89.257384174140981</c:v>
                </c:pt>
                <c:pt idx="447">
                  <c:v>88.96627843176995</c:v>
                </c:pt>
                <c:pt idx="448">
                  <c:v>88.96627843176995</c:v>
                </c:pt>
                <c:pt idx="449">
                  <c:v>88.96627843176995</c:v>
                </c:pt>
                <c:pt idx="450">
                  <c:v>88.96768297898646</c:v>
                </c:pt>
                <c:pt idx="451">
                  <c:v>88.90569198746428</c:v>
                </c:pt>
                <c:pt idx="452">
                  <c:v>89.839771706849533</c:v>
                </c:pt>
                <c:pt idx="453">
                  <c:v>90.309327113484727</c:v>
                </c:pt>
                <c:pt idx="454">
                  <c:v>91.258975155417502</c:v>
                </c:pt>
                <c:pt idx="455">
                  <c:v>91.258975155417502</c:v>
                </c:pt>
                <c:pt idx="456">
                  <c:v>91.258975155417502</c:v>
                </c:pt>
                <c:pt idx="457">
                  <c:v>91.117872389735041</c:v>
                </c:pt>
                <c:pt idx="458">
                  <c:v>91.072208725632706</c:v>
                </c:pt>
                <c:pt idx="459">
                  <c:v>90.291884117501354</c:v>
                </c:pt>
                <c:pt idx="460">
                  <c:v>90.503855663399918</c:v>
                </c:pt>
                <c:pt idx="461">
                  <c:v>90.509954146286049</c:v>
                </c:pt>
                <c:pt idx="462">
                  <c:v>90.509954146286049</c:v>
                </c:pt>
                <c:pt idx="463">
                  <c:v>90.509954146286049</c:v>
                </c:pt>
                <c:pt idx="464">
                  <c:v>90.669306959482626</c:v>
                </c:pt>
                <c:pt idx="465">
                  <c:v>91.023671075161161</c:v>
                </c:pt>
                <c:pt idx="466">
                  <c:v>90.951462387456445</c:v>
                </c:pt>
                <c:pt idx="467">
                  <c:v>91.880229869787527</c:v>
                </c:pt>
                <c:pt idx="468">
                  <c:v>91.750426614303365</c:v>
                </c:pt>
                <c:pt idx="469">
                  <c:v>91.750426614303365</c:v>
                </c:pt>
                <c:pt idx="470">
                  <c:v>91.750426614303365</c:v>
                </c:pt>
                <c:pt idx="471">
                  <c:v>91.826430493948692</c:v>
                </c:pt>
                <c:pt idx="472">
                  <c:v>92.057206904885703</c:v>
                </c:pt>
                <c:pt idx="473">
                  <c:v>91.556147471853507</c:v>
                </c:pt>
                <c:pt idx="474">
                  <c:v>90.927232765970786</c:v>
                </c:pt>
                <c:pt idx="475">
                  <c:v>90.922910271590112</c:v>
                </c:pt>
                <c:pt idx="476">
                  <c:v>90.922910271590112</c:v>
                </c:pt>
                <c:pt idx="477">
                  <c:v>90.922910271590112</c:v>
                </c:pt>
                <c:pt idx="478">
                  <c:v>90.720547698265435</c:v>
                </c:pt>
                <c:pt idx="479">
                  <c:v>89.443387180615645</c:v>
                </c:pt>
                <c:pt idx="480">
                  <c:v>89.620894714181958</c:v>
                </c:pt>
                <c:pt idx="481">
                  <c:v>90.330661662090506</c:v>
                </c:pt>
                <c:pt idx="482">
                  <c:v>90.504318063304481</c:v>
                </c:pt>
                <c:pt idx="483">
                  <c:v>90.504318063304481</c:v>
                </c:pt>
                <c:pt idx="484">
                  <c:v>90.504318063304481</c:v>
                </c:pt>
                <c:pt idx="485">
                  <c:v>90.128086574840879</c:v>
                </c:pt>
                <c:pt idx="486">
                  <c:v>89.538959136220768</c:v>
                </c:pt>
                <c:pt idx="487">
                  <c:v>89.545726413990494</c:v>
                </c:pt>
                <c:pt idx="488">
                  <c:v>89.537678706849277</c:v>
                </c:pt>
                <c:pt idx="489">
                  <c:v>90.330796952561869</c:v>
                </c:pt>
                <c:pt idx="490">
                  <c:v>90.330796952561869</c:v>
                </c:pt>
                <c:pt idx="491">
                  <c:v>90.330796952561869</c:v>
                </c:pt>
                <c:pt idx="492">
                  <c:v>90.512608094339626</c:v>
                </c:pt>
                <c:pt idx="493">
                  <c:v>90.393616262654788</c:v>
                </c:pt>
                <c:pt idx="494">
                  <c:v>91.077235242243631</c:v>
                </c:pt>
                <c:pt idx="495">
                  <c:v>90.654730794387334</c:v>
                </c:pt>
                <c:pt idx="496">
                  <c:v>90.362355299863822</c:v>
                </c:pt>
                <c:pt idx="497">
                  <c:v>90.362355299863822</c:v>
                </c:pt>
                <c:pt idx="498">
                  <c:v>90.362355299863822</c:v>
                </c:pt>
                <c:pt idx="499">
                  <c:v>91.002608786971422</c:v>
                </c:pt>
                <c:pt idx="500">
                  <c:v>90.942023326244154</c:v>
                </c:pt>
                <c:pt idx="501">
                  <c:v>91.711240027027685</c:v>
                </c:pt>
                <c:pt idx="502">
                  <c:v>92.373743538833864</c:v>
                </c:pt>
                <c:pt idx="503">
                  <c:v>92.394360918171131</c:v>
                </c:pt>
                <c:pt idx="504">
                  <c:v>92.394360918171131</c:v>
                </c:pt>
                <c:pt idx="505">
                  <c:v>92.394360918171131</c:v>
                </c:pt>
                <c:pt idx="506">
                  <c:v>92.956929302696025</c:v>
                </c:pt>
                <c:pt idx="507">
                  <c:v>92.229283896899005</c:v>
                </c:pt>
                <c:pt idx="508">
                  <c:v>91.816733749473926</c:v>
                </c:pt>
                <c:pt idx="509">
                  <c:v>92.023058534653728</c:v>
                </c:pt>
                <c:pt idx="510">
                  <c:v>92.922171172551231</c:v>
                </c:pt>
                <c:pt idx="511">
                  <c:v>92.922171172551231</c:v>
                </c:pt>
                <c:pt idx="512">
                  <c:v>92.922171172551231</c:v>
                </c:pt>
                <c:pt idx="513">
                  <c:v>92.917341668674226</c:v>
                </c:pt>
                <c:pt idx="514">
                  <c:v>93.375704034101432</c:v>
                </c:pt>
                <c:pt idx="515">
                  <c:v>93.207229906398112</c:v>
                </c:pt>
                <c:pt idx="516">
                  <c:v>93.741820595330637</c:v>
                </c:pt>
                <c:pt idx="517">
                  <c:v>94.519304062086889</c:v>
                </c:pt>
                <c:pt idx="518">
                  <c:v>94.519304062086889</c:v>
                </c:pt>
                <c:pt idx="519">
                  <c:v>94.519304062086889</c:v>
                </c:pt>
                <c:pt idx="520">
                  <c:v>94.319685565459082</c:v>
                </c:pt>
                <c:pt idx="521">
                  <c:v>94.570388117895476</c:v>
                </c:pt>
                <c:pt idx="522">
                  <c:v>93.774124148619464</c:v>
                </c:pt>
                <c:pt idx="523">
                  <c:v>94.109980197755789</c:v>
                </c:pt>
                <c:pt idx="524">
                  <c:v>94.033795718723852</c:v>
                </c:pt>
                <c:pt idx="525">
                  <c:v>94.033795718723852</c:v>
                </c:pt>
                <c:pt idx="526">
                  <c:v>94.033795718723852</c:v>
                </c:pt>
                <c:pt idx="527">
                  <c:v>94.909541069548609</c:v>
                </c:pt>
                <c:pt idx="528">
                  <c:v>95.060953964943252</c:v>
                </c:pt>
                <c:pt idx="529">
                  <c:v>95.689445621244261</c:v>
                </c:pt>
                <c:pt idx="530">
                  <c:v>95.772085178144664</c:v>
                </c:pt>
                <c:pt idx="531">
                  <c:v>96.486374860658231</c:v>
                </c:pt>
                <c:pt idx="532">
                  <c:v>96.486374860658231</c:v>
                </c:pt>
                <c:pt idx="533">
                  <c:v>96.486374860658231</c:v>
                </c:pt>
                <c:pt idx="534">
                  <c:v>96.122547535669284</c:v>
                </c:pt>
                <c:pt idx="535">
                  <c:v>96.300697267716302</c:v>
                </c:pt>
                <c:pt idx="536">
                  <c:v>95.232361660640009</c:v>
                </c:pt>
                <c:pt idx="537">
                  <c:v>95.230205423945634</c:v>
                </c:pt>
                <c:pt idx="538">
                  <c:v>94.585534664105325</c:v>
                </c:pt>
                <c:pt idx="539">
                  <c:v>94.585534664105325</c:v>
                </c:pt>
                <c:pt idx="540">
                  <c:v>94.585534664105325</c:v>
                </c:pt>
                <c:pt idx="541">
                  <c:v>94.213266561931263</c:v>
                </c:pt>
                <c:pt idx="542">
                  <c:v>95.200465424154373</c:v>
                </c:pt>
                <c:pt idx="543">
                  <c:v>95.483077782470531</c:v>
                </c:pt>
                <c:pt idx="544">
                  <c:v>95.691075893915141</c:v>
                </c:pt>
                <c:pt idx="545">
                  <c:v>96.313539205290112</c:v>
                </c:pt>
                <c:pt idx="546">
                  <c:v>96.313539205290112</c:v>
                </c:pt>
                <c:pt idx="547">
                  <c:v>96.313539205290112</c:v>
                </c:pt>
                <c:pt idx="548">
                  <c:v>96.620289202799697</c:v>
                </c:pt>
                <c:pt idx="549">
                  <c:v>96.656664420239863</c:v>
                </c:pt>
                <c:pt idx="550">
                  <c:v>96.495540056078582</c:v>
                </c:pt>
                <c:pt idx="551">
                  <c:v>95.574097100768</c:v>
                </c:pt>
                <c:pt idx="552">
                  <c:v>95.781545397582732</c:v>
                </c:pt>
                <c:pt idx="553">
                  <c:v>95.781545397582732</c:v>
                </c:pt>
                <c:pt idx="554">
                  <c:v>95.781545397582732</c:v>
                </c:pt>
                <c:pt idx="555">
                  <c:v>96.688046236743375</c:v>
                </c:pt>
                <c:pt idx="556">
                  <c:v>97.540940802296717</c:v>
                </c:pt>
                <c:pt idx="557">
                  <c:v>98.006376790423161</c:v>
                </c:pt>
                <c:pt idx="558">
                  <c:v>99.789608329076813</c:v>
                </c:pt>
                <c:pt idx="559">
                  <c:v>99.332348238834101</c:v>
                </c:pt>
                <c:pt idx="560">
                  <c:v>99.332348238834101</c:v>
                </c:pt>
                <c:pt idx="561">
                  <c:v>99.332348238834101</c:v>
                </c:pt>
                <c:pt idx="562">
                  <c:v>99.4228376837995</c:v>
                </c:pt>
                <c:pt idx="563">
                  <c:v>99.578084275782473</c:v>
                </c:pt>
                <c:pt idx="564">
                  <c:v>99.867975840543949</c:v>
                </c:pt>
                <c:pt idx="565">
                  <c:v>98.393751892613864</c:v>
                </c:pt>
                <c:pt idx="566">
                  <c:v>98.244341382270093</c:v>
                </c:pt>
                <c:pt idx="567">
                  <c:v>98.244341382270093</c:v>
                </c:pt>
                <c:pt idx="568">
                  <c:v>98.244341382270093</c:v>
                </c:pt>
                <c:pt idx="569">
                  <c:v>98.078464285802511</c:v>
                </c:pt>
                <c:pt idx="570">
                  <c:v>98.462599393871784</c:v>
                </c:pt>
                <c:pt idx="571">
                  <c:v>98.529180733937309</c:v>
                </c:pt>
                <c:pt idx="572">
                  <c:v>98.108485988450767</c:v>
                </c:pt>
                <c:pt idx="573">
                  <c:v>98.933136286861284</c:v>
                </c:pt>
                <c:pt idx="574">
                  <c:v>98.933136286861284</c:v>
                </c:pt>
                <c:pt idx="575">
                  <c:v>98.933136286861284</c:v>
                </c:pt>
                <c:pt idx="576">
                  <c:v>99.694538624546055</c:v>
                </c:pt>
                <c:pt idx="577">
                  <c:v>99.395383914621249</c:v>
                </c:pt>
                <c:pt idx="578">
                  <c:v>97.461834193875845</c:v>
                </c:pt>
                <c:pt idx="579">
                  <c:v>97.383471897183682</c:v>
                </c:pt>
                <c:pt idx="580">
                  <c:v>96.861642855105984</c:v>
                </c:pt>
                <c:pt idx="581">
                  <c:v>96.861642855105984</c:v>
                </c:pt>
                <c:pt idx="582">
                  <c:v>96.861642855105984</c:v>
                </c:pt>
                <c:pt idx="583">
                  <c:v>97.079355119959459</c:v>
                </c:pt>
                <c:pt idx="584">
                  <c:v>96.253410443174403</c:v>
                </c:pt>
                <c:pt idx="585">
                  <c:v>95.769684071519023</c:v>
                </c:pt>
                <c:pt idx="586">
                  <c:v>95.97934823763535</c:v>
                </c:pt>
                <c:pt idx="587">
                  <c:v>95.696444195734927</c:v>
                </c:pt>
                <c:pt idx="588">
                  <c:v>95.696444195734927</c:v>
                </c:pt>
                <c:pt idx="589">
                  <c:v>95.696444195734927</c:v>
                </c:pt>
                <c:pt idx="590">
                  <c:v>95.670768285589418</c:v>
                </c:pt>
                <c:pt idx="591">
                  <c:v>95.947764593182754</c:v>
                </c:pt>
                <c:pt idx="592">
                  <c:v>95.935338831044092</c:v>
                </c:pt>
                <c:pt idx="593">
                  <c:v>94.591170912482809</c:v>
                </c:pt>
                <c:pt idx="594">
                  <c:v>93.463695270312357</c:v>
                </c:pt>
                <c:pt idx="595">
                  <c:v>93.463695270312357</c:v>
                </c:pt>
                <c:pt idx="596">
                  <c:v>93.463695270312357</c:v>
                </c:pt>
                <c:pt idx="597">
                  <c:v>93.559404352114399</c:v>
                </c:pt>
                <c:pt idx="598">
                  <c:v>93.589237821257598</c:v>
                </c:pt>
                <c:pt idx="599">
                  <c:v>93.921047200971543</c:v>
                </c:pt>
                <c:pt idx="600">
                  <c:v>93.674993571355174</c:v>
                </c:pt>
                <c:pt idx="601">
                  <c:v>93.147557319161351</c:v>
                </c:pt>
                <c:pt idx="602">
                  <c:v>93.147557319161351</c:v>
                </c:pt>
                <c:pt idx="603">
                  <c:v>93.147557319161351</c:v>
                </c:pt>
                <c:pt idx="604">
                  <c:v>93.578218957611526</c:v>
                </c:pt>
                <c:pt idx="605">
                  <c:v>94.888034464420628</c:v>
                </c:pt>
                <c:pt idx="606">
                  <c:v>95.322825434863532</c:v>
                </c:pt>
                <c:pt idx="607">
                  <c:v>95.144617120503099</c:v>
                </c:pt>
                <c:pt idx="608">
                  <c:v>95.372007429985956</c:v>
                </c:pt>
                <c:pt idx="609">
                  <c:v>95.372007429985956</c:v>
                </c:pt>
                <c:pt idx="610">
                  <c:v>95.372007429985956</c:v>
                </c:pt>
                <c:pt idx="611">
                  <c:v>95.43258897513816</c:v>
                </c:pt>
                <c:pt idx="612">
                  <c:v>95.122593640735104</c:v>
                </c:pt>
                <c:pt idx="613">
                  <c:v>94.805534403615297</c:v>
                </c:pt>
                <c:pt idx="614">
                  <c:v>94.598359675780159</c:v>
                </c:pt>
                <c:pt idx="615">
                  <c:v>94.539737914212111</c:v>
                </c:pt>
                <c:pt idx="616">
                  <c:v>94.539737914212111</c:v>
                </c:pt>
                <c:pt idx="617">
                  <c:v>94.539737914212111</c:v>
                </c:pt>
                <c:pt idx="618">
                  <c:v>94.761991145522359</c:v>
                </c:pt>
                <c:pt idx="619">
                  <c:v>94.158832269489082</c:v>
                </c:pt>
                <c:pt idx="620">
                  <c:v>93.892169442955606</c:v>
                </c:pt>
                <c:pt idx="621">
                  <c:v>94.326167650266399</c:v>
                </c:pt>
                <c:pt idx="622">
                  <c:v>94.338072282282951</c:v>
                </c:pt>
                <c:pt idx="623">
                  <c:v>94.338072282282951</c:v>
                </c:pt>
                <c:pt idx="624">
                  <c:v>94.338072282282951</c:v>
                </c:pt>
                <c:pt idx="625">
                  <c:v>93.477179079476073</c:v>
                </c:pt>
                <c:pt idx="626">
                  <c:v>93.428092496866952</c:v>
                </c:pt>
                <c:pt idx="627">
                  <c:v>91.573062298316415</c:v>
                </c:pt>
                <c:pt idx="628">
                  <c:v>90.318958840060219</c:v>
                </c:pt>
                <c:pt idx="629">
                  <c:v>90.330242094941681</c:v>
                </c:pt>
                <c:pt idx="630">
                  <c:v>90.330242094941681</c:v>
                </c:pt>
                <c:pt idx="631">
                  <c:v>90.330242094941681</c:v>
                </c:pt>
                <c:pt idx="632">
                  <c:v>90.207954569302373</c:v>
                </c:pt>
                <c:pt idx="633">
                  <c:v>89.170506412472562</c:v>
                </c:pt>
                <c:pt idx="634">
                  <c:v>89.410832362879503</c:v>
                </c:pt>
                <c:pt idx="635">
                  <c:v>89.806630127544338</c:v>
                </c:pt>
                <c:pt idx="636">
                  <c:v>89.981404607048276</c:v>
                </c:pt>
                <c:pt idx="637">
                  <c:v>89.981404607048276</c:v>
                </c:pt>
                <c:pt idx="638">
                  <c:v>89.981404607048276</c:v>
                </c:pt>
                <c:pt idx="639">
                  <c:v>89.722218407581806</c:v>
                </c:pt>
                <c:pt idx="640">
                  <c:v>88.329774013238122</c:v>
                </c:pt>
                <c:pt idx="641">
                  <c:v>88.690125166274044</c:v>
                </c:pt>
                <c:pt idx="642">
                  <c:v>88.73373438268375</c:v>
                </c:pt>
                <c:pt idx="643">
                  <c:v>90.127546681113941</c:v>
                </c:pt>
                <c:pt idx="644">
                  <c:v>90.127546681113941</c:v>
                </c:pt>
                <c:pt idx="645">
                  <c:v>90.127546681113941</c:v>
                </c:pt>
                <c:pt idx="646">
                  <c:v>90.501310941812349</c:v>
                </c:pt>
                <c:pt idx="647">
                  <c:v>91.076088067180777</c:v>
                </c:pt>
                <c:pt idx="648">
                  <c:v>91.253349461579575</c:v>
                </c:pt>
                <c:pt idx="649">
                  <c:v>90.646852099060496</c:v>
                </c:pt>
                <c:pt idx="650">
                  <c:v>89.824942738154547</c:v>
                </c:pt>
                <c:pt idx="651">
                  <c:v>89.824942738154547</c:v>
                </c:pt>
                <c:pt idx="652">
                  <c:v>89.824942738154547</c:v>
                </c:pt>
                <c:pt idx="653">
                  <c:v>90.565791354404922</c:v>
                </c:pt>
                <c:pt idx="654">
                  <c:v>90.703582913286496</c:v>
                </c:pt>
                <c:pt idx="655">
                  <c:v>89.638546219056067</c:v>
                </c:pt>
                <c:pt idx="656">
                  <c:v>89.029975110773776</c:v>
                </c:pt>
                <c:pt idx="657">
                  <c:v>88.086580717233872</c:v>
                </c:pt>
                <c:pt idx="658">
                  <c:v>88.086580717233872</c:v>
                </c:pt>
                <c:pt idx="659">
                  <c:v>88.086580717233872</c:v>
                </c:pt>
                <c:pt idx="660">
                  <c:v>88.042223555831484</c:v>
                </c:pt>
                <c:pt idx="661">
                  <c:v>88.774384160001361</c:v>
                </c:pt>
                <c:pt idx="662">
                  <c:v>87.427075900176405</c:v>
                </c:pt>
                <c:pt idx="663">
                  <c:v>86.713781021422761</c:v>
                </c:pt>
                <c:pt idx="664">
                  <c:v>86.645501962861843</c:v>
                </c:pt>
                <c:pt idx="665">
                  <c:v>86.645501962861843</c:v>
                </c:pt>
                <c:pt idx="666">
                  <c:v>86.645501962861843</c:v>
                </c:pt>
                <c:pt idx="667">
                  <c:v>87.088500925308466</c:v>
                </c:pt>
                <c:pt idx="668">
                  <c:v>87.554362406234972</c:v>
                </c:pt>
                <c:pt idx="669">
                  <c:v>87.92236975686248</c:v>
                </c:pt>
                <c:pt idx="670">
                  <c:v>89.356282942510006</c:v>
                </c:pt>
                <c:pt idx="671">
                  <c:v>90.466660004275212</c:v>
                </c:pt>
                <c:pt idx="672">
                  <c:v>90.466660004275212</c:v>
                </c:pt>
                <c:pt idx="673">
                  <c:v>90.466660004275212</c:v>
                </c:pt>
                <c:pt idx="674">
                  <c:v>90.323125019104992</c:v>
                </c:pt>
                <c:pt idx="675">
                  <c:v>90.895182360267228</c:v>
                </c:pt>
                <c:pt idx="676">
                  <c:v>90.813708110064923</c:v>
                </c:pt>
                <c:pt idx="677">
                  <c:v>90.410166737056613</c:v>
                </c:pt>
                <c:pt idx="678">
                  <c:v>90.814444199024052</c:v>
                </c:pt>
                <c:pt idx="679">
                  <c:v>90.814444199024052</c:v>
                </c:pt>
                <c:pt idx="680">
                  <c:v>90.814444199024052</c:v>
                </c:pt>
                <c:pt idx="681">
                  <c:v>90.841486281246148</c:v>
                </c:pt>
                <c:pt idx="682">
                  <c:v>92.449607609786355</c:v>
                </c:pt>
                <c:pt idx="683">
                  <c:v>93.116427173094806</c:v>
                </c:pt>
                <c:pt idx="684">
                  <c:v>93.580326369141858</c:v>
                </c:pt>
                <c:pt idx="685">
                  <c:v>93.988351229180481</c:v>
                </c:pt>
                <c:pt idx="686">
                  <c:v>93.988351229180481</c:v>
                </c:pt>
                <c:pt idx="687">
                  <c:v>93.988351229180481</c:v>
                </c:pt>
                <c:pt idx="688">
                  <c:v>94.783538391142187</c:v>
                </c:pt>
                <c:pt idx="689">
                  <c:v>94.402710018971163</c:v>
                </c:pt>
                <c:pt idx="690">
                  <c:v>94.646188148554998</c:v>
                </c:pt>
                <c:pt idx="691">
                  <c:v>94.730390485917212</c:v>
                </c:pt>
                <c:pt idx="692">
                  <c:v>95.059293160362429</c:v>
                </c:pt>
                <c:pt idx="693">
                  <c:v>95.059293160362429</c:v>
                </c:pt>
                <c:pt idx="694">
                  <c:v>95.059293160362429</c:v>
                </c:pt>
                <c:pt idx="695">
                  <c:v>94.914428588257891</c:v>
                </c:pt>
                <c:pt idx="696">
                  <c:v>95.499288965550491</c:v>
                </c:pt>
                <c:pt idx="697">
                  <c:v>96.067559930097673</c:v>
                </c:pt>
                <c:pt idx="698">
                  <c:v>96.09428234070387</c:v>
                </c:pt>
                <c:pt idx="699">
                  <c:v>97.374582063960261</c:v>
                </c:pt>
                <c:pt idx="700">
                  <c:v>97.374582063960261</c:v>
                </c:pt>
                <c:pt idx="701">
                  <c:v>97.374582063960261</c:v>
                </c:pt>
                <c:pt idx="702">
                  <c:v>97.271522782481739</c:v>
                </c:pt>
                <c:pt idx="703">
                  <c:v>97.131552932429997</c:v>
                </c:pt>
                <c:pt idx="704">
                  <c:v>96.79290661100714</c:v>
                </c:pt>
                <c:pt idx="705">
                  <c:v>96.769671948086739</c:v>
                </c:pt>
                <c:pt idx="706">
                  <c:v>97.769853895842076</c:v>
                </c:pt>
                <c:pt idx="707">
                  <c:v>97.769853895842076</c:v>
                </c:pt>
                <c:pt idx="708">
                  <c:v>97.769853895842076</c:v>
                </c:pt>
                <c:pt idx="709">
                  <c:v>97.158647489655877</c:v>
                </c:pt>
                <c:pt idx="710">
                  <c:v>98.001005772480994</c:v>
                </c:pt>
                <c:pt idx="711">
                  <c:v>99.158313910310923</c:v>
                </c:pt>
                <c:pt idx="712">
                  <c:v>99.981645946392675</c:v>
                </c:pt>
                <c:pt idx="713">
                  <c:v>100.16783383257626</c:v>
                </c:pt>
                <c:pt idx="714">
                  <c:v>100.16783383257626</c:v>
                </c:pt>
                <c:pt idx="715">
                  <c:v>100.16783383257626</c:v>
                </c:pt>
                <c:pt idx="716">
                  <c:v>100.33684588358362</c:v>
                </c:pt>
                <c:pt idx="717">
                  <c:v>100.96849827840404</c:v>
                </c:pt>
                <c:pt idx="718">
                  <c:v>100.0166105688424</c:v>
                </c:pt>
                <c:pt idx="719">
                  <c:v>100.76578848913533</c:v>
                </c:pt>
                <c:pt idx="720">
                  <c:v>101.50144190723844</c:v>
                </c:pt>
                <c:pt idx="721">
                  <c:v>101.50144190723844</c:v>
                </c:pt>
                <c:pt idx="722">
                  <c:v>101.50144190723844</c:v>
                </c:pt>
                <c:pt idx="723">
                  <c:v>101.44590001709884</c:v>
                </c:pt>
                <c:pt idx="724">
                  <c:v>101.8444227828369</c:v>
                </c:pt>
                <c:pt idx="725">
                  <c:v>102.64873437770703</c:v>
                </c:pt>
                <c:pt idx="726">
                  <c:v>102.61965610553334</c:v>
                </c:pt>
                <c:pt idx="727">
                  <c:v>101.66190430909772</c:v>
                </c:pt>
                <c:pt idx="728">
                  <c:v>101.66190430909772</c:v>
                </c:pt>
                <c:pt idx="729">
                  <c:v>101.66190430909772</c:v>
                </c:pt>
                <c:pt idx="730">
                  <c:v>101.53697764228589</c:v>
                </c:pt>
                <c:pt idx="731">
                  <c:v>100.05539707777614</c:v>
                </c:pt>
                <c:pt idx="732">
                  <c:v>98.710488813197088</c:v>
                </c:pt>
                <c:pt idx="733">
                  <c:v>98.796536095503512</c:v>
                </c:pt>
                <c:pt idx="734">
                  <c:v>98.603708430997656</c:v>
                </c:pt>
                <c:pt idx="735">
                  <c:v>98.603708430997656</c:v>
                </c:pt>
                <c:pt idx="736">
                  <c:v>98.603708430997656</c:v>
                </c:pt>
                <c:pt idx="737">
                  <c:v>99.930875528967476</c:v>
                </c:pt>
                <c:pt idx="738">
                  <c:v>99.880700760284853</c:v>
                </c:pt>
                <c:pt idx="739">
                  <c:v>100.37007473782305</c:v>
                </c:pt>
                <c:pt idx="740">
                  <c:v>100.31052026635759</c:v>
                </c:pt>
                <c:pt idx="741">
                  <c:v>100.09633080220645</c:v>
                </c:pt>
                <c:pt idx="742">
                  <c:v>100.09633080220645</c:v>
                </c:pt>
                <c:pt idx="743">
                  <c:v>100.09633080220645</c:v>
                </c:pt>
                <c:pt idx="744">
                  <c:v>100.01003160653217</c:v>
                </c:pt>
                <c:pt idx="745">
                  <c:v>99.409358236647321</c:v>
                </c:pt>
                <c:pt idx="746">
                  <c:v>98.654221871228344</c:v>
                </c:pt>
                <c:pt idx="747">
                  <c:v>99.126353156178226</c:v>
                </c:pt>
                <c:pt idx="748">
                  <c:v>100.03087296271424</c:v>
                </c:pt>
                <c:pt idx="749">
                  <c:v>100.03087296271424</c:v>
                </c:pt>
                <c:pt idx="750">
                  <c:v>100.03087296271424</c:v>
                </c:pt>
                <c:pt idx="751">
                  <c:v>100.76548224244742</c:v>
                </c:pt>
                <c:pt idx="752">
                  <c:v>100.73417103913411</c:v>
                </c:pt>
                <c:pt idx="753">
                  <c:v>100.67377845917858</c:v>
                </c:pt>
                <c:pt idx="754">
                  <c:v>100.83633849591551</c:v>
                </c:pt>
                <c:pt idx="755">
                  <c:v>100.97554348969777</c:v>
                </c:pt>
                <c:pt idx="756">
                  <c:v>100.97554348969777</c:v>
                </c:pt>
                <c:pt idx="757">
                  <c:v>100.97554348969777</c:v>
                </c:pt>
                <c:pt idx="758">
                  <c:v>102.02510506928924</c:v>
                </c:pt>
                <c:pt idx="759">
                  <c:v>101.69803247950296</c:v>
                </c:pt>
                <c:pt idx="760">
                  <c:v>100.45357378697157</c:v>
                </c:pt>
                <c:pt idx="761">
                  <c:v>101.04426204449608</c:v>
                </c:pt>
                <c:pt idx="762">
                  <c:v>101.50088657893058</c:v>
                </c:pt>
                <c:pt idx="763">
                  <c:v>101.50088657893058</c:v>
                </c:pt>
                <c:pt idx="764">
                  <c:v>101.50088657893058</c:v>
                </c:pt>
                <c:pt idx="765">
                  <c:v>100.83196321861602</c:v>
                </c:pt>
                <c:pt idx="766">
                  <c:v>101.1729902018869</c:v>
                </c:pt>
                <c:pt idx="767">
                  <c:v>102.00232764740507</c:v>
                </c:pt>
                <c:pt idx="768">
                  <c:v>102.84059221535991</c:v>
                </c:pt>
                <c:pt idx="769">
                  <c:v>104.19271284032664</c:v>
                </c:pt>
                <c:pt idx="770">
                  <c:v>104.19271284032664</c:v>
                </c:pt>
                <c:pt idx="771">
                  <c:v>104.19271284032664</c:v>
                </c:pt>
                <c:pt idx="772">
                  <c:v>104.367920098165</c:v>
                </c:pt>
                <c:pt idx="773">
                  <c:v>102.72563863042625</c:v>
                </c:pt>
                <c:pt idx="774">
                  <c:v>104.42034632898584</c:v>
                </c:pt>
                <c:pt idx="775">
                  <c:v>104.48425694418096</c:v>
                </c:pt>
                <c:pt idx="776">
                  <c:v>103.94150985005903</c:v>
                </c:pt>
                <c:pt idx="777">
                  <c:v>103.94150985005903</c:v>
                </c:pt>
                <c:pt idx="778">
                  <c:v>103.94150985005903</c:v>
                </c:pt>
                <c:pt idx="779">
                  <c:v>103.90042035714131</c:v>
                </c:pt>
                <c:pt idx="780">
                  <c:v>102.90460941568367</c:v>
                </c:pt>
                <c:pt idx="781">
                  <c:v>101.63210423702884</c:v>
                </c:pt>
                <c:pt idx="782">
                  <c:v>103.01991728351381</c:v>
                </c:pt>
                <c:pt idx="783">
                  <c:v>103.21588788566891</c:v>
                </c:pt>
                <c:pt idx="784">
                  <c:v>103.21588788566891</c:v>
                </c:pt>
                <c:pt idx="785">
                  <c:v>103.21588788566891</c:v>
                </c:pt>
                <c:pt idx="786">
                  <c:v>104.11161605317156</c:v>
                </c:pt>
                <c:pt idx="787">
                  <c:v>104.5508334682489</c:v>
                </c:pt>
                <c:pt idx="788">
                  <c:v>104.35972358041225</c:v>
                </c:pt>
                <c:pt idx="789">
                  <c:v>104.73930610280932</c:v>
                </c:pt>
                <c:pt idx="790">
                  <c:v>105.33957830554364</c:v>
                </c:pt>
                <c:pt idx="791">
                  <c:v>105.33957830554364</c:v>
                </c:pt>
                <c:pt idx="792">
                  <c:v>105.33957830554364</c:v>
                </c:pt>
                <c:pt idx="793">
                  <c:v>105.30123955046821</c:v>
                </c:pt>
                <c:pt idx="794">
                  <c:v>103.49751779265269</c:v>
                </c:pt>
                <c:pt idx="795">
                  <c:v>104.63098130790765</c:v>
                </c:pt>
                <c:pt idx="796">
                  <c:v>105.50560329527559</c:v>
                </c:pt>
                <c:pt idx="797">
                  <c:v>105.37380502717946</c:v>
                </c:pt>
                <c:pt idx="798">
                  <c:v>105.37380502717946</c:v>
                </c:pt>
                <c:pt idx="799">
                  <c:v>105.37380502717946</c:v>
                </c:pt>
                <c:pt idx="800">
                  <c:v>105.03608857177946</c:v>
                </c:pt>
                <c:pt idx="801">
                  <c:v>105.7051943977168</c:v>
                </c:pt>
                <c:pt idx="802">
                  <c:v>105.82786839784957</c:v>
                </c:pt>
                <c:pt idx="803">
                  <c:v>104.77203348180426</c:v>
                </c:pt>
                <c:pt idx="804">
                  <c:v>104.14579684044747</c:v>
                </c:pt>
                <c:pt idx="805">
                  <c:v>104.14579684044747</c:v>
                </c:pt>
                <c:pt idx="806">
                  <c:v>104.14579684044747</c:v>
                </c:pt>
                <c:pt idx="807">
                  <c:v>104.34153777715763</c:v>
                </c:pt>
                <c:pt idx="808">
                  <c:v>104.30412693015276</c:v>
                </c:pt>
                <c:pt idx="809">
                  <c:v>105.51210878149556</c:v>
                </c:pt>
                <c:pt idx="810">
                  <c:v>106.09946652832585</c:v>
                </c:pt>
                <c:pt idx="811">
                  <c:v>105.51236926314289</c:v>
                </c:pt>
                <c:pt idx="812">
                  <c:v>105.51236926314289</c:v>
                </c:pt>
                <c:pt idx="813">
                  <c:v>105.51236926314289</c:v>
                </c:pt>
                <c:pt idx="814">
                  <c:v>105.7745877437076</c:v>
                </c:pt>
                <c:pt idx="815">
                  <c:v>105.73282534902731</c:v>
                </c:pt>
                <c:pt idx="816">
                  <c:v>105.67204110507036</c:v>
                </c:pt>
                <c:pt idx="817">
                  <c:v>105.62513662956346</c:v>
                </c:pt>
                <c:pt idx="818">
                  <c:v>105.64243953039265</c:v>
                </c:pt>
                <c:pt idx="819">
                  <c:v>105.64243953039265</c:v>
                </c:pt>
                <c:pt idx="820">
                  <c:v>105.64243953039265</c:v>
                </c:pt>
                <c:pt idx="821">
                  <c:v>105.51018703690059</c:v>
                </c:pt>
                <c:pt idx="822">
                  <c:v>104.47384044714359</c:v>
                </c:pt>
                <c:pt idx="823">
                  <c:v>104.45041567420905</c:v>
                </c:pt>
                <c:pt idx="824">
                  <c:v>103.77142387501617</c:v>
                </c:pt>
                <c:pt idx="825">
                  <c:v>104.0599050556829</c:v>
                </c:pt>
                <c:pt idx="826">
                  <c:v>104.0599050556829</c:v>
                </c:pt>
                <c:pt idx="827">
                  <c:v>104.0599050556829</c:v>
                </c:pt>
                <c:pt idx="828">
                  <c:v>104.43311614693962</c:v>
                </c:pt>
                <c:pt idx="829">
                  <c:v>104.4392951723722</c:v>
                </c:pt>
                <c:pt idx="830">
                  <c:v>103.7273109071386</c:v>
                </c:pt>
                <c:pt idx="831">
                  <c:v>104.20461966839996</c:v>
                </c:pt>
                <c:pt idx="832">
                  <c:v>102.68140333583551</c:v>
                </c:pt>
                <c:pt idx="833">
                  <c:v>102.68140333583551</c:v>
                </c:pt>
                <c:pt idx="834">
                  <c:v>102.68140333583551</c:v>
                </c:pt>
                <c:pt idx="835">
                  <c:v>101.02890548283885</c:v>
                </c:pt>
                <c:pt idx="836">
                  <c:v>100.65873055660346</c:v>
                </c:pt>
                <c:pt idx="837">
                  <c:v>100.18400838509318</c:v>
                </c:pt>
                <c:pt idx="838">
                  <c:v>100.15350334930446</c:v>
                </c:pt>
                <c:pt idx="839">
                  <c:v>99.537452289775487</c:v>
                </c:pt>
                <c:pt idx="840">
                  <c:v>99.537452289775487</c:v>
                </c:pt>
                <c:pt idx="841">
                  <c:v>99.537452289775487</c:v>
                </c:pt>
                <c:pt idx="842">
                  <c:v>100.78047571084159</c:v>
                </c:pt>
                <c:pt idx="843">
                  <c:v>102.08608458490025</c:v>
                </c:pt>
                <c:pt idx="844">
                  <c:v>102.1183341816359</c:v>
                </c:pt>
                <c:pt idx="845">
                  <c:v>101.5274707040209</c:v>
                </c:pt>
                <c:pt idx="846">
                  <c:v>102.24729699008502</c:v>
                </c:pt>
                <c:pt idx="847">
                  <c:v>102.24729699008502</c:v>
                </c:pt>
                <c:pt idx="848">
                  <c:v>102.24729699008502</c:v>
                </c:pt>
                <c:pt idx="849">
                  <c:v>102.2448100277721</c:v>
                </c:pt>
                <c:pt idx="850">
                  <c:v>100.62019428988651</c:v>
                </c:pt>
                <c:pt idx="851">
                  <c:v>100.48056256002144</c:v>
                </c:pt>
                <c:pt idx="852">
                  <c:v>101.41624085906949</c:v>
                </c:pt>
                <c:pt idx="853">
                  <c:v>102.39108137640618</c:v>
                </c:pt>
                <c:pt idx="854">
                  <c:v>102.39108137640618</c:v>
                </c:pt>
                <c:pt idx="855">
                  <c:v>102.39108137640618</c:v>
                </c:pt>
                <c:pt idx="856">
                  <c:v>104.00617060095327</c:v>
                </c:pt>
                <c:pt idx="857">
                  <c:v>103.71579805575568</c:v>
                </c:pt>
                <c:pt idx="858">
                  <c:v>103.62990868883948</c:v>
                </c:pt>
                <c:pt idx="859">
                  <c:v>103.97311748973648</c:v>
                </c:pt>
                <c:pt idx="860">
                  <c:v>103.9194939887868</c:v>
                </c:pt>
                <c:pt idx="861">
                  <c:v>103.9194939887868</c:v>
                </c:pt>
                <c:pt idx="862">
                  <c:v>103.9194939887868</c:v>
                </c:pt>
                <c:pt idx="863">
                  <c:v>104.2134740565298</c:v>
                </c:pt>
                <c:pt idx="864">
                  <c:v>104.81592060143458</c:v>
                </c:pt>
                <c:pt idx="865">
                  <c:v>106.24011297629816</c:v>
                </c:pt>
                <c:pt idx="866">
                  <c:v>105.9401341712838</c:v>
                </c:pt>
                <c:pt idx="867">
                  <c:v>106.02679559969633</c:v>
                </c:pt>
                <c:pt idx="868">
                  <c:v>106.02679559969633</c:v>
                </c:pt>
                <c:pt idx="869">
                  <c:v>106.02679559969633</c:v>
                </c:pt>
                <c:pt idx="870">
                  <c:v>106.75387785035757</c:v>
                </c:pt>
                <c:pt idx="871">
                  <c:v>106.42988401954663</c:v>
                </c:pt>
                <c:pt idx="872">
                  <c:v>106.50802922808396</c:v>
                </c:pt>
                <c:pt idx="873">
                  <c:v>105.55606004348128</c:v>
                </c:pt>
                <c:pt idx="874">
                  <c:v>105.83823869193793</c:v>
                </c:pt>
                <c:pt idx="875">
                  <c:v>105.83823869193793</c:v>
                </c:pt>
                <c:pt idx="876">
                  <c:v>105.83823869193793</c:v>
                </c:pt>
                <c:pt idx="877">
                  <c:v>105.95515772671993</c:v>
                </c:pt>
                <c:pt idx="878">
                  <c:v>105.61529889559513</c:v>
                </c:pt>
                <c:pt idx="879">
                  <c:v>104.91507316212243</c:v>
                </c:pt>
                <c:pt idx="880">
                  <c:v>103.63872205247806</c:v>
                </c:pt>
                <c:pt idx="881">
                  <c:v>103.53177328986776</c:v>
                </c:pt>
                <c:pt idx="882">
                  <c:v>103.53177328986776</c:v>
                </c:pt>
                <c:pt idx="883">
                  <c:v>103.53177328986776</c:v>
                </c:pt>
                <c:pt idx="884">
                  <c:v>103.634694175723</c:v>
                </c:pt>
                <c:pt idx="885">
                  <c:v>103.92763769147581</c:v>
                </c:pt>
                <c:pt idx="886">
                  <c:v>105.25015031634504</c:v>
                </c:pt>
                <c:pt idx="887">
                  <c:v>105.65349956498918</c:v>
                </c:pt>
                <c:pt idx="888">
                  <c:v>105.07891466801314</c:v>
                </c:pt>
                <c:pt idx="889">
                  <c:v>105.07891466801314</c:v>
                </c:pt>
                <c:pt idx="890">
                  <c:v>105.07891466801314</c:v>
                </c:pt>
                <c:pt idx="891">
                  <c:v>105.38775381847422</c:v>
                </c:pt>
                <c:pt idx="892">
                  <c:v>105.37351635978298</c:v>
                </c:pt>
                <c:pt idx="893">
                  <c:v>106.44650720743043</c:v>
                </c:pt>
                <c:pt idx="894">
                  <c:v>106.01211392342353</c:v>
                </c:pt>
                <c:pt idx="895">
                  <c:v>105.79168210418442</c:v>
                </c:pt>
                <c:pt idx="896">
                  <c:v>105.79168210418442</c:v>
                </c:pt>
                <c:pt idx="897">
                  <c:v>105.79168210418442</c:v>
                </c:pt>
                <c:pt idx="898">
                  <c:v>106.2914088860899</c:v>
                </c:pt>
                <c:pt idx="899">
                  <c:v>106.19263631543352</c:v>
                </c:pt>
                <c:pt idx="900">
                  <c:v>106.14502062700915</c:v>
                </c:pt>
                <c:pt idx="901">
                  <c:v>106.25675253888134</c:v>
                </c:pt>
                <c:pt idx="902">
                  <c:v>106.30903612029914</c:v>
                </c:pt>
                <c:pt idx="903">
                  <c:v>106.30903612029914</c:v>
                </c:pt>
                <c:pt idx="904">
                  <c:v>106.30903612029914</c:v>
                </c:pt>
                <c:pt idx="905">
                  <c:v>105.71585857241207</c:v>
                </c:pt>
                <c:pt idx="906">
                  <c:v>106.20055618805534</c:v>
                </c:pt>
                <c:pt idx="907">
                  <c:v>106.06622082661595</c:v>
                </c:pt>
                <c:pt idx="908">
                  <c:v>106.74918962951419</c:v>
                </c:pt>
                <c:pt idx="909">
                  <c:v>107.18229175147893</c:v>
                </c:pt>
                <c:pt idx="910">
                  <c:v>107.18229175147893</c:v>
                </c:pt>
                <c:pt idx="911">
                  <c:v>107.18229175147893</c:v>
                </c:pt>
                <c:pt idx="912">
                  <c:v>107.29748410763465</c:v>
                </c:pt>
                <c:pt idx="913">
                  <c:v>107.70825558450501</c:v>
                </c:pt>
                <c:pt idx="914">
                  <c:v>107.97270863964836</c:v>
                </c:pt>
                <c:pt idx="915">
                  <c:v>108.07256876547162</c:v>
                </c:pt>
                <c:pt idx="916">
                  <c:v>108.40974176179851</c:v>
                </c:pt>
                <c:pt idx="917">
                  <c:v>108.40974176179851</c:v>
                </c:pt>
                <c:pt idx="918">
                  <c:v>108.40974176179851</c:v>
                </c:pt>
                <c:pt idx="919">
                  <c:v>108.29889184996044</c:v>
                </c:pt>
                <c:pt idx="920">
                  <c:v>107.38398225071857</c:v>
                </c:pt>
                <c:pt idx="921">
                  <c:v>107.66243019568877</c:v>
                </c:pt>
                <c:pt idx="922">
                  <c:v>107.93286921113487</c:v>
                </c:pt>
                <c:pt idx="923">
                  <c:v>108.93466083903931</c:v>
                </c:pt>
                <c:pt idx="924">
                  <c:v>108.93466083903931</c:v>
                </c:pt>
                <c:pt idx="925">
                  <c:v>108.93466083903931</c:v>
                </c:pt>
                <c:pt idx="926">
                  <c:v>109.77995475619673</c:v>
                </c:pt>
                <c:pt idx="927">
                  <c:v>110.48662132315204</c:v>
                </c:pt>
                <c:pt idx="928">
                  <c:v>109.11799970905007</c:v>
                </c:pt>
                <c:pt idx="929">
                  <c:v>107.73084111351045</c:v>
                </c:pt>
                <c:pt idx="930">
                  <c:v>107.74175459998261</c:v>
                </c:pt>
                <c:pt idx="931">
                  <c:v>107.74175459998261</c:v>
                </c:pt>
                <c:pt idx="932">
                  <c:v>107.74175459998261</c:v>
                </c:pt>
                <c:pt idx="933">
                  <c:v>108.51566366085848</c:v>
                </c:pt>
                <c:pt idx="934">
                  <c:v>108.59495028257832</c:v>
                </c:pt>
                <c:pt idx="935">
                  <c:v>106.64863991953501</c:v>
                </c:pt>
                <c:pt idx="936">
                  <c:v>106.36552488486252</c:v>
                </c:pt>
                <c:pt idx="937">
                  <c:v>107.33624168424373</c:v>
                </c:pt>
                <c:pt idx="938">
                  <c:v>107.33624168424373</c:v>
                </c:pt>
                <c:pt idx="939">
                  <c:v>107.33624168424373</c:v>
                </c:pt>
                <c:pt idx="940">
                  <c:v>107.10763573369486</c:v>
                </c:pt>
                <c:pt idx="941">
                  <c:v>106.55120118719439</c:v>
                </c:pt>
                <c:pt idx="942">
                  <c:v>107.92785155904375</c:v>
                </c:pt>
                <c:pt idx="943">
                  <c:v>106.20850167538936</c:v>
                </c:pt>
                <c:pt idx="944">
                  <c:v>104.07549223837667</c:v>
                </c:pt>
                <c:pt idx="945">
                  <c:v>104.07549223837667</c:v>
                </c:pt>
                <c:pt idx="946">
                  <c:v>104.07549223837667</c:v>
                </c:pt>
                <c:pt idx="947">
                  <c:v>101.75983024652106</c:v>
                </c:pt>
                <c:pt idx="948">
                  <c:v>102.73465159877175</c:v>
                </c:pt>
                <c:pt idx="949">
                  <c:v>102.64752035215943</c:v>
                </c:pt>
                <c:pt idx="950">
                  <c:v>104.82038733168528</c:v>
                </c:pt>
                <c:pt idx="951">
                  <c:v>105.39926995941289</c:v>
                </c:pt>
                <c:pt idx="952">
                  <c:v>105.39926995941289</c:v>
                </c:pt>
                <c:pt idx="953">
                  <c:v>105.39926995941289</c:v>
                </c:pt>
                <c:pt idx="954">
                  <c:v>105.06996904646884</c:v>
                </c:pt>
                <c:pt idx="955">
                  <c:v>106.35733859297972</c:v>
                </c:pt>
                <c:pt idx="956">
                  <c:v>106.68137642642066</c:v>
                </c:pt>
                <c:pt idx="957">
                  <c:v>107.84650509077419</c:v>
                </c:pt>
                <c:pt idx="958">
                  <c:v>108.53089817282751</c:v>
                </c:pt>
                <c:pt idx="959">
                  <c:v>108.53089817282751</c:v>
                </c:pt>
                <c:pt idx="960">
                  <c:v>108.53089817282751</c:v>
                </c:pt>
                <c:pt idx="961">
                  <c:v>109.43891534247061</c:v>
                </c:pt>
                <c:pt idx="962">
                  <c:v>109.38821322459766</c:v>
                </c:pt>
                <c:pt idx="963">
                  <c:v>110.15590681438026</c:v>
                </c:pt>
                <c:pt idx="964">
                  <c:v>109.21963836971884</c:v>
                </c:pt>
                <c:pt idx="965">
                  <c:v>110.27915662002941</c:v>
                </c:pt>
                <c:pt idx="966">
                  <c:v>110.27915662002941</c:v>
                </c:pt>
                <c:pt idx="967">
                  <c:v>110.27915662002941</c:v>
                </c:pt>
                <c:pt idx="968">
                  <c:v>109.9605473549985</c:v>
                </c:pt>
                <c:pt idx="969">
                  <c:v>110.03624956203375</c:v>
                </c:pt>
                <c:pt idx="970">
                  <c:v>109.18908704504324</c:v>
                </c:pt>
                <c:pt idx="971">
                  <c:v>109.59685330116804</c:v>
                </c:pt>
                <c:pt idx="972">
                  <c:v>109.95130524587128</c:v>
                </c:pt>
                <c:pt idx="973">
                  <c:v>109.95130524587128</c:v>
                </c:pt>
                <c:pt idx="974">
                  <c:v>109.95130524587128</c:v>
                </c:pt>
                <c:pt idx="975">
                  <c:v>109.88623834402895</c:v>
                </c:pt>
                <c:pt idx="976">
                  <c:v>107.92200098995983</c:v>
                </c:pt>
                <c:pt idx="977">
                  <c:v>107.10328854242891</c:v>
                </c:pt>
                <c:pt idx="978">
                  <c:v>106.87071529718666</c:v>
                </c:pt>
                <c:pt idx="979">
                  <c:v>105.5754356767423</c:v>
                </c:pt>
                <c:pt idx="980">
                  <c:v>105.5754356767423</c:v>
                </c:pt>
                <c:pt idx="981">
                  <c:v>105.5754356767423</c:v>
                </c:pt>
                <c:pt idx="982">
                  <c:v>106.20042442552173</c:v>
                </c:pt>
                <c:pt idx="983">
                  <c:v>106.97819682138304</c:v>
                </c:pt>
                <c:pt idx="984">
                  <c:v>107.79201105932847</c:v>
                </c:pt>
                <c:pt idx="985">
                  <c:v>108.46611818243217</c:v>
                </c:pt>
                <c:pt idx="986">
                  <c:v>109.21094732572294</c:v>
                </c:pt>
                <c:pt idx="987">
                  <c:v>109.21094732572294</c:v>
                </c:pt>
                <c:pt idx="988">
                  <c:v>109.21094732572294</c:v>
                </c:pt>
                <c:pt idx="989">
                  <c:v>109.32013722552065</c:v>
                </c:pt>
                <c:pt idx="990">
                  <c:v>109.34657577182001</c:v>
                </c:pt>
                <c:pt idx="991">
                  <c:v>109.01930821713275</c:v>
                </c:pt>
                <c:pt idx="992">
                  <c:v>110.54970113453307</c:v>
                </c:pt>
                <c:pt idx="993">
                  <c:v>110.43923280427106</c:v>
                </c:pt>
                <c:pt idx="994">
                  <c:v>110.43923280427106</c:v>
                </c:pt>
                <c:pt idx="995">
                  <c:v>110.43923280427106</c:v>
                </c:pt>
                <c:pt idx="996">
                  <c:v>110.97940080317666</c:v>
                </c:pt>
                <c:pt idx="997">
                  <c:v>112.5187626273287</c:v>
                </c:pt>
                <c:pt idx="998">
                  <c:v>112.16540837136191</c:v>
                </c:pt>
                <c:pt idx="999">
                  <c:v>113.6395725053966</c:v>
                </c:pt>
                <c:pt idx="1000">
                  <c:v>113.71408985428721</c:v>
                </c:pt>
                <c:pt idx="1001">
                  <c:v>113.71408985428721</c:v>
                </c:pt>
                <c:pt idx="1002">
                  <c:v>113.71408985428721</c:v>
                </c:pt>
                <c:pt idx="1003">
                  <c:v>113.51285564801097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D4-415A-B706-735F96BA2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723168"/>
        <c:axId val="2045715680"/>
      </c:lineChart>
      <c:dateAx>
        <c:axId val="20457231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5715680"/>
        <c:crosses val="autoZero"/>
        <c:auto val="1"/>
        <c:lblOffset val="100"/>
        <c:baseTimeUnit val="days"/>
      </c:dateAx>
      <c:valAx>
        <c:axId val="2045715680"/>
        <c:scaling>
          <c:orientation val="minMax"/>
          <c:max val="120"/>
          <c:min val="2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572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5400000"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7641440653251671E-2"/>
          <c:y val="2.7712749275393952E-2"/>
          <c:w val="0.89575503062117234"/>
          <c:h val="0.73318861184018669"/>
        </c:manualLayout>
      </c:layout>
      <c:lineChart>
        <c:grouping val="standard"/>
        <c:varyColors val="0"/>
        <c:ser>
          <c:idx val="0"/>
          <c:order val="0"/>
          <c:tx>
            <c:strRef>
              <c:f>'Dealmaking Indicator'!$B$9</c:f>
              <c:strCache>
                <c:ptCount val="1"/>
                <c:pt idx="0">
                  <c:v>Early-Stage Index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'Dealmaking Indicator'!$AI$7:$BI$8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2024*</c:v>
                  </c:pt>
                </c:lvl>
              </c:multiLvlStrCache>
            </c:multiLvlStrRef>
          </c:cat>
          <c:val>
            <c:numRef>
              <c:f>'Dealmaking Indicator'!$AI$9:$BI$9</c:f>
              <c:numCache>
                <c:formatCode>0.0</c:formatCode>
                <c:ptCount val="27"/>
                <c:pt idx="0">
                  <c:v>47.033453010000002</c:v>
                </c:pt>
                <c:pt idx="1">
                  <c:v>41.334628510000002</c:v>
                </c:pt>
                <c:pt idx="2">
                  <c:v>36.888259849999997</c:v>
                </c:pt>
                <c:pt idx="3">
                  <c:v>33.67144219</c:v>
                </c:pt>
                <c:pt idx="4">
                  <c:v>32.500252850000003</c:v>
                </c:pt>
                <c:pt idx="5">
                  <c:v>35.025065920000003</c:v>
                </c:pt>
                <c:pt idx="6">
                  <c:v>36.649738800000002</c:v>
                </c:pt>
                <c:pt idx="7">
                  <c:v>37.862726709999997</c:v>
                </c:pt>
                <c:pt idx="8">
                  <c:v>41.083954089999999</c:v>
                </c:pt>
                <c:pt idx="9">
                  <c:v>42.031510130000001</c:v>
                </c:pt>
                <c:pt idx="10">
                  <c:v>42.050292419999998</c:v>
                </c:pt>
                <c:pt idx="11">
                  <c:v>39.73119775</c:v>
                </c:pt>
                <c:pt idx="12">
                  <c:v>33.57133348</c:v>
                </c:pt>
                <c:pt idx="13">
                  <c:v>25.587014480000001</c:v>
                </c:pt>
                <c:pt idx="14">
                  <c:v>16.187308389999998</c:v>
                </c:pt>
                <c:pt idx="15">
                  <c:v>7.2901241929999996</c:v>
                </c:pt>
                <c:pt idx="16">
                  <c:v>3.680641644</c:v>
                </c:pt>
                <c:pt idx="17">
                  <c:v>5.8294812360000003</c:v>
                </c:pt>
                <c:pt idx="18">
                  <c:v>15.730304090000001</c:v>
                </c:pt>
                <c:pt idx="19">
                  <c:v>34.609730540000001</c:v>
                </c:pt>
                <c:pt idx="20">
                  <c:v>53.621047849999997</c:v>
                </c:pt>
                <c:pt idx="21">
                  <c:v>69.897681739999996</c:v>
                </c:pt>
                <c:pt idx="22">
                  <c:v>80.966458399999993</c:v>
                </c:pt>
                <c:pt idx="23">
                  <c:v>85.223739940000002</c:v>
                </c:pt>
                <c:pt idx="24">
                  <c:v>81.714515340000005</c:v>
                </c:pt>
                <c:pt idx="25">
                  <c:v>70.945842780000007</c:v>
                </c:pt>
                <c:pt idx="26">
                  <c:v>60.007717210000003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F-4430-98A9-4DE165869CB1}"/>
            </c:ext>
          </c:extLst>
        </c:ser>
        <c:ser>
          <c:idx val="1"/>
          <c:order val="1"/>
          <c:tx>
            <c:strRef>
              <c:f>'Dealmaking Indicator'!$B$10</c:f>
              <c:strCache>
                <c:ptCount val="1"/>
                <c:pt idx="0">
                  <c:v>Later-Stage Index</c:v>
                </c:pt>
              </c:strCache>
            </c:strRef>
          </c:tx>
          <c:spPr>
            <a:ln w="19050" cap="rnd">
              <a:solidFill>
                <a:srgbClr val="40C2C9"/>
              </a:solidFill>
              <a:round/>
            </a:ln>
            <a:effectLst/>
          </c:spPr>
          <c:marker>
            <c:symbol val="none"/>
          </c:marker>
          <c:cat>
            <c:multiLvlStrRef>
              <c:f>'Dealmaking Indicator'!$AI$7:$BI$8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2024*</c:v>
                  </c:pt>
                </c:lvl>
              </c:multiLvlStrCache>
            </c:multiLvlStrRef>
          </c:cat>
          <c:val>
            <c:numRef>
              <c:f>'Dealmaking Indicator'!$AI$10:$BI$10</c:f>
              <c:numCache>
                <c:formatCode>0.0</c:formatCode>
                <c:ptCount val="27"/>
                <c:pt idx="0">
                  <c:v>59.234827920000001</c:v>
                </c:pt>
                <c:pt idx="1">
                  <c:v>57.288164600000002</c:v>
                </c:pt>
                <c:pt idx="2">
                  <c:v>51.223769849999996</c:v>
                </c:pt>
                <c:pt idx="3">
                  <c:v>39.91392226</c:v>
                </c:pt>
                <c:pt idx="4">
                  <c:v>35.73596886</c:v>
                </c:pt>
                <c:pt idx="5">
                  <c:v>31.56308812</c:v>
                </c:pt>
                <c:pt idx="6">
                  <c:v>31.096297419999999</c:v>
                </c:pt>
                <c:pt idx="7">
                  <c:v>35.951192079999998</c:v>
                </c:pt>
                <c:pt idx="8">
                  <c:v>37.360392470000001</c:v>
                </c:pt>
                <c:pt idx="9">
                  <c:v>41.893864700000002</c:v>
                </c:pt>
                <c:pt idx="10">
                  <c:v>42.59499666</c:v>
                </c:pt>
                <c:pt idx="11">
                  <c:v>42.063506279999999</c:v>
                </c:pt>
                <c:pt idx="12">
                  <c:v>35.950661230000001</c:v>
                </c:pt>
                <c:pt idx="13">
                  <c:v>25.853826130000002</c:v>
                </c:pt>
                <c:pt idx="14">
                  <c:v>14.4331117</c:v>
                </c:pt>
                <c:pt idx="15">
                  <c:v>6.6899552199999999</c:v>
                </c:pt>
                <c:pt idx="16">
                  <c:v>4.5595305059999998</c:v>
                </c:pt>
                <c:pt idx="17">
                  <c:v>8.1432359810000001</c:v>
                </c:pt>
                <c:pt idx="18">
                  <c:v>23.306724630000001</c:v>
                </c:pt>
                <c:pt idx="19">
                  <c:v>45.587906969999999</c:v>
                </c:pt>
                <c:pt idx="20">
                  <c:v>62.915756219999999</c:v>
                </c:pt>
                <c:pt idx="21">
                  <c:v>82.576520509999995</c:v>
                </c:pt>
                <c:pt idx="22">
                  <c:v>92.015800690000006</c:v>
                </c:pt>
                <c:pt idx="23">
                  <c:v>90.501366910000002</c:v>
                </c:pt>
                <c:pt idx="24">
                  <c:v>93.397908720000004</c:v>
                </c:pt>
                <c:pt idx="25">
                  <c:v>85.664600230000005</c:v>
                </c:pt>
                <c:pt idx="26">
                  <c:v>80.570714859999995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F-4430-98A9-4DE165869CB1}"/>
            </c:ext>
          </c:extLst>
        </c:ser>
        <c:ser>
          <c:idx val="2"/>
          <c:order val="2"/>
          <c:tx>
            <c:strRef>
              <c:f>'Dealmaking Indicator'!$B$11</c:f>
              <c:strCache>
                <c:ptCount val="1"/>
                <c:pt idx="0">
                  <c:v>Venture-Growth-Stage Index</c:v>
                </c:pt>
              </c:strCache>
            </c:strRef>
          </c:tx>
          <c:spPr>
            <a:ln>
              <a:solidFill>
                <a:srgbClr val="F5C914"/>
              </a:solidFill>
            </a:ln>
          </c:spPr>
          <c:marker>
            <c:symbol val="none"/>
          </c:marker>
          <c:cat>
            <c:multiLvlStrRef>
              <c:f>'Dealmaking Indicator'!$AI$7:$BI$8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2024*</c:v>
                  </c:pt>
                </c:lvl>
              </c:multiLvlStrCache>
            </c:multiLvlStrRef>
          </c:cat>
          <c:val>
            <c:numRef>
              <c:f>'Dealmaking Indicator'!$AI$11:$BI$11</c:f>
              <c:numCache>
                <c:formatCode>0.0</c:formatCode>
                <c:ptCount val="27"/>
                <c:pt idx="0">
                  <c:v>54.624104670000001</c:v>
                </c:pt>
                <c:pt idx="1">
                  <c:v>52.550427509999999</c:v>
                </c:pt>
                <c:pt idx="2">
                  <c:v>49.475385449999997</c:v>
                </c:pt>
                <c:pt idx="3">
                  <c:v>42.559081679999998</c:v>
                </c:pt>
                <c:pt idx="4">
                  <c:v>31.003932580000001</c:v>
                </c:pt>
                <c:pt idx="5">
                  <c:v>27.50238834</c:v>
                </c:pt>
                <c:pt idx="6">
                  <c:v>30.632025599999999</c:v>
                </c:pt>
                <c:pt idx="7">
                  <c:v>31.1082474</c:v>
                </c:pt>
                <c:pt idx="8">
                  <c:v>39.177854670000002</c:v>
                </c:pt>
                <c:pt idx="9">
                  <c:v>40.927137780000002</c:v>
                </c:pt>
                <c:pt idx="10">
                  <c:v>35.723759379999997</c:v>
                </c:pt>
                <c:pt idx="11">
                  <c:v>33.121063280000001</c:v>
                </c:pt>
                <c:pt idx="12">
                  <c:v>22.577005</c:v>
                </c:pt>
                <c:pt idx="13">
                  <c:v>15.20209255</c:v>
                </c:pt>
                <c:pt idx="14">
                  <c:v>12.62319944</c:v>
                </c:pt>
                <c:pt idx="15">
                  <c:v>6.4569406530000002</c:v>
                </c:pt>
                <c:pt idx="16">
                  <c:v>8.9113566169999991</c:v>
                </c:pt>
                <c:pt idx="17">
                  <c:v>12.97422751</c:v>
                </c:pt>
                <c:pt idx="18">
                  <c:v>28.555295489999999</c:v>
                </c:pt>
                <c:pt idx="19">
                  <c:v>43.942388919999999</c:v>
                </c:pt>
                <c:pt idx="20">
                  <c:v>54.296130949999998</c:v>
                </c:pt>
                <c:pt idx="21">
                  <c:v>65.283521449999995</c:v>
                </c:pt>
                <c:pt idx="22">
                  <c:v>71.559729290000007</c:v>
                </c:pt>
                <c:pt idx="23">
                  <c:v>76.087060750000006</c:v>
                </c:pt>
                <c:pt idx="24">
                  <c:v>79.450774280000005</c:v>
                </c:pt>
                <c:pt idx="25">
                  <c:v>74.685390040000001</c:v>
                </c:pt>
                <c:pt idx="26">
                  <c:v>65.518994950000007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F-4430-98A9-4DE16586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Startup Friendly                                                                   Investor Friendly</a:t>
                </a:r>
              </a:p>
            </c:rich>
          </c:tx>
          <c:layout>
            <c:manualLayout>
              <c:xMode val="edge"/>
              <c:yMode val="edge"/>
              <c:x val="9.9628171478565192E-3"/>
              <c:y val="0.294093759113444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3538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020428696412947"/>
          <c:y val="0.95185185185185184"/>
          <c:w val="0.67959142607174106"/>
          <c:h val="4.814814814814814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11996448205169E-2"/>
          <c:y val="3.6850921273031828E-2"/>
          <c:w val="0.80369323152787719"/>
          <c:h val="0.74707106056187422"/>
        </c:manualLayout>
      </c:layout>
      <c:lineChart>
        <c:grouping val="standard"/>
        <c:varyColors val="0"/>
        <c:ser>
          <c:idx val="1"/>
          <c:order val="1"/>
          <c:tx>
            <c:strRef>
              <c:f>'Dealmaking Indicator ex-AI'!$B$44</c:f>
              <c:strCache>
                <c:ptCount val="1"/>
                <c:pt idx="0">
                  <c:v>Late-Stage Index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8"/>
              <c:layout>
                <c:manualLayout>
                  <c:x val="-2.4582046950546357E-3"/>
                  <c:y val="-1.518151815181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5-4D28-B828-A273947E3C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50"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'Dealmaking Indicator ex-AI'!$C$8:$BI$8</c:f>
              <c:numCache>
                <c:formatCode>General</c:formatCode>
                <c:ptCount val="59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  <c:pt idx="40">
                  <c:v>2020</c:v>
                </c:pt>
                <c:pt idx="44">
                  <c:v>2021</c:v>
                </c:pt>
                <c:pt idx="48">
                  <c:v>2022</c:v>
                </c:pt>
                <c:pt idx="52">
                  <c:v>2023</c:v>
                </c:pt>
                <c:pt idx="56" formatCode="General&quot;*&quot;">
                  <c:v>2024</c:v>
                </c:pt>
              </c:numCache>
            </c:numRef>
          </c:cat>
          <c:val>
            <c:numRef>
              <c:f>'Dealmaking Indicator ex-AI'!$C$44:$BI$44</c:f>
              <c:numCache>
                <c:formatCode>0.0</c:formatCode>
                <c:ptCount val="59"/>
                <c:pt idx="0">
                  <c:v>91.481029292167278</c:v>
                </c:pt>
                <c:pt idx="1">
                  <c:v>83.894252202557169</c:v>
                </c:pt>
                <c:pt idx="2">
                  <c:v>86.175413754126708</c:v>
                </c:pt>
                <c:pt idx="3">
                  <c:v>79.493346102415487</c:v>
                </c:pt>
                <c:pt idx="4">
                  <c:v>74.527613650584726</c:v>
                </c:pt>
                <c:pt idx="5">
                  <c:v>75.44865008095644</c:v>
                </c:pt>
                <c:pt idx="6">
                  <c:v>66.521499282077613</c:v>
                </c:pt>
                <c:pt idx="7">
                  <c:v>66.18420092160909</c:v>
                </c:pt>
                <c:pt idx="8">
                  <c:v>69.31638127481375</c:v>
                </c:pt>
                <c:pt idx="9">
                  <c:v>70.438095553027011</c:v>
                </c:pt>
                <c:pt idx="10">
                  <c:v>71.772830880420571</c:v>
                </c:pt>
                <c:pt idx="11">
                  <c:v>73.553729755474791</c:v>
                </c:pt>
                <c:pt idx="12">
                  <c:v>71.515791008255661</c:v>
                </c:pt>
                <c:pt idx="13">
                  <c:v>69.046782173285365</c:v>
                </c:pt>
                <c:pt idx="14">
                  <c:v>68.746508716482396</c:v>
                </c:pt>
                <c:pt idx="15">
                  <c:v>68.79764474505086</c:v>
                </c:pt>
                <c:pt idx="16">
                  <c:v>66.200192218270544</c:v>
                </c:pt>
                <c:pt idx="17">
                  <c:v>62.436068738703632</c:v>
                </c:pt>
                <c:pt idx="18">
                  <c:v>56.801314195384961</c:v>
                </c:pt>
                <c:pt idx="19">
                  <c:v>46.832183584699621</c:v>
                </c:pt>
                <c:pt idx="20">
                  <c:v>41.028956341209707</c:v>
                </c:pt>
                <c:pt idx="21">
                  <c:v>38.481662107967011</c:v>
                </c:pt>
                <c:pt idx="22">
                  <c:v>38.630795052478248</c:v>
                </c:pt>
                <c:pt idx="23">
                  <c:v>42.395777879433133</c:v>
                </c:pt>
                <c:pt idx="24">
                  <c:v>43.10349121635884</c:v>
                </c:pt>
                <c:pt idx="25">
                  <c:v>47.041928583435478</c:v>
                </c:pt>
                <c:pt idx="26">
                  <c:v>54.439191243213493</c:v>
                </c:pt>
                <c:pt idx="27">
                  <c:v>60.44143041065557</c:v>
                </c:pt>
                <c:pt idx="28">
                  <c:v>67.658948364841038</c:v>
                </c:pt>
                <c:pt idx="29">
                  <c:v>66.961253529570996</c:v>
                </c:pt>
                <c:pt idx="30">
                  <c:v>66.018995569501769</c:v>
                </c:pt>
                <c:pt idx="31">
                  <c:v>62.468441057248988</c:v>
                </c:pt>
                <c:pt idx="32">
                  <c:v>59.038788297481268</c:v>
                </c:pt>
                <c:pt idx="33">
                  <c:v>57.175185763998613</c:v>
                </c:pt>
                <c:pt idx="34">
                  <c:v>51.097436622704073</c:v>
                </c:pt>
                <c:pt idx="35">
                  <c:v>39.88066540298508</c:v>
                </c:pt>
                <c:pt idx="36">
                  <c:v>35.573227055413078</c:v>
                </c:pt>
                <c:pt idx="37">
                  <c:v>31.396249120068688</c:v>
                </c:pt>
                <c:pt idx="38">
                  <c:v>30.937813136328241</c:v>
                </c:pt>
                <c:pt idx="39">
                  <c:v>35.665679936640537</c:v>
                </c:pt>
                <c:pt idx="40">
                  <c:v>36.97453277617528</c:v>
                </c:pt>
                <c:pt idx="41">
                  <c:v>41.529084193260012</c:v>
                </c:pt>
                <c:pt idx="42">
                  <c:v>42.182508647685573</c:v>
                </c:pt>
                <c:pt idx="43">
                  <c:v>41.850776571294872</c:v>
                </c:pt>
                <c:pt idx="44">
                  <c:v>35.862838145142192</c:v>
                </c:pt>
                <c:pt idx="45">
                  <c:v>25.67315864406595</c:v>
                </c:pt>
                <c:pt idx="46">
                  <c:v>14.296985279717561</c:v>
                </c:pt>
                <c:pt idx="47">
                  <c:v>6.4767829760138786</c:v>
                </c:pt>
                <c:pt idx="48">
                  <c:v>4.4804519456597571</c:v>
                </c:pt>
                <c:pt idx="49">
                  <c:v>8.4334986618514058</c:v>
                </c:pt>
                <c:pt idx="50">
                  <c:v>23.689332365467401</c:v>
                </c:pt>
                <c:pt idx="51">
                  <c:v>46.012425153449371</c:v>
                </c:pt>
                <c:pt idx="52">
                  <c:v>63.130781683847133</c:v>
                </c:pt>
                <c:pt idx="53">
                  <c:v>82.226606360798755</c:v>
                </c:pt>
                <c:pt idx="54">
                  <c:v>91.227367813477926</c:v>
                </c:pt>
                <c:pt idx="55">
                  <c:v>89.675486824269228</c:v>
                </c:pt>
                <c:pt idx="56">
                  <c:v>89.854120591071052</c:v>
                </c:pt>
                <c:pt idx="57">
                  <c:v>83.061349812709253</c:v>
                </c:pt>
                <c:pt idx="58">
                  <c:v>76.756159710668015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7B85-4D28-B828-A273947E3C47}"/>
            </c:ext>
          </c:extLst>
        </c:ser>
        <c:ser>
          <c:idx val="2"/>
          <c:order val="2"/>
          <c:tx>
            <c:strRef>
              <c:f>'Dealmaking Indicator ex-AI'!$B$43</c:f>
              <c:strCache>
                <c:ptCount val="1"/>
                <c:pt idx="0">
                  <c:v>Late-Stage Index (excluding AI &amp; ML)</c:v>
                </c:pt>
              </c:strCache>
            </c:strRef>
          </c:tx>
          <c:marker>
            <c:symbol val="none"/>
          </c:marker>
          <c:dLbls>
            <c:dLbl>
              <c:idx val="5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5-4D28-B828-A273947E3C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50"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'Dealmaking Indicator ex-AI'!$C$43:$BI$43</c:f>
              <c:numCache>
                <c:formatCode>0.0</c:formatCode>
                <c:ptCount val="59"/>
                <c:pt idx="0">
                  <c:v>80.690186255651554</c:v>
                </c:pt>
                <c:pt idx="1">
                  <c:v>73.888150433083098</c:v>
                </c:pt>
                <c:pt idx="2">
                  <c:v>78.317745731518357</c:v>
                </c:pt>
                <c:pt idx="3">
                  <c:v>73.656785872894261</c:v>
                </c:pt>
                <c:pt idx="4">
                  <c:v>70.79183383477438</c:v>
                </c:pt>
                <c:pt idx="5">
                  <c:v>71.558414761025617</c:v>
                </c:pt>
                <c:pt idx="6">
                  <c:v>61.866460040421131</c:v>
                </c:pt>
                <c:pt idx="7">
                  <c:v>60.895522895065362</c:v>
                </c:pt>
                <c:pt idx="8">
                  <c:v>64.524081093216168</c:v>
                </c:pt>
                <c:pt idx="9">
                  <c:v>65.865118593698639</c:v>
                </c:pt>
                <c:pt idx="10">
                  <c:v>67.951226698774491</c:v>
                </c:pt>
                <c:pt idx="11">
                  <c:v>70.690363317526206</c:v>
                </c:pt>
                <c:pt idx="12">
                  <c:v>67.095310303648063</c:v>
                </c:pt>
                <c:pt idx="13">
                  <c:v>64.699928296753527</c:v>
                </c:pt>
                <c:pt idx="14">
                  <c:v>65.050686828422243</c:v>
                </c:pt>
                <c:pt idx="15">
                  <c:v>64.957920522281341</c:v>
                </c:pt>
                <c:pt idx="16">
                  <c:v>63.437095768708879</c:v>
                </c:pt>
                <c:pt idx="17">
                  <c:v>60.647658910431552</c:v>
                </c:pt>
                <c:pt idx="18">
                  <c:v>55.448483234151688</c:v>
                </c:pt>
                <c:pt idx="19">
                  <c:v>46.443526669785442</c:v>
                </c:pt>
                <c:pt idx="20">
                  <c:v>39.71180829828176</c:v>
                </c:pt>
                <c:pt idx="21">
                  <c:v>37.106892366652957</c:v>
                </c:pt>
                <c:pt idx="22">
                  <c:v>36.741311554444657</c:v>
                </c:pt>
                <c:pt idx="23">
                  <c:v>39.514538824962322</c:v>
                </c:pt>
                <c:pt idx="24">
                  <c:v>38.878720592037219</c:v>
                </c:pt>
                <c:pt idx="25">
                  <c:v>41.565150751426273</c:v>
                </c:pt>
                <c:pt idx="26">
                  <c:v>48.203213299380828</c:v>
                </c:pt>
                <c:pt idx="27">
                  <c:v>52.757104273396862</c:v>
                </c:pt>
                <c:pt idx="28">
                  <c:v>60.77508443111612</c:v>
                </c:pt>
                <c:pt idx="29">
                  <c:v>60.505263253465998</c:v>
                </c:pt>
                <c:pt idx="30">
                  <c:v>60.257084611427032</c:v>
                </c:pt>
                <c:pt idx="31">
                  <c:v>58.385818468898961</c:v>
                </c:pt>
                <c:pt idx="32">
                  <c:v>55.096709431319177</c:v>
                </c:pt>
                <c:pt idx="33">
                  <c:v>53.441158764319511</c:v>
                </c:pt>
                <c:pt idx="34">
                  <c:v>48.394413232095872</c:v>
                </c:pt>
                <c:pt idx="35">
                  <c:v>37.155520228369618</c:v>
                </c:pt>
                <c:pt idx="36">
                  <c:v>33.119051818337567</c:v>
                </c:pt>
                <c:pt idx="37">
                  <c:v>29.591019797579069</c:v>
                </c:pt>
                <c:pt idx="38">
                  <c:v>28.680291178811341</c:v>
                </c:pt>
                <c:pt idx="39">
                  <c:v>34.587392465940113</c:v>
                </c:pt>
                <c:pt idx="40">
                  <c:v>35.657772167625637</c:v>
                </c:pt>
                <c:pt idx="41">
                  <c:v>41.370496385607957</c:v>
                </c:pt>
                <c:pt idx="42">
                  <c:v>41.794897004506829</c:v>
                </c:pt>
                <c:pt idx="43">
                  <c:v>41.872766666182542</c:v>
                </c:pt>
                <c:pt idx="44">
                  <c:v>36.525473236995531</c:v>
                </c:pt>
                <c:pt idx="45">
                  <c:v>25.87165879645605</c:v>
                </c:pt>
                <c:pt idx="46">
                  <c:v>14.94992530472503</c:v>
                </c:pt>
                <c:pt idx="47">
                  <c:v>6.3602921096532992</c:v>
                </c:pt>
                <c:pt idx="48">
                  <c:v>5.1898852128189112</c:v>
                </c:pt>
                <c:pt idx="49">
                  <c:v>8.0822177612233261</c:v>
                </c:pt>
                <c:pt idx="50">
                  <c:v>18.84872941920694</c:v>
                </c:pt>
                <c:pt idx="51">
                  <c:v>39.59808937330898</c:v>
                </c:pt>
                <c:pt idx="52">
                  <c:v>63.059442463600853</c:v>
                </c:pt>
                <c:pt idx="53">
                  <c:v>83.0552467848253</c:v>
                </c:pt>
                <c:pt idx="54">
                  <c:v>95.322695803795156</c:v>
                </c:pt>
                <c:pt idx="55">
                  <c:v>96.418660525498268</c:v>
                </c:pt>
                <c:pt idx="56">
                  <c:v>92.579880038732028</c:v>
                </c:pt>
                <c:pt idx="57">
                  <c:v>87.23594515235601</c:v>
                </c:pt>
                <c:pt idx="58">
                  <c:v>84.06630292804816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85-4D28-B828-A273947E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916976"/>
        <c:axId val="9990907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'Dealmaking Indicator ex-AI'!$B$11</c15:sqref>
                        </c15:formulaRef>
                      </c:ext>
                    </c:extLst>
                    <c:strCache>
                      <c:ptCount val="1"/>
                      <c:pt idx="0">
                        <c:v>Early-Stage Index</c:v>
                      </c:pt>
                    </c:strCache>
                  </c:strRef>
                </c:tx>
                <c:spPr>
                  <a:ln w="28575" cap="rnd">
                    <a:solidFill>
                      <a:schemeClr val="bg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58"/>
                    <c:layout>
                      <c:manualLayout>
                        <c:x val="-3.5736940816224498E-3"/>
                        <c:y val="1.122112211221122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B85-4D28-B828-A273947E3C47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bg2"/>
                          </a:solidFill>
                          <a:latin typeface="Whitney Cond SSm Light" pitchFamily="50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'Dealmaking Indicator ex-AI'!$C$8:$BI$8</c15:sqref>
                        </c15:formulaRef>
                      </c:ext>
                    </c:extLst>
                    <c:numCache>
                      <c:formatCode>General</c:formatCode>
                      <c:ptCount val="59"/>
                      <c:pt idx="0">
                        <c:v>2010</c:v>
                      </c:pt>
                      <c:pt idx="4">
                        <c:v>2011</c:v>
                      </c:pt>
                      <c:pt idx="8">
                        <c:v>2012</c:v>
                      </c:pt>
                      <c:pt idx="12">
                        <c:v>2013</c:v>
                      </c:pt>
                      <c:pt idx="16">
                        <c:v>2014</c:v>
                      </c:pt>
                      <c:pt idx="20">
                        <c:v>2015</c:v>
                      </c:pt>
                      <c:pt idx="24">
                        <c:v>2016</c:v>
                      </c:pt>
                      <c:pt idx="28">
                        <c:v>2017</c:v>
                      </c:pt>
                      <c:pt idx="32">
                        <c:v>2018</c:v>
                      </c:pt>
                      <c:pt idx="36">
                        <c:v>2019</c:v>
                      </c:pt>
                      <c:pt idx="40">
                        <c:v>2020</c:v>
                      </c:pt>
                      <c:pt idx="44">
                        <c:v>2021</c:v>
                      </c:pt>
                      <c:pt idx="48">
                        <c:v>2022</c:v>
                      </c:pt>
                      <c:pt idx="52">
                        <c:v>2023</c:v>
                      </c:pt>
                      <c:pt idx="56" formatCode="General&quot;*&quot;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'Dealmaking Indicator ex-AI'!$C$11:$BI$11</c15:sqref>
                        </c15:formulaRef>
                      </c:ext>
                    </c:extLst>
                    <c:numCache>
                      <c:formatCode>0.0</c:formatCode>
                      <c:ptCount val="59"/>
                      <c:pt idx="0">
                        <c:v>88.22582688699859</c:v>
                      </c:pt>
                      <c:pt idx="1">
                        <c:v>80.230550686892911</c:v>
                      </c:pt>
                      <c:pt idx="2">
                        <c:v>76.046246287034563</c:v>
                      </c:pt>
                      <c:pt idx="3">
                        <c:v>69.050771792403879</c:v>
                      </c:pt>
                      <c:pt idx="4">
                        <c:v>65.164289127125656</c:v>
                      </c:pt>
                      <c:pt idx="5">
                        <c:v>61.156708550323643</c:v>
                      </c:pt>
                      <c:pt idx="6">
                        <c:v>55.656418646063699</c:v>
                      </c:pt>
                      <c:pt idx="7">
                        <c:v>53.038202290889537</c:v>
                      </c:pt>
                      <c:pt idx="8">
                        <c:v>53.346155993723293</c:v>
                      </c:pt>
                      <c:pt idx="9">
                        <c:v>53.93425945429572</c:v>
                      </c:pt>
                      <c:pt idx="10">
                        <c:v>54.866871584244208</c:v>
                      </c:pt>
                      <c:pt idx="11">
                        <c:v>55.432319650357869</c:v>
                      </c:pt>
                      <c:pt idx="12">
                        <c:v>54.640449629532831</c:v>
                      </c:pt>
                      <c:pt idx="13">
                        <c:v>52.92635060434074</c:v>
                      </c:pt>
                      <c:pt idx="14">
                        <c:v>52.949086888890037</c:v>
                      </c:pt>
                      <c:pt idx="15">
                        <c:v>49.101307351865422</c:v>
                      </c:pt>
                      <c:pt idx="16">
                        <c:v>46.652429397266637</c:v>
                      </c:pt>
                      <c:pt idx="17">
                        <c:v>45.243055303043867</c:v>
                      </c:pt>
                      <c:pt idx="18">
                        <c:v>43.361770208200888</c:v>
                      </c:pt>
                      <c:pt idx="19">
                        <c:v>41.839503687113833</c:v>
                      </c:pt>
                      <c:pt idx="20">
                        <c:v>42.213177432547198</c:v>
                      </c:pt>
                      <c:pt idx="21">
                        <c:v>40.710852960984226</c:v>
                      </c:pt>
                      <c:pt idx="22">
                        <c:v>38.109005196162443</c:v>
                      </c:pt>
                      <c:pt idx="23">
                        <c:v>41.379207664019589</c:v>
                      </c:pt>
                      <c:pt idx="24">
                        <c:v>44.464676214441077</c:v>
                      </c:pt>
                      <c:pt idx="25">
                        <c:v>45.221714956927777</c:v>
                      </c:pt>
                      <c:pt idx="26">
                        <c:v>48.969981372090359</c:v>
                      </c:pt>
                      <c:pt idx="27">
                        <c:v>51.91709463628257</c:v>
                      </c:pt>
                      <c:pt idx="28">
                        <c:v>51.513112191459143</c:v>
                      </c:pt>
                      <c:pt idx="29">
                        <c:v>54.206091811718657</c:v>
                      </c:pt>
                      <c:pt idx="30">
                        <c:v>55.112686422116987</c:v>
                      </c:pt>
                      <c:pt idx="31">
                        <c:v>51.961378175402693</c:v>
                      </c:pt>
                      <c:pt idx="32">
                        <c:v>46.894332705283198</c:v>
                      </c:pt>
                      <c:pt idx="33">
                        <c:v>41.226077421290057</c:v>
                      </c:pt>
                      <c:pt idx="34">
                        <c:v>36.835095085540459</c:v>
                      </c:pt>
                      <c:pt idx="35">
                        <c:v>33.578014660749879</c:v>
                      </c:pt>
                      <c:pt idx="36">
                        <c:v>32.486702484381709</c:v>
                      </c:pt>
                      <c:pt idx="37">
                        <c:v>35.113393788779518</c:v>
                      </c:pt>
                      <c:pt idx="38">
                        <c:v>36.730212760385832</c:v>
                      </c:pt>
                      <c:pt idx="39">
                        <c:v>38.022250876449867</c:v>
                      </c:pt>
                      <c:pt idx="40">
                        <c:v>41.267946928518612</c:v>
                      </c:pt>
                      <c:pt idx="41">
                        <c:v>42.209944971392837</c:v>
                      </c:pt>
                      <c:pt idx="42">
                        <c:v>42.231467072708853</c:v>
                      </c:pt>
                      <c:pt idx="43">
                        <c:v>39.786312163579687</c:v>
                      </c:pt>
                      <c:pt idx="44">
                        <c:v>33.709480399108223</c:v>
                      </c:pt>
                      <c:pt idx="45">
                        <c:v>25.38008619765402</c:v>
                      </c:pt>
                      <c:pt idx="46">
                        <c:v>15.87586876227625</c:v>
                      </c:pt>
                      <c:pt idx="47">
                        <c:v>7.0886306359137023</c:v>
                      </c:pt>
                      <c:pt idx="48">
                        <c:v>3.414091993481188</c:v>
                      </c:pt>
                      <c:pt idx="49">
                        <c:v>5.9186524011915314</c:v>
                      </c:pt>
                      <c:pt idx="50">
                        <c:v>15.806468252214</c:v>
                      </c:pt>
                      <c:pt idx="51">
                        <c:v>34.52097938812939</c:v>
                      </c:pt>
                      <c:pt idx="52">
                        <c:v>53.787673833751391</c:v>
                      </c:pt>
                      <c:pt idx="53">
                        <c:v>69.946825095319099</c:v>
                      </c:pt>
                      <c:pt idx="54">
                        <c:v>81.375767391340091</c:v>
                      </c:pt>
                      <c:pt idx="55">
                        <c:v>85.519173905130188</c:v>
                      </c:pt>
                      <c:pt idx="56">
                        <c:v>82.313734211423522</c:v>
                      </c:pt>
                      <c:pt idx="57">
                        <c:v>71.520588144164577</c:v>
                      </c:pt>
                      <c:pt idx="58">
                        <c:v>60.743640116970923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7B85-4D28-B828-A273947E3C47}"/>
                  </c:ext>
                </c:extLst>
              </c15:ser>
            </c15:filteredLineSeries>
          </c:ext>
        </c:extLst>
      </c:lineChart>
      <c:catAx>
        <c:axId val="9991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850">
                <a:latin typeface="Arial"/>
                <a:ea typeface="Arial"/>
                <a:cs typeface="Arial"/>
              </a:defRPr>
            </a:pPr>
            <a:endParaRPr lang="en-US"/>
          </a:p>
        </c:txPr>
        <c:crossAx val="99909072"/>
        <c:crosses val="autoZero"/>
        <c:auto val="0"/>
        <c:lblAlgn val="ctr"/>
        <c:lblOffset val="100"/>
        <c:tickLblSkip val="4"/>
        <c:noMultiLvlLbl val="0"/>
      </c:catAx>
      <c:valAx>
        <c:axId val="99909072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850">
                <a:latin typeface="Arial"/>
                <a:ea typeface="Arial"/>
                <a:cs typeface="Arial"/>
              </a:defRPr>
            </a:pPr>
            <a:endParaRPr lang="en-US"/>
          </a:p>
        </c:txPr>
        <c:crossAx val="99916976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8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Whitney Cond SSm Light" pitchFamily="50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11996448205169E-2"/>
          <c:y val="3.6850921273031828E-2"/>
          <c:w val="0.80369323152787719"/>
          <c:h val="0.74707106056187422"/>
        </c:manualLayout>
      </c:layout>
      <c:lineChart>
        <c:grouping val="standard"/>
        <c:varyColors val="0"/>
        <c:ser>
          <c:idx val="1"/>
          <c:order val="1"/>
          <c:tx>
            <c:strRef>
              <c:f>'Dealmaking Indicator ex-AI'!$B$11</c:f>
              <c:strCache>
                <c:ptCount val="1"/>
                <c:pt idx="0">
                  <c:v>Early-Stage Index</c:v>
                </c:pt>
              </c:strCache>
            </c:strRef>
          </c:tx>
          <c:marker>
            <c:symbol val="none"/>
          </c:marker>
          <c:dLbls>
            <c:dLbl>
              <c:idx val="58"/>
              <c:layout>
                <c:manualLayout>
                  <c:x val="-9.9063663214050603E-3"/>
                  <c:y val="1.63595230619355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D6-4CDA-BFFC-9750613E2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50"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'Dealmaking Indicator ex-AI'!$C$8:$BI$8</c:f>
              <c:numCache>
                <c:formatCode>General</c:formatCode>
                <c:ptCount val="59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  <c:pt idx="40">
                  <c:v>2020</c:v>
                </c:pt>
                <c:pt idx="44">
                  <c:v>2021</c:v>
                </c:pt>
                <c:pt idx="48">
                  <c:v>2022</c:v>
                </c:pt>
                <c:pt idx="52">
                  <c:v>2023</c:v>
                </c:pt>
                <c:pt idx="56" formatCode="General&quot;*&quot;">
                  <c:v>2024</c:v>
                </c:pt>
              </c:numCache>
            </c:numRef>
          </c:cat>
          <c:val>
            <c:numRef>
              <c:f>'Dealmaking Indicator ex-AI'!$C$11:$BI$11</c:f>
              <c:numCache>
                <c:formatCode>0.0</c:formatCode>
                <c:ptCount val="59"/>
                <c:pt idx="0">
                  <c:v>88.22582688699859</c:v>
                </c:pt>
                <c:pt idx="1">
                  <c:v>80.230550686892911</c:v>
                </c:pt>
                <c:pt idx="2">
                  <c:v>76.046246287034563</c:v>
                </c:pt>
                <c:pt idx="3">
                  <c:v>69.050771792403879</c:v>
                </c:pt>
                <c:pt idx="4">
                  <c:v>65.164289127125656</c:v>
                </c:pt>
                <c:pt idx="5">
                  <c:v>61.156708550323643</c:v>
                </c:pt>
                <c:pt idx="6">
                  <c:v>55.656418646063699</c:v>
                </c:pt>
                <c:pt idx="7">
                  <c:v>53.038202290889537</c:v>
                </c:pt>
                <c:pt idx="8">
                  <c:v>53.346155993723293</c:v>
                </c:pt>
                <c:pt idx="9">
                  <c:v>53.93425945429572</c:v>
                </c:pt>
                <c:pt idx="10">
                  <c:v>54.866871584244208</c:v>
                </c:pt>
                <c:pt idx="11">
                  <c:v>55.432319650357869</c:v>
                </c:pt>
                <c:pt idx="12">
                  <c:v>54.640449629532831</c:v>
                </c:pt>
                <c:pt idx="13">
                  <c:v>52.92635060434074</c:v>
                </c:pt>
                <c:pt idx="14">
                  <c:v>52.949086888890037</c:v>
                </c:pt>
                <c:pt idx="15">
                  <c:v>49.101307351865422</c:v>
                </c:pt>
                <c:pt idx="16">
                  <c:v>46.652429397266637</c:v>
                </c:pt>
                <c:pt idx="17">
                  <c:v>45.243055303043867</c:v>
                </c:pt>
                <c:pt idx="18">
                  <c:v>43.361770208200888</c:v>
                </c:pt>
                <c:pt idx="19">
                  <c:v>41.839503687113833</c:v>
                </c:pt>
                <c:pt idx="20">
                  <c:v>42.213177432547198</c:v>
                </c:pt>
                <c:pt idx="21">
                  <c:v>40.710852960984226</c:v>
                </c:pt>
                <c:pt idx="22">
                  <c:v>38.109005196162443</c:v>
                </c:pt>
                <c:pt idx="23">
                  <c:v>41.379207664019589</c:v>
                </c:pt>
                <c:pt idx="24">
                  <c:v>44.464676214441077</c:v>
                </c:pt>
                <c:pt idx="25">
                  <c:v>45.221714956927777</c:v>
                </c:pt>
                <c:pt idx="26">
                  <c:v>48.969981372090359</c:v>
                </c:pt>
                <c:pt idx="27">
                  <c:v>51.91709463628257</c:v>
                </c:pt>
                <c:pt idx="28">
                  <c:v>51.513112191459143</c:v>
                </c:pt>
                <c:pt idx="29">
                  <c:v>54.206091811718657</c:v>
                </c:pt>
                <c:pt idx="30">
                  <c:v>55.112686422116987</c:v>
                </c:pt>
                <c:pt idx="31">
                  <c:v>51.961378175402693</c:v>
                </c:pt>
                <c:pt idx="32">
                  <c:v>46.894332705283198</c:v>
                </c:pt>
                <c:pt idx="33">
                  <c:v>41.226077421290057</c:v>
                </c:pt>
                <c:pt idx="34">
                  <c:v>36.835095085540459</c:v>
                </c:pt>
                <c:pt idx="35">
                  <c:v>33.578014660749879</c:v>
                </c:pt>
                <c:pt idx="36">
                  <c:v>32.486702484381709</c:v>
                </c:pt>
                <c:pt idx="37">
                  <c:v>35.113393788779518</c:v>
                </c:pt>
                <c:pt idx="38">
                  <c:v>36.730212760385832</c:v>
                </c:pt>
                <c:pt idx="39">
                  <c:v>38.022250876449867</c:v>
                </c:pt>
                <c:pt idx="40">
                  <c:v>41.267946928518612</c:v>
                </c:pt>
                <c:pt idx="41">
                  <c:v>42.209944971392837</c:v>
                </c:pt>
                <c:pt idx="42">
                  <c:v>42.231467072708853</c:v>
                </c:pt>
                <c:pt idx="43">
                  <c:v>39.786312163579687</c:v>
                </c:pt>
                <c:pt idx="44">
                  <c:v>33.709480399108223</c:v>
                </c:pt>
                <c:pt idx="45">
                  <c:v>25.38008619765402</c:v>
                </c:pt>
                <c:pt idx="46">
                  <c:v>15.87586876227625</c:v>
                </c:pt>
                <c:pt idx="47">
                  <c:v>7.0886306359137023</c:v>
                </c:pt>
                <c:pt idx="48">
                  <c:v>3.414091993481188</c:v>
                </c:pt>
                <c:pt idx="49">
                  <c:v>5.9186524011915314</c:v>
                </c:pt>
                <c:pt idx="50">
                  <c:v>15.806468252214</c:v>
                </c:pt>
                <c:pt idx="51">
                  <c:v>34.52097938812939</c:v>
                </c:pt>
                <c:pt idx="52">
                  <c:v>53.787673833751391</c:v>
                </c:pt>
                <c:pt idx="53">
                  <c:v>69.946825095319099</c:v>
                </c:pt>
                <c:pt idx="54">
                  <c:v>81.375767391340091</c:v>
                </c:pt>
                <c:pt idx="55">
                  <c:v>85.519173905130188</c:v>
                </c:pt>
                <c:pt idx="56">
                  <c:v>82.313734211423522</c:v>
                </c:pt>
                <c:pt idx="57">
                  <c:v>71.520588144164577</c:v>
                </c:pt>
                <c:pt idx="58">
                  <c:v>60.743640116970923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C6D6-4CDA-BFFC-9750613E2750}"/>
            </c:ext>
          </c:extLst>
        </c:ser>
        <c:ser>
          <c:idx val="3"/>
          <c:order val="2"/>
          <c:tx>
            <c:strRef>
              <c:f>'Page 24'!#REF!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'Dealmaking Indicator ex-AI'!$C$8:$BI$8</c:f>
              <c:numCache>
                <c:formatCode>General</c:formatCode>
                <c:ptCount val="59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  <c:pt idx="40">
                  <c:v>2020</c:v>
                </c:pt>
                <c:pt idx="44">
                  <c:v>2021</c:v>
                </c:pt>
                <c:pt idx="48">
                  <c:v>2022</c:v>
                </c:pt>
                <c:pt idx="52">
                  <c:v>2023</c:v>
                </c:pt>
                <c:pt idx="56" formatCode="General&quot;*&quot;">
                  <c:v>2024</c:v>
                </c:pt>
              </c:numCache>
            </c:numRef>
          </c:cat>
          <c:val>
            <c:numRef>
              <c:f>'Page 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C6D6-4CDA-BFFC-9750613E2750}"/>
            </c:ext>
          </c:extLst>
        </c:ser>
        <c:ser>
          <c:idx val="4"/>
          <c:order val="3"/>
          <c:tx>
            <c:strRef>
              <c:f>'Page 24'!#REF!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'Dealmaking Indicator ex-AI'!$C$8:$BI$8</c:f>
              <c:numCache>
                <c:formatCode>General</c:formatCode>
                <c:ptCount val="59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  <c:pt idx="40">
                  <c:v>2020</c:v>
                </c:pt>
                <c:pt idx="44">
                  <c:v>2021</c:v>
                </c:pt>
                <c:pt idx="48">
                  <c:v>2022</c:v>
                </c:pt>
                <c:pt idx="52">
                  <c:v>2023</c:v>
                </c:pt>
                <c:pt idx="56" formatCode="General&quot;*&quot;">
                  <c:v>2024</c:v>
                </c:pt>
              </c:numCache>
            </c:numRef>
          </c:cat>
          <c:val>
            <c:numRef>
              <c:f>'Page 24'!#REF!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D6-4CDA-BFFC-9750613E2750}"/>
            </c:ext>
          </c:extLst>
        </c:ser>
        <c:ser>
          <c:idx val="2"/>
          <c:order val="4"/>
          <c:tx>
            <c:strRef>
              <c:f>'Dealmaking Indicator ex-AI'!$B$10</c:f>
              <c:strCache>
                <c:ptCount val="1"/>
                <c:pt idx="0">
                  <c:v>Early-Stage Index (excluding AI &amp; ML)</c:v>
                </c:pt>
              </c:strCache>
            </c:strRef>
          </c:tx>
          <c:marker>
            <c:symbol val="none"/>
          </c:marker>
          <c:dLbls>
            <c:dLbl>
              <c:idx val="58"/>
              <c:layout>
                <c:manualLayout>
                  <c:x val="-5.199240778330335E-3"/>
                  <c:y val="-1.8813451521226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6-4CDA-BFFC-9750613E2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50"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'Dealmaking Indicator ex-AI'!$C$10:$BI$10</c:f>
              <c:numCache>
                <c:formatCode>0.0</c:formatCode>
                <c:ptCount val="59"/>
                <c:pt idx="0">
                  <c:v>86.69657686712489</c:v>
                </c:pt>
                <c:pt idx="1">
                  <c:v>79.258891378563021</c:v>
                </c:pt>
                <c:pt idx="2">
                  <c:v>74.874344420575326</c:v>
                </c:pt>
                <c:pt idx="3">
                  <c:v>67.235296302097865</c:v>
                </c:pt>
                <c:pt idx="4">
                  <c:v>64.962019322645958</c:v>
                </c:pt>
                <c:pt idx="5">
                  <c:v>61.896421801059851</c:v>
                </c:pt>
                <c:pt idx="6">
                  <c:v>57.458189717043453</c:v>
                </c:pt>
                <c:pt idx="7">
                  <c:v>54.743868976729061</c:v>
                </c:pt>
                <c:pt idx="8">
                  <c:v>54.477589152815497</c:v>
                </c:pt>
                <c:pt idx="9">
                  <c:v>54.871697466319972</c:v>
                </c:pt>
                <c:pt idx="10">
                  <c:v>56.879425574249318</c:v>
                </c:pt>
                <c:pt idx="11">
                  <c:v>57.867869029632807</c:v>
                </c:pt>
                <c:pt idx="12">
                  <c:v>56.60941979596506</c:v>
                </c:pt>
                <c:pt idx="13">
                  <c:v>54.923228605814899</c:v>
                </c:pt>
                <c:pt idx="14">
                  <c:v>53.636799775116977</c:v>
                </c:pt>
                <c:pt idx="15">
                  <c:v>49.825926789231609</c:v>
                </c:pt>
                <c:pt idx="16">
                  <c:v>48.673910974096387</c:v>
                </c:pt>
                <c:pt idx="17">
                  <c:v>49.235198062638041</c:v>
                </c:pt>
                <c:pt idx="18">
                  <c:v>48.165806122609403</c:v>
                </c:pt>
                <c:pt idx="19">
                  <c:v>47.064256408999732</c:v>
                </c:pt>
                <c:pt idx="20">
                  <c:v>46.167068230622462</c:v>
                </c:pt>
                <c:pt idx="21">
                  <c:v>43.173509895837483</c:v>
                </c:pt>
                <c:pt idx="22">
                  <c:v>40.356328063208643</c:v>
                </c:pt>
                <c:pt idx="23">
                  <c:v>42.658341589828296</c:v>
                </c:pt>
                <c:pt idx="24">
                  <c:v>46.602068608650377</c:v>
                </c:pt>
                <c:pt idx="25">
                  <c:v>47.882124137512477</c:v>
                </c:pt>
                <c:pt idx="26">
                  <c:v>50.332808573914093</c:v>
                </c:pt>
                <c:pt idx="27">
                  <c:v>53.899577196160138</c:v>
                </c:pt>
                <c:pt idx="28">
                  <c:v>53.1820338432466</c:v>
                </c:pt>
                <c:pt idx="29">
                  <c:v>56.270326263452368</c:v>
                </c:pt>
                <c:pt idx="30">
                  <c:v>59.272734274811462</c:v>
                </c:pt>
                <c:pt idx="31">
                  <c:v>56.087735250731953</c:v>
                </c:pt>
                <c:pt idx="32">
                  <c:v>50.344953052115557</c:v>
                </c:pt>
                <c:pt idx="33">
                  <c:v>43.854996503235569</c:v>
                </c:pt>
                <c:pt idx="34">
                  <c:v>38.579671469517073</c:v>
                </c:pt>
                <c:pt idx="35">
                  <c:v>35.166879602583208</c:v>
                </c:pt>
                <c:pt idx="36">
                  <c:v>34.525351631368409</c:v>
                </c:pt>
                <c:pt idx="37">
                  <c:v>37.681865295738667</c:v>
                </c:pt>
                <c:pt idx="38">
                  <c:v>40.057920123625678</c:v>
                </c:pt>
                <c:pt idx="39">
                  <c:v>42.437951557603952</c:v>
                </c:pt>
                <c:pt idx="40">
                  <c:v>45.414704656569548</c:v>
                </c:pt>
                <c:pt idx="41">
                  <c:v>45.283376618458533</c:v>
                </c:pt>
                <c:pt idx="42">
                  <c:v>43.176881732302597</c:v>
                </c:pt>
                <c:pt idx="43">
                  <c:v>40.512772724035777</c:v>
                </c:pt>
                <c:pt idx="44">
                  <c:v>34.478146577271048</c:v>
                </c:pt>
                <c:pt idx="45">
                  <c:v>26.670200235612519</c:v>
                </c:pt>
                <c:pt idx="46">
                  <c:v>18.922335658153511</c:v>
                </c:pt>
                <c:pt idx="47">
                  <c:v>9.7188129451736387</c:v>
                </c:pt>
                <c:pt idx="48">
                  <c:v>5.265949487970552</c:v>
                </c:pt>
                <c:pt idx="49">
                  <c:v>8.4761567870442285</c:v>
                </c:pt>
                <c:pt idx="50">
                  <c:v>16.713331821061789</c:v>
                </c:pt>
                <c:pt idx="51">
                  <c:v>34.526081666556713</c:v>
                </c:pt>
                <c:pt idx="52">
                  <c:v>54.231503057892382</c:v>
                </c:pt>
                <c:pt idx="53">
                  <c:v>72.698266220822021</c:v>
                </c:pt>
                <c:pt idx="54">
                  <c:v>87.070941769220482</c:v>
                </c:pt>
                <c:pt idx="55">
                  <c:v>92.36789702497758</c:v>
                </c:pt>
                <c:pt idx="56">
                  <c:v>91.261911368497721</c:v>
                </c:pt>
                <c:pt idx="57">
                  <c:v>83.543645752521684</c:v>
                </c:pt>
                <c:pt idx="58">
                  <c:v>76.9803699271678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D6-4CDA-BFFC-9750613E2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916976"/>
        <c:axId val="9990907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'Dealmaking Indicator ex-AI'!$B$11</c15:sqref>
                        </c15:formulaRef>
                      </c:ext>
                    </c:extLst>
                    <c:strCache>
                      <c:ptCount val="1"/>
                      <c:pt idx="0">
                        <c:v>Early-Stage Index</c:v>
                      </c:pt>
                    </c:strCache>
                  </c:strRef>
                </c:tx>
                <c:spPr>
                  <a:ln w="28575" cap="rnd">
                    <a:solidFill>
                      <a:schemeClr val="bg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58"/>
                    <c:layout>
                      <c:manualLayout>
                        <c:x val="-3.5736940816224498E-3"/>
                        <c:y val="1.122112211221122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C6D6-4CDA-BFFC-9750613E275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0" i="0" u="none" strike="noStrike" kern="1200" baseline="0">
                          <a:solidFill>
                            <a:schemeClr val="bg2"/>
                          </a:solidFill>
                          <a:latin typeface="Whitney Cond SSm Light" pitchFamily="50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'Dealmaking Indicator ex-AI'!$C$8:$BI$8</c15:sqref>
                        </c15:formulaRef>
                      </c:ext>
                    </c:extLst>
                    <c:numCache>
                      <c:formatCode>General</c:formatCode>
                      <c:ptCount val="59"/>
                      <c:pt idx="0">
                        <c:v>2010</c:v>
                      </c:pt>
                      <c:pt idx="4">
                        <c:v>2011</c:v>
                      </c:pt>
                      <c:pt idx="8">
                        <c:v>2012</c:v>
                      </c:pt>
                      <c:pt idx="12">
                        <c:v>2013</c:v>
                      </c:pt>
                      <c:pt idx="16">
                        <c:v>2014</c:v>
                      </c:pt>
                      <c:pt idx="20">
                        <c:v>2015</c:v>
                      </c:pt>
                      <c:pt idx="24">
                        <c:v>2016</c:v>
                      </c:pt>
                      <c:pt idx="28">
                        <c:v>2017</c:v>
                      </c:pt>
                      <c:pt idx="32">
                        <c:v>2018</c:v>
                      </c:pt>
                      <c:pt idx="36">
                        <c:v>2019</c:v>
                      </c:pt>
                      <c:pt idx="40">
                        <c:v>2020</c:v>
                      </c:pt>
                      <c:pt idx="44">
                        <c:v>2021</c:v>
                      </c:pt>
                      <c:pt idx="48">
                        <c:v>2022</c:v>
                      </c:pt>
                      <c:pt idx="52">
                        <c:v>2023</c:v>
                      </c:pt>
                      <c:pt idx="56" formatCode="General&quot;*&quot;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'Dealmaking Indicator ex-AI'!$C$11:$BI$11</c15:sqref>
                        </c15:formulaRef>
                      </c:ext>
                    </c:extLst>
                    <c:numCache>
                      <c:formatCode>0.0</c:formatCode>
                      <c:ptCount val="59"/>
                      <c:pt idx="0">
                        <c:v>88.22582688699859</c:v>
                      </c:pt>
                      <c:pt idx="1">
                        <c:v>80.230550686892911</c:v>
                      </c:pt>
                      <c:pt idx="2">
                        <c:v>76.046246287034563</c:v>
                      </c:pt>
                      <c:pt idx="3">
                        <c:v>69.050771792403879</c:v>
                      </c:pt>
                      <c:pt idx="4">
                        <c:v>65.164289127125656</c:v>
                      </c:pt>
                      <c:pt idx="5">
                        <c:v>61.156708550323643</c:v>
                      </c:pt>
                      <c:pt idx="6">
                        <c:v>55.656418646063699</c:v>
                      </c:pt>
                      <c:pt idx="7">
                        <c:v>53.038202290889537</c:v>
                      </c:pt>
                      <c:pt idx="8">
                        <c:v>53.346155993723293</c:v>
                      </c:pt>
                      <c:pt idx="9">
                        <c:v>53.93425945429572</c:v>
                      </c:pt>
                      <c:pt idx="10">
                        <c:v>54.866871584244208</c:v>
                      </c:pt>
                      <c:pt idx="11">
                        <c:v>55.432319650357869</c:v>
                      </c:pt>
                      <c:pt idx="12">
                        <c:v>54.640449629532831</c:v>
                      </c:pt>
                      <c:pt idx="13">
                        <c:v>52.92635060434074</c:v>
                      </c:pt>
                      <c:pt idx="14">
                        <c:v>52.949086888890037</c:v>
                      </c:pt>
                      <c:pt idx="15">
                        <c:v>49.101307351865422</c:v>
                      </c:pt>
                      <c:pt idx="16">
                        <c:v>46.652429397266637</c:v>
                      </c:pt>
                      <c:pt idx="17">
                        <c:v>45.243055303043867</c:v>
                      </c:pt>
                      <c:pt idx="18">
                        <c:v>43.361770208200888</c:v>
                      </c:pt>
                      <c:pt idx="19">
                        <c:v>41.839503687113833</c:v>
                      </c:pt>
                      <c:pt idx="20">
                        <c:v>42.213177432547198</c:v>
                      </c:pt>
                      <c:pt idx="21">
                        <c:v>40.710852960984226</c:v>
                      </c:pt>
                      <c:pt idx="22">
                        <c:v>38.109005196162443</c:v>
                      </c:pt>
                      <c:pt idx="23">
                        <c:v>41.379207664019589</c:v>
                      </c:pt>
                      <c:pt idx="24">
                        <c:v>44.464676214441077</c:v>
                      </c:pt>
                      <c:pt idx="25">
                        <c:v>45.221714956927777</c:v>
                      </c:pt>
                      <c:pt idx="26">
                        <c:v>48.969981372090359</c:v>
                      </c:pt>
                      <c:pt idx="27">
                        <c:v>51.91709463628257</c:v>
                      </c:pt>
                      <c:pt idx="28">
                        <c:v>51.513112191459143</c:v>
                      </c:pt>
                      <c:pt idx="29">
                        <c:v>54.206091811718657</c:v>
                      </c:pt>
                      <c:pt idx="30">
                        <c:v>55.112686422116987</c:v>
                      </c:pt>
                      <c:pt idx="31">
                        <c:v>51.961378175402693</c:v>
                      </c:pt>
                      <c:pt idx="32">
                        <c:v>46.894332705283198</c:v>
                      </c:pt>
                      <c:pt idx="33">
                        <c:v>41.226077421290057</c:v>
                      </c:pt>
                      <c:pt idx="34">
                        <c:v>36.835095085540459</c:v>
                      </c:pt>
                      <c:pt idx="35">
                        <c:v>33.578014660749879</c:v>
                      </c:pt>
                      <c:pt idx="36">
                        <c:v>32.486702484381709</c:v>
                      </c:pt>
                      <c:pt idx="37">
                        <c:v>35.113393788779518</c:v>
                      </c:pt>
                      <c:pt idx="38">
                        <c:v>36.730212760385832</c:v>
                      </c:pt>
                      <c:pt idx="39">
                        <c:v>38.022250876449867</c:v>
                      </c:pt>
                      <c:pt idx="40">
                        <c:v>41.267946928518612</c:v>
                      </c:pt>
                      <c:pt idx="41">
                        <c:v>42.209944971392837</c:v>
                      </c:pt>
                      <c:pt idx="42">
                        <c:v>42.231467072708853</c:v>
                      </c:pt>
                      <c:pt idx="43">
                        <c:v>39.786312163579687</c:v>
                      </c:pt>
                      <c:pt idx="44">
                        <c:v>33.709480399108223</c:v>
                      </c:pt>
                      <c:pt idx="45">
                        <c:v>25.38008619765402</c:v>
                      </c:pt>
                      <c:pt idx="46">
                        <c:v>15.87586876227625</c:v>
                      </c:pt>
                      <c:pt idx="47">
                        <c:v>7.0886306359137023</c:v>
                      </c:pt>
                      <c:pt idx="48">
                        <c:v>3.414091993481188</c:v>
                      </c:pt>
                      <c:pt idx="49">
                        <c:v>5.9186524011915314</c:v>
                      </c:pt>
                      <c:pt idx="50">
                        <c:v>15.806468252214</c:v>
                      </c:pt>
                      <c:pt idx="51">
                        <c:v>34.52097938812939</c:v>
                      </c:pt>
                      <c:pt idx="52">
                        <c:v>53.787673833751391</c:v>
                      </c:pt>
                      <c:pt idx="53">
                        <c:v>69.946825095319099</c:v>
                      </c:pt>
                      <c:pt idx="54">
                        <c:v>81.375767391340091</c:v>
                      </c:pt>
                      <c:pt idx="55">
                        <c:v>85.519173905130188</c:v>
                      </c:pt>
                      <c:pt idx="56">
                        <c:v>82.313734211423522</c:v>
                      </c:pt>
                      <c:pt idx="57">
                        <c:v>71.520588144164577</c:v>
                      </c:pt>
                      <c:pt idx="58">
                        <c:v>60.743640116970923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C6D6-4CDA-BFFC-9750613E2750}"/>
                  </c:ext>
                </c:extLst>
              </c15:ser>
            </c15:filteredLineSeries>
          </c:ext>
        </c:extLst>
      </c:lineChart>
      <c:catAx>
        <c:axId val="9991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850">
                <a:latin typeface="Arial"/>
                <a:ea typeface="Arial"/>
                <a:cs typeface="Arial"/>
              </a:defRPr>
            </a:pPr>
            <a:endParaRPr lang="en-US"/>
          </a:p>
        </c:txPr>
        <c:crossAx val="99909072"/>
        <c:crosses val="autoZero"/>
        <c:auto val="0"/>
        <c:lblAlgn val="ctr"/>
        <c:lblOffset val="100"/>
        <c:tickLblSkip val="4"/>
        <c:noMultiLvlLbl val="0"/>
      </c:catAx>
      <c:valAx>
        <c:axId val="99909072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850">
                <a:latin typeface="Arial"/>
                <a:ea typeface="Arial"/>
                <a:cs typeface="Arial"/>
              </a:defRPr>
            </a:pPr>
            <a:endParaRPr lang="en-US"/>
          </a:p>
        </c:txPr>
        <c:crossAx val="99916976"/>
        <c:crosses val="autoZero"/>
        <c:crossBetween val="between"/>
      </c:valAx>
    </c:plotArea>
    <c:legend>
      <c:legendPos val="b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8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Whitney Cond SSm Light" pitchFamily="50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6791979708008384E-2"/>
          <c:y val="6.1111111111111109E-2"/>
          <c:w val="0.95552645963551242"/>
          <c:h val="0.6451224846894138"/>
        </c:manualLayout>
      </c:layout>
      <c:lineChart>
        <c:grouping val="standard"/>
        <c:varyColors val="0"/>
        <c:ser>
          <c:idx val="0"/>
          <c:order val="0"/>
          <c:tx>
            <c:strRef>
              <c:f>'Capital Demand to Supply Ratio'!$B$9</c:f>
              <c:strCache>
                <c:ptCount val="1"/>
                <c:pt idx="0">
                  <c:v>Early-Stage Index</c:v>
                </c:pt>
              </c:strCache>
            </c:strRef>
          </c:tx>
          <c:spPr>
            <a:ln w="19050" cap="rnd">
              <a:solidFill>
                <a:srgbClr val="1C5080"/>
              </a:solidFill>
              <a:round/>
            </a:ln>
            <a:effectLst/>
          </c:spPr>
          <c:marker>
            <c:symbol val="none"/>
          </c:marker>
          <c:cat>
            <c:multiLvlStrRef>
              <c:f>'Capital Demand to Supply Ratio'!$AE$7:$BI$8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  <c:pt idx="28">
                    <c:v>2024*</c:v>
                  </c:pt>
                </c:lvl>
              </c:multiLvlStrCache>
            </c:multiLvlStrRef>
          </c:cat>
          <c:val>
            <c:numRef>
              <c:f>'Capital Demand to Supply Ratio'!$AE$9:$BI$9</c:f>
              <c:numCache>
                <c:formatCode>0.0\x</c:formatCode>
                <c:ptCount val="31"/>
                <c:pt idx="0">
                  <c:v>0.87659878300000005</c:v>
                </c:pt>
                <c:pt idx="1">
                  <c:v>0.82983279200000004</c:v>
                </c:pt>
                <c:pt idx="2">
                  <c:v>0.8870325</c:v>
                </c:pt>
                <c:pt idx="3">
                  <c:v>0.80638640100000003</c:v>
                </c:pt>
                <c:pt idx="4">
                  <c:v>0.66840947500000003</c:v>
                </c:pt>
                <c:pt idx="5">
                  <c:v>0.59343894399999997</c:v>
                </c:pt>
                <c:pt idx="6">
                  <c:v>0.73398727500000005</c:v>
                </c:pt>
                <c:pt idx="7">
                  <c:v>0.82289404799999999</c:v>
                </c:pt>
                <c:pt idx="8">
                  <c:v>0.66105262499999995</c:v>
                </c:pt>
                <c:pt idx="9">
                  <c:v>0.77733860799999999</c:v>
                </c:pt>
                <c:pt idx="10">
                  <c:v>0.80629839599999997</c:v>
                </c:pt>
                <c:pt idx="11">
                  <c:v>0.91937602299999999</c:v>
                </c:pt>
                <c:pt idx="12">
                  <c:v>0.85601491200000002</c:v>
                </c:pt>
                <c:pt idx="13">
                  <c:v>0.91509232900000004</c:v>
                </c:pt>
                <c:pt idx="14">
                  <c:v>0.89459444700000001</c:v>
                </c:pt>
                <c:pt idx="15">
                  <c:v>0.80652508599999995</c:v>
                </c:pt>
                <c:pt idx="16">
                  <c:v>0.61559271500000001</c:v>
                </c:pt>
                <c:pt idx="17">
                  <c:v>0.509962731</c:v>
                </c:pt>
                <c:pt idx="18">
                  <c:v>0.57944163500000001</c:v>
                </c:pt>
                <c:pt idx="19">
                  <c:v>0.58107479200000001</c:v>
                </c:pt>
                <c:pt idx="20">
                  <c:v>0.63465083899999997</c:v>
                </c:pt>
                <c:pt idx="21">
                  <c:v>0.855125421</c:v>
                </c:pt>
                <c:pt idx="22">
                  <c:v>1.244485361</c:v>
                </c:pt>
                <c:pt idx="23">
                  <c:v>1.5607659490000001</c:v>
                </c:pt>
                <c:pt idx="24">
                  <c:v>1.552675413</c:v>
                </c:pt>
                <c:pt idx="25">
                  <c:v>1.5405709299999999</c:v>
                </c:pt>
                <c:pt idx="26">
                  <c:v>1.717188374</c:v>
                </c:pt>
                <c:pt idx="27">
                  <c:v>1.821062865</c:v>
                </c:pt>
                <c:pt idx="28">
                  <c:v>1.290944439</c:v>
                </c:pt>
                <c:pt idx="29">
                  <c:v>0.84606365800000005</c:v>
                </c:pt>
                <c:pt idx="30">
                  <c:v>0.925603132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7-4D79-A2FB-23977AFED51B}"/>
            </c:ext>
          </c:extLst>
        </c:ser>
        <c:ser>
          <c:idx val="1"/>
          <c:order val="1"/>
          <c:tx>
            <c:strRef>
              <c:f>'Capital Demand to Supply Ratio'!$B$10</c:f>
              <c:strCache>
                <c:ptCount val="1"/>
                <c:pt idx="0">
                  <c:v>Later-Stage Index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cat>
            <c:multiLvlStrRef>
              <c:f>'Capital Demand to Supply Ratio'!$AE$7:$BI$8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  <c:pt idx="28">
                    <c:v>2024*</c:v>
                  </c:pt>
                </c:lvl>
              </c:multiLvlStrCache>
            </c:multiLvlStrRef>
          </c:cat>
          <c:val>
            <c:numRef>
              <c:f>'Capital Demand to Supply Ratio'!$AE$10:$BI$10</c:f>
              <c:numCache>
                <c:formatCode>0.0\x</c:formatCode>
                <c:ptCount val="31"/>
                <c:pt idx="0">
                  <c:v>1.5151679360000001</c:v>
                </c:pt>
                <c:pt idx="1">
                  <c:v>1.196568616</c:v>
                </c:pt>
                <c:pt idx="2">
                  <c:v>1.302018983</c:v>
                </c:pt>
                <c:pt idx="3">
                  <c:v>1.3965080560000001</c:v>
                </c:pt>
                <c:pt idx="4">
                  <c:v>1.06925486</c:v>
                </c:pt>
                <c:pt idx="5">
                  <c:v>0.975560494</c:v>
                </c:pt>
                <c:pt idx="6">
                  <c:v>0.907588532</c:v>
                </c:pt>
                <c:pt idx="7">
                  <c:v>0.54437789199999997</c:v>
                </c:pt>
                <c:pt idx="8">
                  <c:v>0.61252306899999998</c:v>
                </c:pt>
                <c:pt idx="9">
                  <c:v>1.0635181440000001</c:v>
                </c:pt>
                <c:pt idx="10">
                  <c:v>1.1480821510000001</c:v>
                </c:pt>
                <c:pt idx="11">
                  <c:v>1.180159567</c:v>
                </c:pt>
                <c:pt idx="12">
                  <c:v>1.086807954</c:v>
                </c:pt>
                <c:pt idx="13">
                  <c:v>1.1964866409999999</c:v>
                </c:pt>
                <c:pt idx="14">
                  <c:v>1.1717217310000001</c:v>
                </c:pt>
                <c:pt idx="15">
                  <c:v>1.06397305</c:v>
                </c:pt>
                <c:pt idx="16">
                  <c:v>0.65385058799999995</c:v>
                </c:pt>
                <c:pt idx="17">
                  <c:v>0.571753913</c:v>
                </c:pt>
                <c:pt idx="18">
                  <c:v>0.56245182800000004</c:v>
                </c:pt>
                <c:pt idx="19">
                  <c:v>0.61304799099999996</c:v>
                </c:pt>
                <c:pt idx="20">
                  <c:v>0.894359817</c:v>
                </c:pt>
                <c:pt idx="21">
                  <c:v>1.1393322020000001</c:v>
                </c:pt>
                <c:pt idx="22">
                  <c:v>2.0343242830000001</c:v>
                </c:pt>
                <c:pt idx="23">
                  <c:v>2.394890905</c:v>
                </c:pt>
                <c:pt idx="24" formatCode="0.00\x">
                  <c:v>1.974290648</c:v>
                </c:pt>
                <c:pt idx="25" formatCode="0.00\x">
                  <c:v>2.8742805539999998</c:v>
                </c:pt>
                <c:pt idx="26" formatCode="0.00\x">
                  <c:v>2.6850318949999998</c:v>
                </c:pt>
                <c:pt idx="27" formatCode="0.00\x">
                  <c:v>2.3291581130000001</c:v>
                </c:pt>
                <c:pt idx="28" formatCode="0.00\x">
                  <c:v>2.2158334530000001</c:v>
                </c:pt>
                <c:pt idx="29" formatCode="0.00\x">
                  <c:v>1.6618845529999999</c:v>
                </c:pt>
                <c:pt idx="30" formatCode="0.00\x">
                  <c:v>2.2246114399999999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7-4D79-A2FB-23977AFED51B}"/>
            </c:ext>
          </c:extLst>
        </c:ser>
        <c:ser>
          <c:idx val="2"/>
          <c:order val="2"/>
          <c:tx>
            <c:strRef>
              <c:f>'Capital Demand to Supply Ratio'!$B$11</c:f>
              <c:strCache>
                <c:ptCount val="1"/>
                <c:pt idx="0">
                  <c:v>Venture-Growth-Stage Index</c:v>
                </c:pt>
              </c:strCache>
            </c:strRef>
          </c:tx>
          <c:spPr>
            <a:ln>
              <a:solidFill>
                <a:srgbClr val="F5C914"/>
              </a:solidFill>
            </a:ln>
          </c:spPr>
          <c:marker>
            <c:symbol val="none"/>
          </c:marker>
          <c:cat>
            <c:multiLvlStrRef>
              <c:f>'Capital Demand to Supply Ratio'!$AE$7:$BI$8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</c:v>
                  </c:pt>
                  <c:pt idx="28">
                    <c:v>2024*</c:v>
                  </c:pt>
                </c:lvl>
              </c:multiLvlStrCache>
            </c:multiLvlStrRef>
          </c:cat>
          <c:val>
            <c:numRef>
              <c:f>'Capital Demand to Supply Ratio'!$AE$11:$BI$11</c:f>
              <c:numCache>
                <c:formatCode>0.0\x</c:formatCode>
                <c:ptCount val="31"/>
                <c:pt idx="0">
                  <c:v>1.229535016</c:v>
                </c:pt>
                <c:pt idx="1">
                  <c:v>0.80735778400000002</c:v>
                </c:pt>
                <c:pt idx="2">
                  <c:v>0.61646097499999997</c:v>
                </c:pt>
                <c:pt idx="3">
                  <c:v>0.93268771299999997</c:v>
                </c:pt>
                <c:pt idx="4">
                  <c:v>0.74499295899999995</c:v>
                </c:pt>
                <c:pt idx="5">
                  <c:v>0.75168460599999998</c:v>
                </c:pt>
                <c:pt idx="6">
                  <c:v>0.57558104300000001</c:v>
                </c:pt>
                <c:pt idx="7">
                  <c:v>0.56482786699999998</c:v>
                </c:pt>
                <c:pt idx="8">
                  <c:v>0.47202117199999999</c:v>
                </c:pt>
                <c:pt idx="9">
                  <c:v>0.78692911600000004</c:v>
                </c:pt>
                <c:pt idx="10">
                  <c:v>0.98805346599999999</c:v>
                </c:pt>
                <c:pt idx="11">
                  <c:v>0.89332307200000005</c:v>
                </c:pt>
                <c:pt idx="12">
                  <c:v>1.1287791549999999</c:v>
                </c:pt>
                <c:pt idx="13">
                  <c:v>0.96992122800000002</c:v>
                </c:pt>
                <c:pt idx="14">
                  <c:v>0.62312782899999997</c:v>
                </c:pt>
                <c:pt idx="15">
                  <c:v>0.69891473800000004</c:v>
                </c:pt>
                <c:pt idx="16">
                  <c:v>0.40389894199999998</c:v>
                </c:pt>
                <c:pt idx="17">
                  <c:v>0.43231686600000002</c:v>
                </c:pt>
                <c:pt idx="18">
                  <c:v>0.47616510499999998</c:v>
                </c:pt>
                <c:pt idx="19">
                  <c:v>0.52905952999999994</c:v>
                </c:pt>
                <c:pt idx="20">
                  <c:v>0.76042001999999997</c:v>
                </c:pt>
                <c:pt idx="21">
                  <c:v>0.94758607500000003</c:v>
                </c:pt>
                <c:pt idx="22">
                  <c:v>1.8183048180000001</c:v>
                </c:pt>
                <c:pt idx="23">
                  <c:v>1.796294652</c:v>
                </c:pt>
                <c:pt idx="24">
                  <c:v>1.3051517290000001</c:v>
                </c:pt>
                <c:pt idx="25">
                  <c:v>1.468526277</c:v>
                </c:pt>
                <c:pt idx="26">
                  <c:v>2.5414046730000002</c:v>
                </c:pt>
                <c:pt idx="27">
                  <c:v>1.718715394</c:v>
                </c:pt>
                <c:pt idx="28">
                  <c:v>1.8359323919999999</c:v>
                </c:pt>
                <c:pt idx="29">
                  <c:v>1.200738493</c:v>
                </c:pt>
                <c:pt idx="30">
                  <c:v>1.479274126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7-4D79-A2FB-23977AFED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.0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3538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6793302622886426"/>
          <c:y val="0.94945581802274714"/>
          <c:w val="0.47667780837144391"/>
          <c:h val="5.054431153469217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Whitney Cond SSm Light" pitchFamily="50" charset="0"/>
                <a:ea typeface="+mn-ea"/>
                <a:cs typeface="+mn-cs"/>
              </a:defRPr>
            </a:pPr>
            <a:r>
              <a:rPr lang="en-US" sz="1320" b="0" i="0" u="none" strike="noStrike" baseline="0">
                <a:effectLst/>
              </a:rPr>
              <a:t>12-month distribution yield as percentage of NAV</a:t>
            </a:r>
            <a:r>
              <a:rPr lang="en-US" sz="1320" b="0" i="0" u="none" strike="noStrike" baseline="0"/>
              <a:t>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Whitney Cond SSm Light" pitchFamily="50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70785798672562E-2"/>
          <c:y val="4.142117479021603E-2"/>
          <c:w val="0.86147999248493812"/>
          <c:h val="0.78264923648425455"/>
        </c:manualLayout>
      </c:layout>
      <c:lineChart>
        <c:grouping val="standard"/>
        <c:varyColors val="0"/>
        <c:ser>
          <c:idx val="0"/>
          <c:order val="0"/>
          <c:tx>
            <c:strRef>
              <c:f>'US VC distributions'!$E$6</c:f>
              <c:strCache>
                <c:ptCount val="1"/>
                <c:pt idx="0">
                  <c:v>Yield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7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16-4297-A256-B97FA6B3BB83}"/>
                </c:ext>
              </c:extLst>
            </c:dLbl>
            <c:dLbl>
              <c:idx val="9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16-4297-A256-B97FA6B3B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Whitney Cond SSm Light" pitchFamily="50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'US VC distributions'!$B$7:$B$83</c:f>
              <c:numCache>
                <c:formatCode>m/d/yyyy</c:formatCode>
                <c:ptCount val="7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</c:numCache>
            </c:numRef>
          </c:cat>
          <c:val>
            <c:numRef>
              <c:f>'US VC distributions'!$E$7:$E$83</c:f>
              <c:numCache>
                <c:formatCode>0.0%</c:formatCode>
                <c:ptCount val="77"/>
                <c:pt idx="0">
                  <c:v>0.31399655555875555</c:v>
                </c:pt>
                <c:pt idx="1">
                  <c:v>0.27770099004849963</c:v>
                </c:pt>
                <c:pt idx="2">
                  <c:v>0.224930113790553</c:v>
                </c:pt>
                <c:pt idx="3">
                  <c:v>0.26318935771840324</c:v>
                </c:pt>
                <c:pt idx="4">
                  <c:v>0.25133942504980622</c:v>
                </c:pt>
                <c:pt idx="5">
                  <c:v>0.22743380257776366</c:v>
                </c:pt>
                <c:pt idx="6">
                  <c:v>0.20290569721028187</c:v>
                </c:pt>
                <c:pt idx="7">
                  <c:v>0.20755163277838937</c:v>
                </c:pt>
                <c:pt idx="8">
                  <c:v>0.22563947694384359</c:v>
                </c:pt>
                <c:pt idx="9">
                  <c:v>0.22852481400354663</c:v>
                </c:pt>
                <c:pt idx="10">
                  <c:v>0.23565822842603415</c:v>
                </c:pt>
                <c:pt idx="11">
                  <c:v>0.24913902855150827</c:v>
                </c:pt>
                <c:pt idx="12">
                  <c:v>0.22383482779325106</c:v>
                </c:pt>
                <c:pt idx="13">
                  <c:v>0.17625382348857219</c:v>
                </c:pt>
                <c:pt idx="14">
                  <c:v>0.14017930841344456</c:v>
                </c:pt>
                <c:pt idx="15">
                  <c:v>8.0286963472222195E-2</c:v>
                </c:pt>
                <c:pt idx="16">
                  <c:v>5.6786825623736679E-2</c:v>
                </c:pt>
                <c:pt idx="17">
                  <c:v>4.1932189403809522E-2</c:v>
                </c:pt>
                <c:pt idx="18">
                  <c:v>4.2923699559821719E-2</c:v>
                </c:pt>
                <c:pt idx="19">
                  <c:v>7.1605360229969411E-2</c:v>
                </c:pt>
                <c:pt idx="20">
                  <c:v>0.10039051750143764</c:v>
                </c:pt>
                <c:pt idx="21">
                  <c:v>0.12544704459065914</c:v>
                </c:pt>
                <c:pt idx="22">
                  <c:v>0.12749946604435194</c:v>
                </c:pt>
                <c:pt idx="23">
                  <c:v>0.13819352452470268</c:v>
                </c:pt>
                <c:pt idx="24">
                  <c:v>0.13560037210934106</c:v>
                </c:pt>
                <c:pt idx="25">
                  <c:v>0.14218283556929939</c:v>
                </c:pt>
                <c:pt idx="26">
                  <c:v>0.14837010695073105</c:v>
                </c:pt>
                <c:pt idx="27">
                  <c:v>0.1262061306594707</c:v>
                </c:pt>
                <c:pt idx="28">
                  <c:v>0.14541194162167828</c:v>
                </c:pt>
                <c:pt idx="29">
                  <c:v>0.12626075643408949</c:v>
                </c:pt>
                <c:pt idx="30">
                  <c:v>0.16477787515144157</c:v>
                </c:pt>
                <c:pt idx="31">
                  <c:v>0.16316506845740536</c:v>
                </c:pt>
                <c:pt idx="32">
                  <c:v>0.13520208252849072</c:v>
                </c:pt>
                <c:pt idx="33">
                  <c:v>0.1556707377810318</c:v>
                </c:pt>
                <c:pt idx="34">
                  <c:v>0.19329729024608211</c:v>
                </c:pt>
                <c:pt idx="35">
                  <c:v>0.19852709918104008</c:v>
                </c:pt>
                <c:pt idx="36">
                  <c:v>0.23068688368792448</c:v>
                </c:pt>
                <c:pt idx="37">
                  <c:v>0.23356059450490885</c:v>
                </c:pt>
                <c:pt idx="38">
                  <c:v>0.2240342927486135</c:v>
                </c:pt>
                <c:pt idx="39">
                  <c:v>0.23180409139792865</c:v>
                </c:pt>
                <c:pt idx="40">
                  <c:v>0.21176270642931666</c:v>
                </c:pt>
                <c:pt idx="41">
                  <c:v>0.22547701602818815</c:v>
                </c:pt>
                <c:pt idx="42">
                  <c:v>0.22538194068480688</c:v>
                </c:pt>
                <c:pt idx="43">
                  <c:v>0.2209136814242306</c:v>
                </c:pt>
                <c:pt idx="44">
                  <c:v>0.1904053460697899</c:v>
                </c:pt>
                <c:pt idx="45">
                  <c:v>0.14222198984767095</c:v>
                </c:pt>
                <c:pt idx="46">
                  <c:v>0.14124985444855898</c:v>
                </c:pt>
                <c:pt idx="47">
                  <c:v>0.12336914097142637</c:v>
                </c:pt>
                <c:pt idx="48">
                  <c:v>0.15830918963532067</c:v>
                </c:pt>
                <c:pt idx="49">
                  <c:v>0.15244812951436931</c:v>
                </c:pt>
                <c:pt idx="50">
                  <c:v>0.15121823549755994</c:v>
                </c:pt>
                <c:pt idx="51">
                  <c:v>0.15349151443037559</c:v>
                </c:pt>
                <c:pt idx="52">
                  <c:v>0.1673171097628425</c:v>
                </c:pt>
                <c:pt idx="53">
                  <c:v>0.18997350353118805</c:v>
                </c:pt>
                <c:pt idx="54">
                  <c:v>0.17138182785277689</c:v>
                </c:pt>
                <c:pt idx="55">
                  <c:v>0.15894771854543582</c:v>
                </c:pt>
                <c:pt idx="56">
                  <c:v>0.13031050794548804</c:v>
                </c:pt>
                <c:pt idx="57">
                  <c:v>0.13646222583780279</c:v>
                </c:pt>
                <c:pt idx="58">
                  <c:v>0.13395720609482342</c:v>
                </c:pt>
                <c:pt idx="59">
                  <c:v>0.13399534346045169</c:v>
                </c:pt>
                <c:pt idx="60">
                  <c:v>0.1458137682955129</c:v>
                </c:pt>
                <c:pt idx="61">
                  <c:v>0.11822535405908449</c:v>
                </c:pt>
                <c:pt idx="62">
                  <c:v>0.1321491213238519</c:v>
                </c:pt>
                <c:pt idx="63">
                  <c:v>0.19412656610055329</c:v>
                </c:pt>
                <c:pt idx="64">
                  <c:v>0.28934046380865169</c:v>
                </c:pt>
                <c:pt idx="65">
                  <c:v>0.32760514817727443</c:v>
                </c:pt>
                <c:pt idx="66">
                  <c:v>0.33039294341706366</c:v>
                </c:pt>
                <c:pt idx="67">
                  <c:v>0.27016540277006962</c:v>
                </c:pt>
                <c:pt idx="68">
                  <c:v>0.20782170856054344</c:v>
                </c:pt>
                <c:pt idx="69">
                  <c:v>0.12493348550198723</c:v>
                </c:pt>
                <c:pt idx="70">
                  <c:v>0.10452534925652701</c:v>
                </c:pt>
                <c:pt idx="71">
                  <c:v>6.1715660027487247E-2</c:v>
                </c:pt>
                <c:pt idx="72">
                  <c:v>6.8342472374595786E-2</c:v>
                </c:pt>
                <c:pt idx="73">
                  <c:v>6.3098411688852121E-2</c:v>
                </c:pt>
                <c:pt idx="74">
                  <c:v>5.3860061781424828E-2</c:v>
                </c:pt>
                <c:pt idx="75">
                  <c:v>5.2115870122718767E-2</c:v>
                </c:pt>
                <c:pt idx="76">
                  <c:v>5.2054915149120237E-2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16-4297-A256-B97FA6B3BB83}"/>
            </c:ext>
          </c:extLst>
        </c:ser>
        <c:ser>
          <c:idx val="1"/>
          <c:order val="1"/>
          <c:tx>
            <c:strRef>
              <c:f>'US VC distributions'!$F$6</c:f>
              <c:strCache>
                <c:ptCount val="1"/>
                <c:pt idx="0">
                  <c:v>Average</c:v>
                </c:pt>
              </c:strCache>
            </c:strRef>
          </c:tx>
          <c:spPr>
            <a:ln w="22225" cap="rnd">
              <a:solidFill>
                <a:schemeClr val="bg2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9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6-4297-A256-B97FA6B3B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Whitney Cond SSm Light" pitchFamily="50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'US VC distributions'!$B$7:$B$83</c:f>
              <c:numCache>
                <c:formatCode>m/d/yyyy</c:formatCode>
                <c:ptCount val="7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</c:numCache>
            </c:numRef>
          </c:cat>
          <c:val>
            <c:numRef>
              <c:f>'US VC distributions'!$F$7:$F$83</c:f>
              <c:numCache>
                <c:formatCode>0.0%</c:formatCode>
                <c:ptCount val="77"/>
                <c:pt idx="0">
                  <c:v>0.17996363195414955</c:v>
                </c:pt>
                <c:pt idx="1">
                  <c:v>0.17996363195414955</c:v>
                </c:pt>
                <c:pt idx="2">
                  <c:v>0.17996363195414955</c:v>
                </c:pt>
                <c:pt idx="3">
                  <c:v>0.17996363195414955</c:v>
                </c:pt>
                <c:pt idx="4">
                  <c:v>0.17996363195414955</c:v>
                </c:pt>
                <c:pt idx="5">
                  <c:v>0.17996363195414955</c:v>
                </c:pt>
                <c:pt idx="6">
                  <c:v>0.17996363195414955</c:v>
                </c:pt>
                <c:pt idx="7">
                  <c:v>0.17996363195414955</c:v>
                </c:pt>
                <c:pt idx="8">
                  <c:v>0.17996363195414955</c:v>
                </c:pt>
                <c:pt idx="9">
                  <c:v>0.17996363195414955</c:v>
                </c:pt>
                <c:pt idx="10">
                  <c:v>0.17996363195414955</c:v>
                </c:pt>
                <c:pt idx="11">
                  <c:v>0.17996363195414955</c:v>
                </c:pt>
                <c:pt idx="12">
                  <c:v>0.17996363195414955</c:v>
                </c:pt>
                <c:pt idx="13">
                  <c:v>0.17996363195414955</c:v>
                </c:pt>
                <c:pt idx="14">
                  <c:v>0.17996363195414955</c:v>
                </c:pt>
                <c:pt idx="15">
                  <c:v>0.17996363195414955</c:v>
                </c:pt>
                <c:pt idx="16">
                  <c:v>0.17996363195414955</c:v>
                </c:pt>
                <c:pt idx="17">
                  <c:v>0.17996363195414955</c:v>
                </c:pt>
                <c:pt idx="18">
                  <c:v>0.17996363195414955</c:v>
                </c:pt>
                <c:pt idx="19">
                  <c:v>0.17996363195414955</c:v>
                </c:pt>
                <c:pt idx="20">
                  <c:v>0.17996363195414955</c:v>
                </c:pt>
                <c:pt idx="21">
                  <c:v>0.17996363195414955</c:v>
                </c:pt>
                <c:pt idx="22">
                  <c:v>0.17996363195414955</c:v>
                </c:pt>
                <c:pt idx="23">
                  <c:v>0.17996363195414955</c:v>
                </c:pt>
                <c:pt idx="24">
                  <c:v>0.17996363195414955</c:v>
                </c:pt>
                <c:pt idx="25">
                  <c:v>0.17996363195414955</c:v>
                </c:pt>
                <c:pt idx="26">
                  <c:v>0.17996363195414955</c:v>
                </c:pt>
                <c:pt idx="27">
                  <c:v>0.17996363195414955</c:v>
                </c:pt>
                <c:pt idx="28">
                  <c:v>0.17996363195414955</c:v>
                </c:pt>
                <c:pt idx="29">
                  <c:v>0.17996363195414955</c:v>
                </c:pt>
                <c:pt idx="30">
                  <c:v>0.17996363195414955</c:v>
                </c:pt>
                <c:pt idx="31">
                  <c:v>0.17996363195414955</c:v>
                </c:pt>
                <c:pt idx="32">
                  <c:v>0.17996363195414955</c:v>
                </c:pt>
                <c:pt idx="33">
                  <c:v>0.17996363195414955</c:v>
                </c:pt>
                <c:pt idx="34">
                  <c:v>0.17996363195414955</c:v>
                </c:pt>
                <c:pt idx="35">
                  <c:v>0.17996363195414955</c:v>
                </c:pt>
                <c:pt idx="36">
                  <c:v>0.17996363195414955</c:v>
                </c:pt>
                <c:pt idx="37">
                  <c:v>0.17996363195414955</c:v>
                </c:pt>
                <c:pt idx="38">
                  <c:v>0.17996363195414955</c:v>
                </c:pt>
                <c:pt idx="39">
                  <c:v>0.17996363195414955</c:v>
                </c:pt>
                <c:pt idx="40">
                  <c:v>0.17996363195414955</c:v>
                </c:pt>
                <c:pt idx="41">
                  <c:v>0.17996363195414955</c:v>
                </c:pt>
                <c:pt idx="42">
                  <c:v>0.17996363195414955</c:v>
                </c:pt>
                <c:pt idx="43">
                  <c:v>0.17996363195414955</c:v>
                </c:pt>
                <c:pt idx="44">
                  <c:v>0.17996363195414955</c:v>
                </c:pt>
                <c:pt idx="45">
                  <c:v>0.17996363195414955</c:v>
                </c:pt>
                <c:pt idx="46">
                  <c:v>0.17996363195414955</c:v>
                </c:pt>
                <c:pt idx="47">
                  <c:v>0.17996363195414955</c:v>
                </c:pt>
                <c:pt idx="48">
                  <c:v>0.17996363195414955</c:v>
                </c:pt>
                <c:pt idx="49">
                  <c:v>0.17996363195414955</c:v>
                </c:pt>
                <c:pt idx="50">
                  <c:v>0.17996363195414955</c:v>
                </c:pt>
                <c:pt idx="51">
                  <c:v>0.17996363195414955</c:v>
                </c:pt>
                <c:pt idx="52">
                  <c:v>0.17996363195414955</c:v>
                </c:pt>
                <c:pt idx="53">
                  <c:v>0.17996363195414955</c:v>
                </c:pt>
                <c:pt idx="54">
                  <c:v>0.17996363195414955</c:v>
                </c:pt>
                <c:pt idx="55">
                  <c:v>0.17996363195414955</c:v>
                </c:pt>
                <c:pt idx="56">
                  <c:v>0.17996363195414955</c:v>
                </c:pt>
                <c:pt idx="57">
                  <c:v>0.17996363195414955</c:v>
                </c:pt>
                <c:pt idx="58">
                  <c:v>0.17996363195414955</c:v>
                </c:pt>
                <c:pt idx="59">
                  <c:v>0.17996363195414955</c:v>
                </c:pt>
                <c:pt idx="60">
                  <c:v>0.17996363195414955</c:v>
                </c:pt>
                <c:pt idx="61">
                  <c:v>0.17996363195414955</c:v>
                </c:pt>
                <c:pt idx="62">
                  <c:v>0.17996363195414955</c:v>
                </c:pt>
                <c:pt idx="63">
                  <c:v>0.17996363195414955</c:v>
                </c:pt>
                <c:pt idx="64">
                  <c:v>0.17996363195414955</c:v>
                </c:pt>
                <c:pt idx="65">
                  <c:v>0.17996363195414955</c:v>
                </c:pt>
                <c:pt idx="66">
                  <c:v>0.17996363195414955</c:v>
                </c:pt>
                <c:pt idx="67">
                  <c:v>0.17996363195414955</c:v>
                </c:pt>
                <c:pt idx="68">
                  <c:v>0.17996363195414955</c:v>
                </c:pt>
                <c:pt idx="69">
                  <c:v>0.17996363195414955</c:v>
                </c:pt>
                <c:pt idx="70">
                  <c:v>0.17996363195414955</c:v>
                </c:pt>
                <c:pt idx="71">
                  <c:v>0.17996363195414955</c:v>
                </c:pt>
                <c:pt idx="72">
                  <c:v>0.17996363195414955</c:v>
                </c:pt>
                <c:pt idx="73">
                  <c:v>0.17996363195414955</c:v>
                </c:pt>
                <c:pt idx="74">
                  <c:v>0.17996363195414955</c:v>
                </c:pt>
                <c:pt idx="75">
                  <c:v>0.17996363195414955</c:v>
                </c:pt>
                <c:pt idx="76">
                  <c:v>0.17996363195414955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16-4297-A256-B97FA6B3B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451312"/>
        <c:axId val="1802347823"/>
      </c:lineChart>
      <c:catAx>
        <c:axId val="2614513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Whitney Cond SSm Light" pitchFamily="50" charset="0"/>
                <a:ea typeface="+mn-ea"/>
                <a:cs typeface="+mn-cs"/>
              </a:defRPr>
            </a:pPr>
            <a:endParaRPr lang="en-US"/>
          </a:p>
        </c:txPr>
        <c:crossAx val="1802347823"/>
        <c:crosses val="autoZero"/>
        <c:auto val="0"/>
        <c:lblAlgn val="ctr"/>
        <c:lblOffset val="100"/>
        <c:tickLblSkip val="4"/>
        <c:noMultiLvlLbl val="0"/>
      </c:catAx>
      <c:valAx>
        <c:axId val="1802347823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Whitney Cond SSm Light" pitchFamily="50" charset="0"/>
                <a:ea typeface="+mn-ea"/>
                <a:cs typeface="+mn-cs"/>
              </a:defRPr>
            </a:pPr>
            <a:endParaRPr lang="en-US"/>
          </a:p>
        </c:txPr>
        <c:crossAx val="26145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Whitney Cond SSm Light" pitchFamily="50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Whitney Cond SSm Light" pitchFamily="50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Whitney Cond SSm Light" pitchFamily="50" charset="0"/>
                <a:ea typeface="+mn-ea"/>
                <a:cs typeface="+mn-cs"/>
              </a:defRPr>
            </a:pPr>
            <a:r>
              <a:rPr lang="en-US" sz="1320" b="0" i="0" u="none" strike="noStrike" baseline="0">
                <a:effectLst/>
              </a:rPr>
              <a:t>12-month capital calls as percentage of dry powder</a:t>
            </a:r>
            <a:r>
              <a:rPr lang="en-US" sz="1320" b="0" i="0" u="none" strike="noStrike" baseline="0"/>
              <a:t>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Whitney Cond SSm Light" pitchFamily="50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70785798672562E-2"/>
          <c:y val="4.142117479021603E-2"/>
          <c:w val="0.86147999248493812"/>
          <c:h val="0.78264923648425455"/>
        </c:manualLayout>
      </c:layout>
      <c:lineChart>
        <c:grouping val="standard"/>
        <c:varyColors val="0"/>
        <c:ser>
          <c:idx val="0"/>
          <c:order val="0"/>
          <c:tx>
            <c:strRef>
              <c:f>'US VC distributions'!$W$6</c:f>
              <c:strCache>
                <c:ptCount val="1"/>
                <c:pt idx="0">
                  <c:v>Capital call %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7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CC-4F0E-9701-298EE027C893}"/>
                </c:ext>
              </c:extLst>
            </c:dLbl>
            <c:dLbl>
              <c:idx val="9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C-4F0E-9701-298EE027C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Whitney Cond SSm Light" pitchFamily="50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'US VC distributions'!$B$7:$B$83</c:f>
              <c:numCache>
                <c:formatCode>m/d/yyyy</c:formatCode>
                <c:ptCount val="7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</c:numCache>
            </c:numRef>
          </c:cat>
          <c:val>
            <c:numRef>
              <c:f>'US VC distributions'!$W$7:$W$83</c:f>
              <c:numCache>
                <c:formatCode>0.0%</c:formatCode>
                <c:ptCount val="77"/>
                <c:pt idx="0">
                  <c:v>0.37265173682508312</c:v>
                </c:pt>
                <c:pt idx="1">
                  <c:v>0.35862996882883769</c:v>
                </c:pt>
                <c:pt idx="2">
                  <c:v>0.37195833919048887</c:v>
                </c:pt>
                <c:pt idx="3">
                  <c:v>0.35709547352488785</c:v>
                </c:pt>
                <c:pt idx="4">
                  <c:v>0.40681668446774877</c:v>
                </c:pt>
                <c:pt idx="5">
                  <c:v>0.37348967447137876</c:v>
                </c:pt>
                <c:pt idx="6">
                  <c:v>0.39638894251476309</c:v>
                </c:pt>
                <c:pt idx="7">
                  <c:v>0.41296157344787005</c:v>
                </c:pt>
                <c:pt idx="8">
                  <c:v>0.39559945748869901</c:v>
                </c:pt>
                <c:pt idx="9">
                  <c:v>0.33602477348170173</c:v>
                </c:pt>
                <c:pt idx="10">
                  <c:v>0.34524493050800964</c:v>
                </c:pt>
                <c:pt idx="11">
                  <c:v>0.3512314472459161</c:v>
                </c:pt>
                <c:pt idx="12">
                  <c:v>0.38642875045019931</c:v>
                </c:pt>
                <c:pt idx="13">
                  <c:v>0.40747571658726756</c:v>
                </c:pt>
                <c:pt idx="14">
                  <c:v>0.34135345948452916</c:v>
                </c:pt>
                <c:pt idx="15">
                  <c:v>0.30067056859656488</c:v>
                </c:pt>
                <c:pt idx="16">
                  <c:v>0.27889171387675188</c:v>
                </c:pt>
                <c:pt idx="17">
                  <c:v>0.243432102336647</c:v>
                </c:pt>
                <c:pt idx="18">
                  <c:v>0.20855135289932325</c:v>
                </c:pt>
                <c:pt idx="19">
                  <c:v>0.18670980531630754</c:v>
                </c:pt>
                <c:pt idx="20">
                  <c:v>0.1993048548514379</c:v>
                </c:pt>
                <c:pt idx="21">
                  <c:v>0.25552193371747234</c:v>
                </c:pt>
                <c:pt idx="22">
                  <c:v>0.28213979110786358</c:v>
                </c:pt>
                <c:pt idx="23">
                  <c:v>0.30897131664557848</c:v>
                </c:pt>
                <c:pt idx="24">
                  <c:v>0.33677897844438831</c:v>
                </c:pt>
                <c:pt idx="25">
                  <c:v>0.32779579329370451</c:v>
                </c:pt>
                <c:pt idx="26">
                  <c:v>0.36153374902853225</c:v>
                </c:pt>
                <c:pt idx="27">
                  <c:v>0.39155847957875084</c:v>
                </c:pt>
                <c:pt idx="28">
                  <c:v>0.37715752260811458</c:v>
                </c:pt>
                <c:pt idx="29">
                  <c:v>0.36134675195675731</c:v>
                </c:pt>
                <c:pt idx="30">
                  <c:v>0.36635085096642661</c:v>
                </c:pt>
                <c:pt idx="31">
                  <c:v>0.35855860642133347</c:v>
                </c:pt>
                <c:pt idx="32">
                  <c:v>0.36269367456725859</c:v>
                </c:pt>
                <c:pt idx="33">
                  <c:v>0.35849121459034844</c:v>
                </c:pt>
                <c:pt idx="34">
                  <c:v>0.36840251431552945</c:v>
                </c:pt>
                <c:pt idx="35">
                  <c:v>0.35307355526691886</c:v>
                </c:pt>
                <c:pt idx="36">
                  <c:v>0.35953139771794923</c:v>
                </c:pt>
                <c:pt idx="37">
                  <c:v>0.39300112708058971</c:v>
                </c:pt>
                <c:pt idx="38">
                  <c:v>0.43412181603527844</c:v>
                </c:pt>
                <c:pt idx="39">
                  <c:v>0.45994133251325781</c:v>
                </c:pt>
                <c:pt idx="40">
                  <c:v>0.46957182483276017</c:v>
                </c:pt>
                <c:pt idx="41">
                  <c:v>0.4250141786805266</c:v>
                </c:pt>
                <c:pt idx="42">
                  <c:v>0.46762005680275626</c:v>
                </c:pt>
                <c:pt idx="43">
                  <c:v>0.45307211003171144</c:v>
                </c:pt>
                <c:pt idx="44">
                  <c:v>0.41175904476356034</c:v>
                </c:pt>
                <c:pt idx="45">
                  <c:v>0.38823076472106988</c:v>
                </c:pt>
                <c:pt idx="46">
                  <c:v>0.35324809332395196</c:v>
                </c:pt>
                <c:pt idx="47">
                  <c:v>0.34024189956200696</c:v>
                </c:pt>
                <c:pt idx="48">
                  <c:v>0.31397268146476032</c:v>
                </c:pt>
                <c:pt idx="49">
                  <c:v>0.33937586173191958</c:v>
                </c:pt>
                <c:pt idx="50">
                  <c:v>0.35356817324321343</c:v>
                </c:pt>
                <c:pt idx="51">
                  <c:v>0.35717847303975514</c:v>
                </c:pt>
                <c:pt idx="52">
                  <c:v>0.39348192589226155</c:v>
                </c:pt>
                <c:pt idx="53">
                  <c:v>0.36987890839199428</c:v>
                </c:pt>
                <c:pt idx="54">
                  <c:v>0.38819867261731422</c:v>
                </c:pt>
                <c:pt idx="55">
                  <c:v>0.47577910763549769</c:v>
                </c:pt>
                <c:pt idx="56">
                  <c:v>0.44054519421765109</c:v>
                </c:pt>
                <c:pt idx="57">
                  <c:v>0.36387864669761827</c:v>
                </c:pt>
                <c:pt idx="58">
                  <c:v>0.36769499713589487</c:v>
                </c:pt>
                <c:pt idx="59">
                  <c:v>0.34558363148324467</c:v>
                </c:pt>
                <c:pt idx="60">
                  <c:v>0.35250303896167978</c:v>
                </c:pt>
                <c:pt idx="61">
                  <c:v>0.35384626783041856</c:v>
                </c:pt>
                <c:pt idx="62">
                  <c:v>0.40353810699926773</c:v>
                </c:pt>
                <c:pt idx="63">
                  <c:v>0.50928263659845263</c:v>
                </c:pt>
                <c:pt idx="64">
                  <c:v>0.53395404642506206</c:v>
                </c:pt>
                <c:pt idx="65">
                  <c:v>0.57150038194466468</c:v>
                </c:pt>
                <c:pt idx="66">
                  <c:v>0.64722919986990712</c:v>
                </c:pt>
                <c:pt idx="67">
                  <c:v>0.52239886889767395</c:v>
                </c:pt>
                <c:pt idx="68">
                  <c:v>0.56076379084432837</c:v>
                </c:pt>
                <c:pt idx="69">
                  <c:v>0.64350474927627277</c:v>
                </c:pt>
                <c:pt idx="70">
                  <c:v>0.6151702177126922</c:v>
                </c:pt>
                <c:pt idx="71">
                  <c:v>0.42231415655442711</c:v>
                </c:pt>
                <c:pt idx="72">
                  <c:v>0.30871747439096664</c:v>
                </c:pt>
                <c:pt idx="73">
                  <c:v>0.24313441411912454</c:v>
                </c:pt>
                <c:pt idx="74">
                  <c:v>0.26211942716486852</c:v>
                </c:pt>
                <c:pt idx="75">
                  <c:v>0.26063980736751674</c:v>
                </c:pt>
                <c:pt idx="76">
                  <c:v>0.25733402997348709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C-4F0E-9701-298EE027C893}"/>
            </c:ext>
          </c:extLst>
        </c:ser>
        <c:ser>
          <c:idx val="1"/>
          <c:order val="1"/>
          <c:tx>
            <c:strRef>
              <c:f>'US VC distributions'!$X$6</c:f>
              <c:strCache>
                <c:ptCount val="1"/>
                <c:pt idx="0">
                  <c:v>Average</c:v>
                </c:pt>
              </c:strCache>
            </c:strRef>
          </c:tx>
          <c:spPr>
            <a:ln w="22225" cap="rnd">
              <a:solidFill>
                <a:schemeClr val="bg2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99"/>
              <c:layout>
                <c:manualLayout>
                  <c:x val="-9.2145174278673803E-2"/>
                  <c:y val="0.143044317049085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C-4F0E-9701-298EE027C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Whitney Cond SSm Light" pitchFamily="50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'US VC distributions'!$B$7:$B$83</c:f>
              <c:numCache>
                <c:formatCode>m/d/yyyy</c:formatCode>
                <c:ptCount val="7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</c:numCache>
            </c:numRef>
          </c:cat>
          <c:val>
            <c:numRef>
              <c:f>'US VC distributions'!$X$7:$X$83</c:f>
              <c:numCache>
                <c:formatCode>0.0%</c:formatCode>
                <c:ptCount val="77"/>
                <c:pt idx="0">
                  <c:v>0.35971254896220417</c:v>
                </c:pt>
                <c:pt idx="1">
                  <c:v>0.35971254896220417</c:v>
                </c:pt>
                <c:pt idx="2">
                  <c:v>0.35971254896220417</c:v>
                </c:pt>
                <c:pt idx="3">
                  <c:v>0.35971254896220417</c:v>
                </c:pt>
                <c:pt idx="4">
                  <c:v>0.35971254896220417</c:v>
                </c:pt>
                <c:pt idx="5">
                  <c:v>0.35971254896220417</c:v>
                </c:pt>
                <c:pt idx="6">
                  <c:v>0.35971254896220417</c:v>
                </c:pt>
                <c:pt idx="7">
                  <c:v>0.35971254896220417</c:v>
                </c:pt>
                <c:pt idx="8">
                  <c:v>0.35971254896220417</c:v>
                </c:pt>
                <c:pt idx="9">
                  <c:v>0.35971254896220417</c:v>
                </c:pt>
                <c:pt idx="10">
                  <c:v>0.35971254896220417</c:v>
                </c:pt>
                <c:pt idx="11">
                  <c:v>0.35971254896220417</c:v>
                </c:pt>
                <c:pt idx="12">
                  <c:v>0.35971254896220417</c:v>
                </c:pt>
                <c:pt idx="13">
                  <c:v>0.35971254896220417</c:v>
                </c:pt>
                <c:pt idx="14">
                  <c:v>0.35971254896220417</c:v>
                </c:pt>
                <c:pt idx="15">
                  <c:v>0.35971254896220417</c:v>
                </c:pt>
                <c:pt idx="16">
                  <c:v>0.35971254896220417</c:v>
                </c:pt>
                <c:pt idx="17">
                  <c:v>0.35971254896220417</c:v>
                </c:pt>
                <c:pt idx="18">
                  <c:v>0.35971254896220417</c:v>
                </c:pt>
                <c:pt idx="19">
                  <c:v>0.35971254896220417</c:v>
                </c:pt>
                <c:pt idx="20">
                  <c:v>0.35971254896220417</c:v>
                </c:pt>
                <c:pt idx="21">
                  <c:v>0.35971254896220417</c:v>
                </c:pt>
                <c:pt idx="22">
                  <c:v>0.35971254896220417</c:v>
                </c:pt>
                <c:pt idx="23">
                  <c:v>0.35971254896220417</c:v>
                </c:pt>
                <c:pt idx="24">
                  <c:v>0.35971254896220417</c:v>
                </c:pt>
                <c:pt idx="25">
                  <c:v>0.35971254896220417</c:v>
                </c:pt>
                <c:pt idx="26">
                  <c:v>0.35971254896220417</c:v>
                </c:pt>
                <c:pt idx="27">
                  <c:v>0.35971254896220417</c:v>
                </c:pt>
                <c:pt idx="28">
                  <c:v>0.35971254896220417</c:v>
                </c:pt>
                <c:pt idx="29">
                  <c:v>0.35971254896220417</c:v>
                </c:pt>
                <c:pt idx="30">
                  <c:v>0.35971254896220417</c:v>
                </c:pt>
                <c:pt idx="31">
                  <c:v>0.35971254896220417</c:v>
                </c:pt>
                <c:pt idx="32">
                  <c:v>0.35971254896220417</c:v>
                </c:pt>
                <c:pt idx="33">
                  <c:v>0.35971254896220417</c:v>
                </c:pt>
                <c:pt idx="34">
                  <c:v>0.35971254896220417</c:v>
                </c:pt>
                <c:pt idx="35">
                  <c:v>0.35971254896220417</c:v>
                </c:pt>
                <c:pt idx="36">
                  <c:v>0.35971254896220417</c:v>
                </c:pt>
                <c:pt idx="37">
                  <c:v>0.35971254896220417</c:v>
                </c:pt>
                <c:pt idx="38">
                  <c:v>0.35971254896220417</c:v>
                </c:pt>
                <c:pt idx="39">
                  <c:v>0.35971254896220417</c:v>
                </c:pt>
                <c:pt idx="40">
                  <c:v>0.35971254896220417</c:v>
                </c:pt>
                <c:pt idx="41">
                  <c:v>0.35971254896220417</c:v>
                </c:pt>
                <c:pt idx="42">
                  <c:v>0.35971254896220417</c:v>
                </c:pt>
                <c:pt idx="43">
                  <c:v>0.35971254896220417</c:v>
                </c:pt>
                <c:pt idx="44">
                  <c:v>0.35971254896220417</c:v>
                </c:pt>
                <c:pt idx="45">
                  <c:v>0.35971254896220417</c:v>
                </c:pt>
                <c:pt idx="46">
                  <c:v>0.35971254896220417</c:v>
                </c:pt>
                <c:pt idx="47">
                  <c:v>0.35971254896220417</c:v>
                </c:pt>
                <c:pt idx="48">
                  <c:v>0.35971254896220417</c:v>
                </c:pt>
                <c:pt idx="49">
                  <c:v>0.35971254896220417</c:v>
                </c:pt>
                <c:pt idx="50">
                  <c:v>0.35971254896220417</c:v>
                </c:pt>
                <c:pt idx="51">
                  <c:v>0.35971254896220417</c:v>
                </c:pt>
                <c:pt idx="52">
                  <c:v>0.35971254896220417</c:v>
                </c:pt>
                <c:pt idx="53">
                  <c:v>0.35971254896220417</c:v>
                </c:pt>
                <c:pt idx="54">
                  <c:v>0.35971254896220417</c:v>
                </c:pt>
                <c:pt idx="55">
                  <c:v>0.35971254896220417</c:v>
                </c:pt>
                <c:pt idx="56">
                  <c:v>0.35971254896220417</c:v>
                </c:pt>
                <c:pt idx="57">
                  <c:v>0.35971254896220417</c:v>
                </c:pt>
                <c:pt idx="58">
                  <c:v>0.35971254896220417</c:v>
                </c:pt>
                <c:pt idx="59">
                  <c:v>0.35971254896220417</c:v>
                </c:pt>
                <c:pt idx="60">
                  <c:v>0.35971254896220417</c:v>
                </c:pt>
                <c:pt idx="61">
                  <c:v>0.35971254896220417</c:v>
                </c:pt>
                <c:pt idx="62">
                  <c:v>0.35971254896220417</c:v>
                </c:pt>
                <c:pt idx="63">
                  <c:v>0.35971254896220417</c:v>
                </c:pt>
                <c:pt idx="64">
                  <c:v>0.35971254896220417</c:v>
                </c:pt>
                <c:pt idx="65">
                  <c:v>0.35971254896220417</c:v>
                </c:pt>
                <c:pt idx="66">
                  <c:v>0.35971254896220417</c:v>
                </c:pt>
                <c:pt idx="67">
                  <c:v>0.35971254896220417</c:v>
                </c:pt>
                <c:pt idx="68">
                  <c:v>0.35971254896220417</c:v>
                </c:pt>
                <c:pt idx="69">
                  <c:v>0.35971254896220417</c:v>
                </c:pt>
                <c:pt idx="70">
                  <c:v>0.35971254896220417</c:v>
                </c:pt>
                <c:pt idx="71">
                  <c:v>0.35971254896220417</c:v>
                </c:pt>
                <c:pt idx="72">
                  <c:v>0.35971254896220417</c:v>
                </c:pt>
                <c:pt idx="73">
                  <c:v>0.35971254896220417</c:v>
                </c:pt>
                <c:pt idx="74">
                  <c:v>0.35971254896220417</c:v>
                </c:pt>
                <c:pt idx="75">
                  <c:v>0.35971254896220417</c:v>
                </c:pt>
                <c:pt idx="76">
                  <c:v>0.35971254896220417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CC-4F0E-9701-298EE027C893}"/>
            </c:ext>
          </c:extLst>
        </c:ser>
        <c:ser>
          <c:idx val="2"/>
          <c:order val="2"/>
          <c:tx>
            <c:strRef>
              <c:f>'US VC distributions'!$Y$6</c:f>
              <c:strCache>
                <c:ptCount val="1"/>
                <c:pt idx="0">
                  <c:v>10-Year Average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99"/>
              <c:layout>
                <c:manualLayout>
                  <c:x val="-1.6486926561824957E-2"/>
                  <c:y val="-5.5973863193120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C-4F0E-9701-298EE027C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Whitney Cond SSm Light" pitchFamily="50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'US VC distributions'!$B$7:$B$83</c:f>
              <c:numCache>
                <c:formatCode>m/d/yyyy</c:formatCode>
                <c:ptCount val="7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</c:numCache>
            </c:numRef>
          </c:cat>
          <c:val>
            <c:numRef>
              <c:f>'US VC distributions'!$Y$7:$Y$83</c:f>
              <c:numCache>
                <c:formatCode>0.0%</c:formatCode>
                <c:ptCount val="77"/>
                <c:pt idx="34">
                  <c:v>0.41055620009604205</c:v>
                </c:pt>
                <c:pt idx="35">
                  <c:v>0.41055620009604205</c:v>
                </c:pt>
                <c:pt idx="36">
                  <c:v>0.41055620009604205</c:v>
                </c:pt>
                <c:pt idx="37">
                  <c:v>0.41055620009604205</c:v>
                </c:pt>
                <c:pt idx="38">
                  <c:v>0.41055620009604205</c:v>
                </c:pt>
                <c:pt idx="39">
                  <c:v>0.41055620009604205</c:v>
                </c:pt>
                <c:pt idx="40">
                  <c:v>0.41055620009604205</c:v>
                </c:pt>
                <c:pt idx="41">
                  <c:v>0.41055620009604205</c:v>
                </c:pt>
                <c:pt idx="42">
                  <c:v>0.41055620009604205</c:v>
                </c:pt>
                <c:pt idx="43">
                  <c:v>0.41055620009604205</c:v>
                </c:pt>
                <c:pt idx="44">
                  <c:v>0.41055620009604205</c:v>
                </c:pt>
                <c:pt idx="45">
                  <c:v>0.41055620009604205</c:v>
                </c:pt>
                <c:pt idx="46">
                  <c:v>0.41055620009604205</c:v>
                </c:pt>
                <c:pt idx="47">
                  <c:v>0.41055620009604205</c:v>
                </c:pt>
                <c:pt idx="48">
                  <c:v>0.41055620009604205</c:v>
                </c:pt>
                <c:pt idx="49">
                  <c:v>0.41055620009604205</c:v>
                </c:pt>
                <c:pt idx="50">
                  <c:v>0.41055620009604205</c:v>
                </c:pt>
                <c:pt idx="51">
                  <c:v>0.41055620009604205</c:v>
                </c:pt>
                <c:pt idx="52">
                  <c:v>0.41055620009604205</c:v>
                </c:pt>
                <c:pt idx="53">
                  <c:v>0.41055620009604205</c:v>
                </c:pt>
                <c:pt idx="54">
                  <c:v>0.41055620009604205</c:v>
                </c:pt>
                <c:pt idx="55">
                  <c:v>0.41055620009604205</c:v>
                </c:pt>
                <c:pt idx="56">
                  <c:v>0.41055620009604205</c:v>
                </c:pt>
                <c:pt idx="57">
                  <c:v>0.41055620009604205</c:v>
                </c:pt>
                <c:pt idx="58">
                  <c:v>0.41055620009604205</c:v>
                </c:pt>
                <c:pt idx="59">
                  <c:v>0.41055620009604205</c:v>
                </c:pt>
                <c:pt idx="60">
                  <c:v>0.41055620009604205</c:v>
                </c:pt>
                <c:pt idx="61">
                  <c:v>0.41055620009604205</c:v>
                </c:pt>
                <c:pt idx="62">
                  <c:v>0.41055620009604205</c:v>
                </c:pt>
                <c:pt idx="63">
                  <c:v>0.41055620009604205</c:v>
                </c:pt>
                <c:pt idx="64">
                  <c:v>0.41055620009604205</c:v>
                </c:pt>
                <c:pt idx="65">
                  <c:v>0.41055620009604205</c:v>
                </c:pt>
                <c:pt idx="66">
                  <c:v>0.41055620009604205</c:v>
                </c:pt>
                <c:pt idx="67">
                  <c:v>0.41055620009604205</c:v>
                </c:pt>
                <c:pt idx="68">
                  <c:v>0.41055620009604205</c:v>
                </c:pt>
                <c:pt idx="69">
                  <c:v>0.41055620009604205</c:v>
                </c:pt>
                <c:pt idx="70">
                  <c:v>0.41055620009604205</c:v>
                </c:pt>
                <c:pt idx="71">
                  <c:v>0.41055620009604205</c:v>
                </c:pt>
                <c:pt idx="72">
                  <c:v>0.41055620009604205</c:v>
                </c:pt>
                <c:pt idx="73">
                  <c:v>0.41055620009604205</c:v>
                </c:pt>
                <c:pt idx="74">
                  <c:v>0.41055620009604205</c:v>
                </c:pt>
                <c:pt idx="75">
                  <c:v>0.41055620009604205</c:v>
                </c:pt>
                <c:pt idx="76">
                  <c:v>0.41055620009604205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CC-4F0E-9701-298EE027C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1451312"/>
        <c:axId val="1802347823"/>
      </c:lineChart>
      <c:catAx>
        <c:axId val="2614513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Whitney Cond SSm Light" pitchFamily="50" charset="0"/>
                <a:ea typeface="+mn-ea"/>
                <a:cs typeface="+mn-cs"/>
              </a:defRPr>
            </a:pPr>
            <a:endParaRPr lang="en-US"/>
          </a:p>
        </c:txPr>
        <c:crossAx val="1802347823"/>
        <c:crosses val="autoZero"/>
        <c:auto val="0"/>
        <c:lblAlgn val="ctr"/>
        <c:lblOffset val="100"/>
        <c:tickLblSkip val="4"/>
        <c:noMultiLvlLbl val="0"/>
      </c:catAx>
      <c:valAx>
        <c:axId val="1802347823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Whitney Cond SSm Light" pitchFamily="50" charset="0"/>
                <a:ea typeface="+mn-ea"/>
                <a:cs typeface="+mn-cs"/>
              </a:defRPr>
            </a:pPr>
            <a:endParaRPr lang="en-US"/>
          </a:p>
        </c:txPr>
        <c:crossAx val="26145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Whitney Cond SSm Light" pitchFamily="50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Whitney Cond SSm Light" pitchFamily="50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Size'!$C$8</c:f>
              <c:strCache>
                <c:ptCount val="1"/>
                <c:pt idx="0">
                  <c:v>&lt;$500K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Size'!$D$8:$N$8</c:f>
              <c:numCache>
                <c:formatCode>#,##0</c:formatCode>
                <c:ptCount val="11"/>
                <c:pt idx="0">
                  <c:v>1399</c:v>
                </c:pt>
                <c:pt idx="1">
                  <c:v>1368</c:v>
                </c:pt>
                <c:pt idx="2">
                  <c:v>1123</c:v>
                </c:pt>
                <c:pt idx="3">
                  <c:v>1155</c:v>
                </c:pt>
                <c:pt idx="4">
                  <c:v>1005</c:v>
                </c:pt>
                <c:pt idx="5">
                  <c:v>1022</c:v>
                </c:pt>
                <c:pt idx="6">
                  <c:v>1073</c:v>
                </c:pt>
                <c:pt idx="7">
                  <c:v>1114</c:v>
                </c:pt>
                <c:pt idx="8">
                  <c:v>1017</c:v>
                </c:pt>
                <c:pt idx="9">
                  <c:v>651</c:v>
                </c:pt>
                <c:pt idx="10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9-4EB7-BBB1-6B1D05419D64}"/>
            </c:ext>
          </c:extLst>
        </c:ser>
        <c:ser>
          <c:idx val="1"/>
          <c:order val="1"/>
          <c:tx>
            <c:strRef>
              <c:f>'Pre-seed &amp; Seed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Size'!$D$9:$N$9</c:f>
              <c:numCache>
                <c:formatCode>#,##0</c:formatCode>
                <c:ptCount val="11"/>
                <c:pt idx="0">
                  <c:v>617</c:v>
                </c:pt>
                <c:pt idx="1">
                  <c:v>609</c:v>
                </c:pt>
                <c:pt idx="2">
                  <c:v>559</c:v>
                </c:pt>
                <c:pt idx="3">
                  <c:v>539</c:v>
                </c:pt>
                <c:pt idx="4">
                  <c:v>542</c:v>
                </c:pt>
                <c:pt idx="5">
                  <c:v>620</c:v>
                </c:pt>
                <c:pt idx="6">
                  <c:v>568</c:v>
                </c:pt>
                <c:pt idx="7">
                  <c:v>656</c:v>
                </c:pt>
                <c:pt idx="8">
                  <c:v>566</c:v>
                </c:pt>
                <c:pt idx="9">
                  <c:v>377</c:v>
                </c:pt>
                <c:pt idx="10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9-4EB7-BBB1-6B1D05419D64}"/>
            </c:ext>
          </c:extLst>
        </c:ser>
        <c:ser>
          <c:idx val="2"/>
          <c:order val="2"/>
          <c:tx>
            <c:strRef>
              <c:f>'Pre-seed &amp; Seed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Size'!$D$10:$N$10</c:f>
              <c:numCache>
                <c:formatCode>#,##0</c:formatCode>
                <c:ptCount val="11"/>
                <c:pt idx="0">
                  <c:v>1394</c:v>
                </c:pt>
                <c:pt idx="1">
                  <c:v>1696</c:v>
                </c:pt>
                <c:pt idx="2">
                  <c:v>1667</c:v>
                </c:pt>
                <c:pt idx="3">
                  <c:v>1957</c:v>
                </c:pt>
                <c:pt idx="4">
                  <c:v>2101</c:v>
                </c:pt>
                <c:pt idx="5">
                  <c:v>2296</c:v>
                </c:pt>
                <c:pt idx="6">
                  <c:v>2293</c:v>
                </c:pt>
                <c:pt idx="7">
                  <c:v>3316</c:v>
                </c:pt>
                <c:pt idx="8">
                  <c:v>2861</c:v>
                </c:pt>
                <c:pt idx="9">
                  <c:v>2120</c:v>
                </c:pt>
                <c:pt idx="10">
                  <c:v>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9-4EB7-BBB1-6B1D05419D64}"/>
            </c:ext>
          </c:extLst>
        </c:ser>
        <c:ser>
          <c:idx val="3"/>
          <c:order val="3"/>
          <c:tx>
            <c:strRef>
              <c:f>'Pre-seed &amp; Seed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Size'!$D$11:$N$11</c:f>
              <c:numCache>
                <c:formatCode>#,##0</c:formatCode>
                <c:ptCount val="11"/>
                <c:pt idx="0">
                  <c:v>109</c:v>
                </c:pt>
                <c:pt idx="1">
                  <c:v>149</c:v>
                </c:pt>
                <c:pt idx="2">
                  <c:v>173</c:v>
                </c:pt>
                <c:pt idx="3">
                  <c:v>243</c:v>
                </c:pt>
                <c:pt idx="4">
                  <c:v>317</c:v>
                </c:pt>
                <c:pt idx="5">
                  <c:v>399</c:v>
                </c:pt>
                <c:pt idx="6">
                  <c:v>486</c:v>
                </c:pt>
                <c:pt idx="7">
                  <c:v>839</c:v>
                </c:pt>
                <c:pt idx="8">
                  <c:v>997</c:v>
                </c:pt>
                <c:pt idx="9">
                  <c:v>768</c:v>
                </c:pt>
                <c:pt idx="10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B9-4EB7-BBB1-6B1D05419D64}"/>
            </c:ext>
          </c:extLst>
        </c:ser>
        <c:ser>
          <c:idx val="4"/>
          <c:order val="4"/>
          <c:tx>
            <c:strRef>
              <c:f>'Pre-seed &amp; Seed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Size'!$D$12:$N$12</c:f>
              <c:numCache>
                <c:formatCode>#,##0</c:formatCode>
                <c:ptCount val="11"/>
                <c:pt idx="0">
                  <c:v>7</c:v>
                </c:pt>
                <c:pt idx="1">
                  <c:v>20</c:v>
                </c:pt>
                <c:pt idx="2">
                  <c:v>24</c:v>
                </c:pt>
                <c:pt idx="3">
                  <c:v>31</c:v>
                </c:pt>
                <c:pt idx="4">
                  <c:v>56</c:v>
                </c:pt>
                <c:pt idx="5">
                  <c:v>76</c:v>
                </c:pt>
                <c:pt idx="6">
                  <c:v>110</c:v>
                </c:pt>
                <c:pt idx="7">
                  <c:v>192</c:v>
                </c:pt>
                <c:pt idx="8">
                  <c:v>287</c:v>
                </c:pt>
                <c:pt idx="9">
                  <c:v>231</c:v>
                </c:pt>
                <c:pt idx="10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B9-4EB7-BBB1-6B1D05419D64}"/>
            </c:ext>
          </c:extLst>
        </c:ser>
        <c:ser>
          <c:idx val="5"/>
          <c:order val="5"/>
          <c:tx>
            <c:strRef>
              <c:f>'Pre-seed &amp; Seed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Size'!$D$13:$N$13</c:f>
              <c:numCache>
                <c:formatCode>#,##0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16</c:v>
                </c:pt>
                <c:pt idx="5">
                  <c:v>12</c:v>
                </c:pt>
                <c:pt idx="6">
                  <c:v>13</c:v>
                </c:pt>
                <c:pt idx="7">
                  <c:v>30</c:v>
                </c:pt>
                <c:pt idx="8">
                  <c:v>71</c:v>
                </c:pt>
                <c:pt idx="9">
                  <c:v>38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B9-4EB7-BBB1-6B1D05419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450634192431293E-2"/>
          <c:y val="3.4751224759039689E-2"/>
          <c:w val="0.86147999248493812"/>
          <c:h val="0.78264923648425455"/>
        </c:manualLayout>
      </c:layout>
      <c:areaChart>
        <c:grouping val="stacked"/>
        <c:varyColors val="0"/>
        <c:ser>
          <c:idx val="1"/>
          <c:order val="2"/>
          <c:tx>
            <c:strRef>
              <c:f>'US VC distributions'!$Z$6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cat>
            <c:numRef>
              <c:f>'US VC distributions'!$T$7:$T$81</c:f>
              <c:numCache>
                <c:formatCode>m/d/yyyy</c:formatCode>
                <c:ptCount val="75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</c:numCache>
            </c:numRef>
          </c:cat>
          <c:val>
            <c:numRef>
              <c:f>'US VC distributions'!$Z$7:$Z$83</c:f>
              <c:numCache>
                <c:formatCode>0.0%</c:formatCode>
                <c:ptCount val="77"/>
                <c:pt idx="0">
                  <c:v>5.8655181266327572E-2</c:v>
                </c:pt>
                <c:pt idx="1">
                  <c:v>8.0928978780338057E-2</c:v>
                </c:pt>
                <c:pt idx="2">
                  <c:v>0.14702822539993587</c:v>
                </c:pt>
                <c:pt idx="3">
                  <c:v>9.3906115806484614E-2</c:v>
                </c:pt>
                <c:pt idx="4">
                  <c:v>0.15547725941794255</c:v>
                </c:pt>
                <c:pt idx="5">
                  <c:v>0.1460558718936151</c:v>
                </c:pt>
                <c:pt idx="6">
                  <c:v>0.19348324530448122</c:v>
                </c:pt>
                <c:pt idx="7">
                  <c:v>0.20540994066948068</c:v>
                </c:pt>
                <c:pt idx="8">
                  <c:v>0.16995998054485542</c:v>
                </c:pt>
                <c:pt idx="9">
                  <c:v>0.1074999594781551</c:v>
                </c:pt>
                <c:pt idx="10">
                  <c:v>0.10958670208197549</c:v>
                </c:pt>
                <c:pt idx="11">
                  <c:v>0.10209241869440783</c:v>
                </c:pt>
                <c:pt idx="12">
                  <c:v>0.16259392265694825</c:v>
                </c:pt>
                <c:pt idx="13">
                  <c:v>0.23122189309869537</c:v>
                </c:pt>
                <c:pt idx="14">
                  <c:v>0.20117415107108461</c:v>
                </c:pt>
                <c:pt idx="15">
                  <c:v>0.22038360512434269</c:v>
                </c:pt>
                <c:pt idx="16">
                  <c:v>0.22210488825301519</c:v>
                </c:pt>
                <c:pt idx="17">
                  <c:v>0.20149991293283748</c:v>
                </c:pt>
                <c:pt idx="18">
                  <c:v>0.16562765333950152</c:v>
                </c:pt>
                <c:pt idx="19">
                  <c:v>0.11510444508633813</c:v>
                </c:pt>
                <c:pt idx="20">
                  <c:v>9.8914337350000256E-2</c:v>
                </c:pt>
                <c:pt idx="21">
                  <c:v>0.1300748891268132</c:v>
                </c:pt>
                <c:pt idx="22">
                  <c:v>0.15464032506351164</c:v>
                </c:pt>
                <c:pt idx="23">
                  <c:v>0.17077779212087579</c:v>
                </c:pt>
                <c:pt idx="24">
                  <c:v>0.20117860633504725</c:v>
                </c:pt>
                <c:pt idx="25">
                  <c:v>0.18561295772440511</c:v>
                </c:pt>
                <c:pt idx="26">
                  <c:v>0.2131636420778012</c:v>
                </c:pt>
                <c:pt idx="27">
                  <c:v>0.26535234891928017</c:v>
                </c:pt>
                <c:pt idx="28">
                  <c:v>0.2317455809864363</c:v>
                </c:pt>
                <c:pt idx="29">
                  <c:v>0.23508599552266782</c:v>
                </c:pt>
                <c:pt idx="30">
                  <c:v>0.20157297581498504</c:v>
                </c:pt>
                <c:pt idx="31">
                  <c:v>0.19539353796392811</c:v>
                </c:pt>
                <c:pt idx="32">
                  <c:v>0.22749159203876787</c:v>
                </c:pt>
                <c:pt idx="33">
                  <c:v>0.20282047680931664</c:v>
                </c:pt>
                <c:pt idx="34">
                  <c:v>0.17510522406944734</c:v>
                </c:pt>
                <c:pt idx="35">
                  <c:v>0.15454645608587878</c:v>
                </c:pt>
                <c:pt idx="36">
                  <c:v>0.12884451403002475</c:v>
                </c:pt>
                <c:pt idx="37">
                  <c:v>0.15944053257568086</c:v>
                </c:pt>
                <c:pt idx="38">
                  <c:v>0.21008752328666494</c:v>
                </c:pt>
                <c:pt idx="39">
                  <c:v>0.22813724111532915</c:v>
                </c:pt>
                <c:pt idx="40">
                  <c:v>0.2578091184034435</c:v>
                </c:pt>
                <c:pt idx="41">
                  <c:v>0.19953716265233845</c:v>
                </c:pt>
                <c:pt idx="42">
                  <c:v>0.24223811611794938</c:v>
                </c:pt>
                <c:pt idx="43">
                  <c:v>0.23215842860748084</c:v>
                </c:pt>
                <c:pt idx="44">
                  <c:v>0.22135369869377045</c:v>
                </c:pt>
                <c:pt idx="45">
                  <c:v>0.24600877487339892</c:v>
                </c:pt>
                <c:pt idx="46">
                  <c:v>0.21199823887539299</c:v>
                </c:pt>
                <c:pt idx="47">
                  <c:v>0.21687275859058058</c:v>
                </c:pt>
                <c:pt idx="48">
                  <c:v>0.15566349182943964</c:v>
                </c:pt>
                <c:pt idx="49">
                  <c:v>0.18692773221755027</c:v>
                </c:pt>
                <c:pt idx="50">
                  <c:v>0.20234993774565349</c:v>
                </c:pt>
                <c:pt idx="51">
                  <c:v>0.20368695860937955</c:v>
                </c:pt>
                <c:pt idx="52">
                  <c:v>0.22616481612941905</c:v>
                </c:pt>
                <c:pt idx="53">
                  <c:v>0.17990540486080622</c:v>
                </c:pt>
                <c:pt idx="54">
                  <c:v>0.21681684476453733</c:v>
                </c:pt>
                <c:pt idx="55">
                  <c:v>0.31683138909006187</c:v>
                </c:pt>
                <c:pt idx="56">
                  <c:v>0.31023468627216305</c:v>
                </c:pt>
                <c:pt idx="57">
                  <c:v>0.22741642085981548</c:v>
                </c:pt>
                <c:pt idx="58">
                  <c:v>0.23373779104107145</c:v>
                </c:pt>
                <c:pt idx="59">
                  <c:v>0.21158828802279298</c:v>
                </c:pt>
                <c:pt idx="60">
                  <c:v>0.20668927066616688</c:v>
                </c:pt>
                <c:pt idx="61">
                  <c:v>0.23562091377133407</c:v>
                </c:pt>
                <c:pt idx="62">
                  <c:v>0.27138898567541581</c:v>
                </c:pt>
                <c:pt idx="63">
                  <c:v>0.31515607049789934</c:v>
                </c:pt>
                <c:pt idx="64">
                  <c:v>0.24461358261641036</c:v>
                </c:pt>
                <c:pt idx="65">
                  <c:v>0.24389523376739025</c:v>
                </c:pt>
                <c:pt idx="66">
                  <c:v>0.31683625645284347</c:v>
                </c:pt>
                <c:pt idx="67">
                  <c:v>0.25223346612760433</c:v>
                </c:pt>
                <c:pt idx="68">
                  <c:v>0.35294208228378493</c:v>
                </c:pt>
                <c:pt idx="69">
                  <c:v>0.51857126377428553</c:v>
                </c:pt>
                <c:pt idx="70">
                  <c:v>0.51064486845616519</c:v>
                </c:pt>
                <c:pt idx="71">
                  <c:v>0.36059849652693987</c:v>
                </c:pt>
                <c:pt idx="72">
                  <c:v>0.24037500201637085</c:v>
                </c:pt>
                <c:pt idx="73">
                  <c:v>0.1800360024302724</c:v>
                </c:pt>
                <c:pt idx="74">
                  <c:v>0.2082593653834437</c:v>
                </c:pt>
                <c:pt idx="75">
                  <c:v>0.20852393724479798</c:v>
                </c:pt>
                <c:pt idx="76">
                  <c:v>0.20527911482436684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1-4E97-B3FB-3E2B2CA8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451312"/>
        <c:axId val="1802347823"/>
      </c:areaChart>
      <c:lineChart>
        <c:grouping val="standard"/>
        <c:varyColors val="0"/>
        <c:ser>
          <c:idx val="0"/>
          <c:order val="0"/>
          <c:tx>
            <c:strRef>
              <c:f>'US VC distributions'!$E$6</c:f>
              <c:strCache>
                <c:ptCount val="1"/>
                <c:pt idx="0">
                  <c:v>Yield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0.27388447469189714"/>
                  <c:y val="0.1146466928590595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5.2%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9D1-4E97-B3FB-3E2B2CA83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Whitney Cond SSm Light" pitchFamily="50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'US VC distributions'!$T$7:$T$83</c:f>
              <c:numCache>
                <c:formatCode>m/d/yyyy</c:formatCode>
                <c:ptCount val="7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</c:numCache>
            </c:numRef>
          </c:cat>
          <c:val>
            <c:numRef>
              <c:f>'US VC distributions'!$E$7:$E$83</c:f>
              <c:numCache>
                <c:formatCode>0.0%</c:formatCode>
                <c:ptCount val="77"/>
                <c:pt idx="0">
                  <c:v>0.31399655555875555</c:v>
                </c:pt>
                <c:pt idx="1">
                  <c:v>0.27770099004849963</c:v>
                </c:pt>
                <c:pt idx="2">
                  <c:v>0.224930113790553</c:v>
                </c:pt>
                <c:pt idx="3">
                  <c:v>0.26318935771840324</c:v>
                </c:pt>
                <c:pt idx="4">
                  <c:v>0.25133942504980622</c:v>
                </c:pt>
                <c:pt idx="5">
                  <c:v>0.22743380257776366</c:v>
                </c:pt>
                <c:pt idx="6">
                  <c:v>0.20290569721028187</c:v>
                </c:pt>
                <c:pt idx="7">
                  <c:v>0.20755163277838937</c:v>
                </c:pt>
                <c:pt idx="8">
                  <c:v>0.22563947694384359</c:v>
                </c:pt>
                <c:pt idx="9">
                  <c:v>0.22852481400354663</c:v>
                </c:pt>
                <c:pt idx="10">
                  <c:v>0.23565822842603415</c:v>
                </c:pt>
                <c:pt idx="11">
                  <c:v>0.24913902855150827</c:v>
                </c:pt>
                <c:pt idx="12">
                  <c:v>0.22383482779325106</c:v>
                </c:pt>
                <c:pt idx="13">
                  <c:v>0.17625382348857219</c:v>
                </c:pt>
                <c:pt idx="14">
                  <c:v>0.14017930841344456</c:v>
                </c:pt>
                <c:pt idx="15">
                  <c:v>8.0286963472222195E-2</c:v>
                </c:pt>
                <c:pt idx="16">
                  <c:v>5.6786825623736679E-2</c:v>
                </c:pt>
                <c:pt idx="17">
                  <c:v>4.1932189403809522E-2</c:v>
                </c:pt>
                <c:pt idx="18">
                  <c:v>4.2923699559821719E-2</c:v>
                </c:pt>
                <c:pt idx="19">
                  <c:v>7.1605360229969411E-2</c:v>
                </c:pt>
                <c:pt idx="20">
                  <c:v>0.10039051750143764</c:v>
                </c:pt>
                <c:pt idx="21">
                  <c:v>0.12544704459065914</c:v>
                </c:pt>
                <c:pt idx="22">
                  <c:v>0.12749946604435194</c:v>
                </c:pt>
                <c:pt idx="23">
                  <c:v>0.13819352452470268</c:v>
                </c:pt>
                <c:pt idx="24">
                  <c:v>0.13560037210934106</c:v>
                </c:pt>
                <c:pt idx="25">
                  <c:v>0.14218283556929939</c:v>
                </c:pt>
                <c:pt idx="26">
                  <c:v>0.14837010695073105</c:v>
                </c:pt>
                <c:pt idx="27">
                  <c:v>0.1262061306594707</c:v>
                </c:pt>
                <c:pt idx="28">
                  <c:v>0.14541194162167828</c:v>
                </c:pt>
                <c:pt idx="29">
                  <c:v>0.12626075643408949</c:v>
                </c:pt>
                <c:pt idx="30">
                  <c:v>0.16477787515144157</c:v>
                </c:pt>
                <c:pt idx="31">
                  <c:v>0.16316506845740536</c:v>
                </c:pt>
                <c:pt idx="32">
                  <c:v>0.13520208252849072</c:v>
                </c:pt>
                <c:pt idx="33">
                  <c:v>0.1556707377810318</c:v>
                </c:pt>
                <c:pt idx="34">
                  <c:v>0.19329729024608211</c:v>
                </c:pt>
                <c:pt idx="35">
                  <c:v>0.19852709918104008</c:v>
                </c:pt>
                <c:pt idx="36">
                  <c:v>0.23068688368792448</c:v>
                </c:pt>
                <c:pt idx="37">
                  <c:v>0.23356059450490885</c:v>
                </c:pt>
                <c:pt idx="38">
                  <c:v>0.2240342927486135</c:v>
                </c:pt>
                <c:pt idx="39">
                  <c:v>0.23180409139792865</c:v>
                </c:pt>
                <c:pt idx="40">
                  <c:v>0.21176270642931666</c:v>
                </c:pt>
                <c:pt idx="41">
                  <c:v>0.22547701602818815</c:v>
                </c:pt>
                <c:pt idx="42">
                  <c:v>0.22538194068480688</c:v>
                </c:pt>
                <c:pt idx="43">
                  <c:v>0.2209136814242306</c:v>
                </c:pt>
                <c:pt idx="44">
                  <c:v>0.1904053460697899</c:v>
                </c:pt>
                <c:pt idx="45">
                  <c:v>0.14222198984767095</c:v>
                </c:pt>
                <c:pt idx="46">
                  <c:v>0.14124985444855898</c:v>
                </c:pt>
                <c:pt idx="47">
                  <c:v>0.12336914097142637</c:v>
                </c:pt>
                <c:pt idx="48">
                  <c:v>0.15830918963532067</c:v>
                </c:pt>
                <c:pt idx="49">
                  <c:v>0.15244812951436931</c:v>
                </c:pt>
                <c:pt idx="50">
                  <c:v>0.15121823549755994</c:v>
                </c:pt>
                <c:pt idx="51">
                  <c:v>0.15349151443037559</c:v>
                </c:pt>
                <c:pt idx="52">
                  <c:v>0.1673171097628425</c:v>
                </c:pt>
                <c:pt idx="53">
                  <c:v>0.18997350353118805</c:v>
                </c:pt>
                <c:pt idx="54">
                  <c:v>0.17138182785277689</c:v>
                </c:pt>
                <c:pt idx="55">
                  <c:v>0.15894771854543582</c:v>
                </c:pt>
                <c:pt idx="56">
                  <c:v>0.13031050794548804</c:v>
                </c:pt>
                <c:pt idx="57">
                  <c:v>0.13646222583780279</c:v>
                </c:pt>
                <c:pt idx="58">
                  <c:v>0.13395720609482342</c:v>
                </c:pt>
                <c:pt idx="59">
                  <c:v>0.13399534346045169</c:v>
                </c:pt>
                <c:pt idx="60">
                  <c:v>0.1458137682955129</c:v>
                </c:pt>
                <c:pt idx="61">
                  <c:v>0.11822535405908449</c:v>
                </c:pt>
                <c:pt idx="62">
                  <c:v>0.1321491213238519</c:v>
                </c:pt>
                <c:pt idx="63">
                  <c:v>0.19412656610055329</c:v>
                </c:pt>
                <c:pt idx="64">
                  <c:v>0.28934046380865169</c:v>
                </c:pt>
                <c:pt idx="65">
                  <c:v>0.32760514817727443</c:v>
                </c:pt>
                <c:pt idx="66">
                  <c:v>0.33039294341706366</c:v>
                </c:pt>
                <c:pt idx="67">
                  <c:v>0.27016540277006962</c:v>
                </c:pt>
                <c:pt idx="68">
                  <c:v>0.20782170856054344</c:v>
                </c:pt>
                <c:pt idx="69">
                  <c:v>0.12493348550198723</c:v>
                </c:pt>
                <c:pt idx="70">
                  <c:v>0.10452534925652701</c:v>
                </c:pt>
                <c:pt idx="71">
                  <c:v>6.1715660027487247E-2</c:v>
                </c:pt>
                <c:pt idx="72">
                  <c:v>6.8342472374595786E-2</c:v>
                </c:pt>
                <c:pt idx="73">
                  <c:v>6.3098411688852121E-2</c:v>
                </c:pt>
                <c:pt idx="74">
                  <c:v>5.3860061781424828E-2</c:v>
                </c:pt>
                <c:pt idx="75">
                  <c:v>5.2115870122718767E-2</c:v>
                </c:pt>
                <c:pt idx="76">
                  <c:v>5.2054915149120237E-2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1-4E97-B3FB-3E2B2CA838AA}"/>
            </c:ext>
          </c:extLst>
        </c:ser>
        <c:ser>
          <c:idx val="2"/>
          <c:order val="1"/>
          <c:tx>
            <c:strRef>
              <c:f>'US VC distributions'!$W$6</c:f>
              <c:strCache>
                <c:ptCount val="1"/>
                <c:pt idx="0">
                  <c:v>Capital call 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0.27772898865106521"/>
                  <c:y val="0.108347424020649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25.7%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D9D1-4E97-B3FB-3E2B2CA83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Whitney Cond SSm Light" pitchFamily="50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'US VC distributions'!$T$7:$T$83</c:f>
              <c:numCache>
                <c:formatCode>m/d/yyyy</c:formatCode>
                <c:ptCount val="77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  <c:pt idx="51">
                  <c:v>43100</c:v>
                </c:pt>
                <c:pt idx="52">
                  <c:v>43190</c:v>
                </c:pt>
                <c:pt idx="53">
                  <c:v>43281</c:v>
                </c:pt>
                <c:pt idx="54">
                  <c:v>43373</c:v>
                </c:pt>
                <c:pt idx="55">
                  <c:v>43465</c:v>
                </c:pt>
                <c:pt idx="56">
                  <c:v>43555</c:v>
                </c:pt>
                <c:pt idx="57">
                  <c:v>43646</c:v>
                </c:pt>
                <c:pt idx="58">
                  <c:v>43738</c:v>
                </c:pt>
                <c:pt idx="59">
                  <c:v>43830</c:v>
                </c:pt>
                <c:pt idx="60">
                  <c:v>43921</c:v>
                </c:pt>
                <c:pt idx="61">
                  <c:v>44012</c:v>
                </c:pt>
                <c:pt idx="62">
                  <c:v>44104</c:v>
                </c:pt>
                <c:pt idx="63">
                  <c:v>44196</c:v>
                </c:pt>
                <c:pt idx="64">
                  <c:v>44286</c:v>
                </c:pt>
                <c:pt idx="65">
                  <c:v>44377</c:v>
                </c:pt>
                <c:pt idx="66">
                  <c:v>44469</c:v>
                </c:pt>
                <c:pt idx="67">
                  <c:v>44561</c:v>
                </c:pt>
                <c:pt idx="68">
                  <c:v>44651</c:v>
                </c:pt>
                <c:pt idx="69">
                  <c:v>44742</c:v>
                </c:pt>
                <c:pt idx="70">
                  <c:v>44834</c:v>
                </c:pt>
                <c:pt idx="71">
                  <c:v>44926</c:v>
                </c:pt>
                <c:pt idx="72">
                  <c:v>45016</c:v>
                </c:pt>
                <c:pt idx="73">
                  <c:v>45107</c:v>
                </c:pt>
                <c:pt idx="74">
                  <c:v>45199</c:v>
                </c:pt>
                <c:pt idx="75">
                  <c:v>45291</c:v>
                </c:pt>
                <c:pt idx="76">
                  <c:v>45382</c:v>
                </c:pt>
              </c:numCache>
            </c:numRef>
          </c:cat>
          <c:val>
            <c:numRef>
              <c:f>'US VC distributions'!$W$7:$W$83</c:f>
              <c:numCache>
                <c:formatCode>0.0%</c:formatCode>
                <c:ptCount val="77"/>
                <c:pt idx="0">
                  <c:v>0.37265173682508312</c:v>
                </c:pt>
                <c:pt idx="1">
                  <c:v>0.35862996882883769</c:v>
                </c:pt>
                <c:pt idx="2">
                  <c:v>0.37195833919048887</c:v>
                </c:pt>
                <c:pt idx="3">
                  <c:v>0.35709547352488785</c:v>
                </c:pt>
                <c:pt idx="4">
                  <c:v>0.40681668446774877</c:v>
                </c:pt>
                <c:pt idx="5">
                  <c:v>0.37348967447137876</c:v>
                </c:pt>
                <c:pt idx="6">
                  <c:v>0.39638894251476309</c:v>
                </c:pt>
                <c:pt idx="7">
                  <c:v>0.41296157344787005</c:v>
                </c:pt>
                <c:pt idx="8">
                  <c:v>0.39559945748869901</c:v>
                </c:pt>
                <c:pt idx="9">
                  <c:v>0.33602477348170173</c:v>
                </c:pt>
                <c:pt idx="10">
                  <c:v>0.34524493050800964</c:v>
                </c:pt>
                <c:pt idx="11">
                  <c:v>0.3512314472459161</c:v>
                </c:pt>
                <c:pt idx="12">
                  <c:v>0.38642875045019931</c:v>
                </c:pt>
                <c:pt idx="13">
                  <c:v>0.40747571658726756</c:v>
                </c:pt>
                <c:pt idx="14">
                  <c:v>0.34135345948452916</c:v>
                </c:pt>
                <c:pt idx="15">
                  <c:v>0.30067056859656488</c:v>
                </c:pt>
                <c:pt idx="16">
                  <c:v>0.27889171387675188</c:v>
                </c:pt>
                <c:pt idx="17">
                  <c:v>0.243432102336647</c:v>
                </c:pt>
                <c:pt idx="18">
                  <c:v>0.20855135289932325</c:v>
                </c:pt>
                <c:pt idx="19">
                  <c:v>0.18670980531630754</c:v>
                </c:pt>
                <c:pt idx="20">
                  <c:v>0.1993048548514379</c:v>
                </c:pt>
                <c:pt idx="21">
                  <c:v>0.25552193371747234</c:v>
                </c:pt>
                <c:pt idx="22">
                  <c:v>0.28213979110786358</c:v>
                </c:pt>
                <c:pt idx="23">
                  <c:v>0.30897131664557848</c:v>
                </c:pt>
                <c:pt idx="24">
                  <c:v>0.33677897844438831</c:v>
                </c:pt>
                <c:pt idx="25">
                  <c:v>0.32779579329370451</c:v>
                </c:pt>
                <c:pt idx="26">
                  <c:v>0.36153374902853225</c:v>
                </c:pt>
                <c:pt idx="27">
                  <c:v>0.39155847957875084</c:v>
                </c:pt>
                <c:pt idx="28">
                  <c:v>0.37715752260811458</c:v>
                </c:pt>
                <c:pt idx="29">
                  <c:v>0.36134675195675731</c:v>
                </c:pt>
                <c:pt idx="30">
                  <c:v>0.36635085096642661</c:v>
                </c:pt>
                <c:pt idx="31">
                  <c:v>0.35855860642133347</c:v>
                </c:pt>
                <c:pt idx="32">
                  <c:v>0.36269367456725859</c:v>
                </c:pt>
                <c:pt idx="33">
                  <c:v>0.35849121459034844</c:v>
                </c:pt>
                <c:pt idx="34">
                  <c:v>0.36840251431552945</c:v>
                </c:pt>
                <c:pt idx="35">
                  <c:v>0.35307355526691886</c:v>
                </c:pt>
                <c:pt idx="36">
                  <c:v>0.35953139771794923</c:v>
                </c:pt>
                <c:pt idx="37">
                  <c:v>0.39300112708058971</c:v>
                </c:pt>
                <c:pt idx="38">
                  <c:v>0.43412181603527844</c:v>
                </c:pt>
                <c:pt idx="39">
                  <c:v>0.45994133251325781</c:v>
                </c:pt>
                <c:pt idx="40">
                  <c:v>0.46957182483276017</c:v>
                </c:pt>
                <c:pt idx="41">
                  <c:v>0.4250141786805266</c:v>
                </c:pt>
                <c:pt idx="42">
                  <c:v>0.46762005680275626</c:v>
                </c:pt>
                <c:pt idx="43">
                  <c:v>0.45307211003171144</c:v>
                </c:pt>
                <c:pt idx="44">
                  <c:v>0.41175904476356034</c:v>
                </c:pt>
                <c:pt idx="45">
                  <c:v>0.38823076472106988</c:v>
                </c:pt>
                <c:pt idx="46">
                  <c:v>0.35324809332395196</c:v>
                </c:pt>
                <c:pt idx="47">
                  <c:v>0.34024189956200696</c:v>
                </c:pt>
                <c:pt idx="48">
                  <c:v>0.31397268146476032</c:v>
                </c:pt>
                <c:pt idx="49">
                  <c:v>0.33937586173191958</c:v>
                </c:pt>
                <c:pt idx="50">
                  <c:v>0.35356817324321343</c:v>
                </c:pt>
                <c:pt idx="51">
                  <c:v>0.35717847303975514</c:v>
                </c:pt>
                <c:pt idx="52">
                  <c:v>0.39348192589226155</c:v>
                </c:pt>
                <c:pt idx="53">
                  <c:v>0.36987890839199428</c:v>
                </c:pt>
                <c:pt idx="54">
                  <c:v>0.38819867261731422</c:v>
                </c:pt>
                <c:pt idx="55">
                  <c:v>0.47577910763549769</c:v>
                </c:pt>
                <c:pt idx="56">
                  <c:v>0.44054519421765109</c:v>
                </c:pt>
                <c:pt idx="57">
                  <c:v>0.36387864669761827</c:v>
                </c:pt>
                <c:pt idx="58">
                  <c:v>0.36769499713589487</c:v>
                </c:pt>
                <c:pt idx="59">
                  <c:v>0.34558363148324467</c:v>
                </c:pt>
                <c:pt idx="60">
                  <c:v>0.35250303896167978</c:v>
                </c:pt>
                <c:pt idx="61">
                  <c:v>0.35384626783041856</c:v>
                </c:pt>
                <c:pt idx="62">
                  <c:v>0.40353810699926773</c:v>
                </c:pt>
                <c:pt idx="63">
                  <c:v>0.50928263659845263</c:v>
                </c:pt>
                <c:pt idx="64">
                  <c:v>0.53395404642506206</c:v>
                </c:pt>
                <c:pt idx="65">
                  <c:v>0.57150038194466468</c:v>
                </c:pt>
                <c:pt idx="66">
                  <c:v>0.64722919986990712</c:v>
                </c:pt>
                <c:pt idx="67">
                  <c:v>0.52239886889767395</c:v>
                </c:pt>
                <c:pt idx="68">
                  <c:v>0.56076379084432837</c:v>
                </c:pt>
                <c:pt idx="69">
                  <c:v>0.64350474927627277</c:v>
                </c:pt>
                <c:pt idx="70">
                  <c:v>0.6151702177126922</c:v>
                </c:pt>
                <c:pt idx="71">
                  <c:v>0.42231415655442711</c:v>
                </c:pt>
                <c:pt idx="72">
                  <c:v>0.30871747439096664</c:v>
                </c:pt>
                <c:pt idx="73">
                  <c:v>0.24313441411912454</c:v>
                </c:pt>
                <c:pt idx="74">
                  <c:v>0.26211942716486852</c:v>
                </c:pt>
                <c:pt idx="75">
                  <c:v>0.26063980736751674</c:v>
                </c:pt>
                <c:pt idx="76">
                  <c:v>0.25733402997348709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D1-4E97-B3FB-3E2B2CA8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451312"/>
        <c:axId val="1802347823"/>
      </c:lineChart>
      <c:catAx>
        <c:axId val="2614513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Whitney Cond SSm Light" pitchFamily="50" charset="0"/>
                <a:ea typeface="+mn-ea"/>
                <a:cs typeface="+mn-cs"/>
              </a:defRPr>
            </a:pPr>
            <a:endParaRPr lang="en-US"/>
          </a:p>
        </c:txPr>
        <c:crossAx val="1802347823"/>
        <c:crosses val="autoZero"/>
        <c:auto val="0"/>
        <c:lblAlgn val="ctr"/>
        <c:lblOffset val="100"/>
        <c:tickLblSkip val="4"/>
        <c:noMultiLvlLbl val="0"/>
      </c:catAx>
      <c:valAx>
        <c:axId val="1802347823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Whitney Cond SSm Light" pitchFamily="50" charset="0"/>
                <a:ea typeface="+mn-ea"/>
                <a:cs typeface="+mn-cs"/>
              </a:defRPr>
            </a:pPr>
            <a:endParaRPr lang="en-US"/>
          </a:p>
        </c:txPr>
        <c:crossAx val="261451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Whitney Cond SSm Light" pitchFamily="50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Whitney Cond SSm Light" pitchFamily="50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Size'!$C$46</c:f>
              <c:strCache>
                <c:ptCount val="1"/>
                <c:pt idx="0">
                  <c:v>&lt;$500K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Size'!$D$46:$N$46</c:f>
              <c:numCache>
                <c:formatCode>"$"#,##0.0</c:formatCode>
                <c:ptCount val="11"/>
                <c:pt idx="0">
                  <c:v>247.01841925699986</c:v>
                </c:pt>
                <c:pt idx="1">
                  <c:v>254.6551087150001</c:v>
                </c:pt>
                <c:pt idx="2">
                  <c:v>202.81136535699994</c:v>
                </c:pt>
                <c:pt idx="3">
                  <c:v>201.7011395210005</c:v>
                </c:pt>
                <c:pt idx="4">
                  <c:v>191.79505823400009</c:v>
                </c:pt>
                <c:pt idx="5">
                  <c:v>194.4320674770002</c:v>
                </c:pt>
                <c:pt idx="6">
                  <c:v>201.16411955600037</c:v>
                </c:pt>
                <c:pt idx="7">
                  <c:v>220.18907805000012</c:v>
                </c:pt>
                <c:pt idx="8">
                  <c:v>191.40216578200017</c:v>
                </c:pt>
                <c:pt idx="9">
                  <c:v>116.123683778</c:v>
                </c:pt>
                <c:pt idx="10">
                  <c:v>74.995676661000019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2-482A-A5ED-96F646301BC3}"/>
            </c:ext>
          </c:extLst>
        </c:ser>
        <c:ser>
          <c:idx val="1"/>
          <c:order val="1"/>
          <c:tx>
            <c:strRef>
              <c:f>'Pre-seed &amp; Seed x Size'!$C$47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Size'!$D$47:$N$47</c:f>
              <c:numCache>
                <c:formatCode>"$"#,##0.0</c:formatCode>
                <c:ptCount val="11"/>
                <c:pt idx="0">
                  <c:v>412.16833718600031</c:v>
                </c:pt>
                <c:pt idx="1">
                  <c:v>409.47801393299994</c:v>
                </c:pt>
                <c:pt idx="2">
                  <c:v>386.15719983399993</c:v>
                </c:pt>
                <c:pt idx="3">
                  <c:v>361.20918623599994</c:v>
                </c:pt>
                <c:pt idx="4">
                  <c:v>365.59601415499986</c:v>
                </c:pt>
                <c:pt idx="5">
                  <c:v>421.45511630700025</c:v>
                </c:pt>
                <c:pt idx="6">
                  <c:v>388.09293441900024</c:v>
                </c:pt>
                <c:pt idx="7">
                  <c:v>443.46907539900053</c:v>
                </c:pt>
                <c:pt idx="8">
                  <c:v>383.1539860269998</c:v>
                </c:pt>
                <c:pt idx="9">
                  <c:v>250.91837743100004</c:v>
                </c:pt>
                <c:pt idx="10">
                  <c:v>130.57327480099997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2-482A-A5ED-96F646301BC3}"/>
            </c:ext>
          </c:extLst>
        </c:ser>
        <c:ser>
          <c:idx val="2"/>
          <c:order val="2"/>
          <c:tx>
            <c:strRef>
              <c:f>'Pre-seed &amp; Seed x Size'!$C$48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Size'!$D$48:$N$48</c:f>
              <c:numCache>
                <c:formatCode>"$"#,##0.0</c:formatCode>
                <c:ptCount val="11"/>
                <c:pt idx="0">
                  <c:v>2777.7051563199993</c:v>
                </c:pt>
                <c:pt idx="1">
                  <c:v>3426.5842608739968</c:v>
                </c:pt>
                <c:pt idx="2">
                  <c:v>3616.3223265899924</c:v>
                </c:pt>
                <c:pt idx="3">
                  <c:v>4277.0819737499969</c:v>
                </c:pt>
                <c:pt idx="4">
                  <c:v>4792.4698591139932</c:v>
                </c:pt>
                <c:pt idx="5">
                  <c:v>5451.6211768229923</c:v>
                </c:pt>
                <c:pt idx="6">
                  <c:v>5523.8907755799955</c:v>
                </c:pt>
                <c:pt idx="7">
                  <c:v>8206.9468287300151</c:v>
                </c:pt>
                <c:pt idx="8">
                  <c:v>7310.7083717070063</c:v>
                </c:pt>
                <c:pt idx="9">
                  <c:v>5495.7669297919929</c:v>
                </c:pt>
                <c:pt idx="10">
                  <c:v>3430.0913744979912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02-482A-A5ED-96F646301BC3}"/>
            </c:ext>
          </c:extLst>
        </c:ser>
        <c:ser>
          <c:idx val="3"/>
          <c:order val="3"/>
          <c:tx>
            <c:strRef>
              <c:f>'Pre-seed &amp; Seed x Size'!$C$49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Size'!$D$49:$N$49</c:f>
              <c:numCache>
                <c:formatCode>"$"#,##0.0</c:formatCode>
                <c:ptCount val="11"/>
                <c:pt idx="0">
                  <c:v>671.59328800000026</c:v>
                </c:pt>
                <c:pt idx="1">
                  <c:v>937.21314600000051</c:v>
                </c:pt>
                <c:pt idx="2">
                  <c:v>1095.7628360509996</c:v>
                </c:pt>
                <c:pt idx="3">
                  <c:v>1528.5182745680004</c:v>
                </c:pt>
                <c:pt idx="4">
                  <c:v>2014.270554511</c:v>
                </c:pt>
                <c:pt idx="5">
                  <c:v>2551.9438790000004</c:v>
                </c:pt>
                <c:pt idx="6">
                  <c:v>3108.1114250209985</c:v>
                </c:pt>
                <c:pt idx="7">
                  <c:v>5509.7548241930026</c:v>
                </c:pt>
                <c:pt idx="8">
                  <c:v>6596.940175601002</c:v>
                </c:pt>
                <c:pt idx="9">
                  <c:v>5102.1243846939988</c:v>
                </c:pt>
                <c:pt idx="10">
                  <c:v>3452.8622136159979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02-482A-A5ED-96F646301BC3}"/>
            </c:ext>
          </c:extLst>
        </c:ser>
        <c:ser>
          <c:idx val="4"/>
          <c:order val="4"/>
          <c:tx>
            <c:strRef>
              <c:f>'Pre-seed &amp; Seed x Size'!$C$50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Size'!$D$50:$N$50</c:f>
              <c:numCache>
                <c:formatCode>"$"#,##0.0</c:formatCode>
                <c:ptCount val="11"/>
                <c:pt idx="0">
                  <c:v>100.01283100000001</c:v>
                </c:pt>
                <c:pt idx="1">
                  <c:v>268.72617400000001</c:v>
                </c:pt>
                <c:pt idx="2">
                  <c:v>316.41268699999995</c:v>
                </c:pt>
                <c:pt idx="3">
                  <c:v>394.60404299999999</c:v>
                </c:pt>
                <c:pt idx="4">
                  <c:v>770.0991938200001</c:v>
                </c:pt>
                <c:pt idx="5">
                  <c:v>1003.4434230000001</c:v>
                </c:pt>
                <c:pt idx="6">
                  <c:v>1457.1029527000003</c:v>
                </c:pt>
                <c:pt idx="7">
                  <c:v>2551.2424879399991</c:v>
                </c:pt>
                <c:pt idx="8">
                  <c:v>3929.6233340500021</c:v>
                </c:pt>
                <c:pt idx="9">
                  <c:v>3128.4563979999998</c:v>
                </c:pt>
                <c:pt idx="10">
                  <c:v>2269.1483942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02-482A-A5ED-96F646301BC3}"/>
            </c:ext>
          </c:extLst>
        </c:ser>
        <c:ser>
          <c:idx val="5"/>
          <c:order val="5"/>
          <c:tx>
            <c:strRef>
              <c:f>'Pre-seed &amp; Seed x Size'!$C$51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'Pre-seed &amp; Seed x Size'!$D$51:$N$51</c:f>
              <c:numCache>
                <c:formatCode>"$"#,##0.0</c:formatCode>
                <c:ptCount val="11"/>
                <c:pt idx="0">
                  <c:v>65</c:v>
                </c:pt>
                <c:pt idx="1">
                  <c:v>96</c:v>
                </c:pt>
                <c:pt idx="2">
                  <c:v>171.5</c:v>
                </c:pt>
                <c:pt idx="3">
                  <c:v>266.89999999999998</c:v>
                </c:pt>
                <c:pt idx="4">
                  <c:v>1825.2066489999997</c:v>
                </c:pt>
                <c:pt idx="5">
                  <c:v>456.70928000000004</c:v>
                </c:pt>
                <c:pt idx="6">
                  <c:v>925.49998500000004</c:v>
                </c:pt>
                <c:pt idx="7">
                  <c:v>1671.8282899999999</c:v>
                </c:pt>
                <c:pt idx="8">
                  <c:v>6193.3058316299985</c:v>
                </c:pt>
                <c:pt idx="9">
                  <c:v>1580.0593309999999</c:v>
                </c:pt>
                <c:pt idx="10">
                  <c:v>1362.663616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02-482A-A5ED-96F646301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Size'!$Q$9</c:f>
              <c:strCache>
                <c:ptCount val="1"/>
                <c:pt idx="0">
                  <c:v>&lt;$500K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Size'!$V$9:$BH$9</c:f>
              <c:numCache>
                <c:formatCode>General</c:formatCode>
                <c:ptCount val="39"/>
                <c:pt idx="0">
                  <c:v>332</c:v>
                </c:pt>
                <c:pt idx="1">
                  <c:v>361</c:v>
                </c:pt>
                <c:pt idx="2">
                  <c:v>351</c:v>
                </c:pt>
                <c:pt idx="3">
                  <c:v>324</c:v>
                </c:pt>
                <c:pt idx="4">
                  <c:v>331</c:v>
                </c:pt>
                <c:pt idx="5">
                  <c:v>293</c:v>
                </c:pt>
                <c:pt idx="6">
                  <c:v>255</c:v>
                </c:pt>
                <c:pt idx="7">
                  <c:v>244</c:v>
                </c:pt>
                <c:pt idx="8">
                  <c:v>311</c:v>
                </c:pt>
                <c:pt idx="9">
                  <c:v>289</c:v>
                </c:pt>
                <c:pt idx="10">
                  <c:v>266</c:v>
                </c:pt>
                <c:pt idx="11">
                  <c:v>289</c:v>
                </c:pt>
                <c:pt idx="12">
                  <c:v>286</c:v>
                </c:pt>
                <c:pt idx="13">
                  <c:v>206</c:v>
                </c:pt>
                <c:pt idx="14">
                  <c:v>229</c:v>
                </c:pt>
                <c:pt idx="15">
                  <c:v>284</c:v>
                </c:pt>
                <c:pt idx="16">
                  <c:v>281</c:v>
                </c:pt>
                <c:pt idx="17">
                  <c:v>240</c:v>
                </c:pt>
                <c:pt idx="18">
                  <c:v>256</c:v>
                </c:pt>
                <c:pt idx="19">
                  <c:v>245</c:v>
                </c:pt>
                <c:pt idx="20">
                  <c:v>322</c:v>
                </c:pt>
                <c:pt idx="21">
                  <c:v>234</c:v>
                </c:pt>
                <c:pt idx="22">
                  <c:v>259</c:v>
                </c:pt>
                <c:pt idx="23">
                  <c:v>258</c:v>
                </c:pt>
                <c:pt idx="24">
                  <c:v>285</c:v>
                </c:pt>
                <c:pt idx="25">
                  <c:v>273</c:v>
                </c:pt>
                <c:pt idx="26">
                  <c:v>291</c:v>
                </c:pt>
                <c:pt idx="27">
                  <c:v>265</c:v>
                </c:pt>
                <c:pt idx="28">
                  <c:v>317</c:v>
                </c:pt>
                <c:pt idx="29">
                  <c:v>265</c:v>
                </c:pt>
                <c:pt idx="30">
                  <c:v>223</c:v>
                </c:pt>
                <c:pt idx="31">
                  <c:v>212</c:v>
                </c:pt>
                <c:pt idx="32">
                  <c:v>182</c:v>
                </c:pt>
                <c:pt idx="33">
                  <c:v>166</c:v>
                </c:pt>
                <c:pt idx="34">
                  <c:v>151</c:v>
                </c:pt>
                <c:pt idx="35">
                  <c:v>152</c:v>
                </c:pt>
                <c:pt idx="36">
                  <c:v>159</c:v>
                </c:pt>
                <c:pt idx="37">
                  <c:v>155</c:v>
                </c:pt>
                <c:pt idx="38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1-40B6-9DC3-3569A7DDDC3B}"/>
            </c:ext>
          </c:extLst>
        </c:ser>
        <c:ser>
          <c:idx val="1"/>
          <c:order val="1"/>
          <c:tx>
            <c:strRef>
              <c:f>'Pre-seed &amp; Seed x Size'!$Q$10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Size'!$V$10:$BH$10</c:f>
              <c:numCache>
                <c:formatCode>General</c:formatCode>
                <c:ptCount val="39"/>
                <c:pt idx="0">
                  <c:v>170</c:v>
                </c:pt>
                <c:pt idx="1">
                  <c:v>142</c:v>
                </c:pt>
                <c:pt idx="2">
                  <c:v>146</c:v>
                </c:pt>
                <c:pt idx="3">
                  <c:v>151</c:v>
                </c:pt>
                <c:pt idx="4">
                  <c:v>180</c:v>
                </c:pt>
                <c:pt idx="5">
                  <c:v>128</c:v>
                </c:pt>
                <c:pt idx="6">
                  <c:v>122</c:v>
                </c:pt>
                <c:pt idx="7">
                  <c:v>129</c:v>
                </c:pt>
                <c:pt idx="8">
                  <c:v>142</c:v>
                </c:pt>
                <c:pt idx="9">
                  <c:v>123</c:v>
                </c:pt>
                <c:pt idx="10">
                  <c:v>145</c:v>
                </c:pt>
                <c:pt idx="11">
                  <c:v>129</c:v>
                </c:pt>
                <c:pt idx="12">
                  <c:v>153</c:v>
                </c:pt>
                <c:pt idx="13">
                  <c:v>130</c:v>
                </c:pt>
                <c:pt idx="14">
                  <c:v>123</c:v>
                </c:pt>
                <c:pt idx="15">
                  <c:v>136</c:v>
                </c:pt>
                <c:pt idx="16">
                  <c:v>177</c:v>
                </c:pt>
                <c:pt idx="17">
                  <c:v>124</c:v>
                </c:pt>
                <c:pt idx="18">
                  <c:v>163</c:v>
                </c:pt>
                <c:pt idx="19">
                  <c:v>156</c:v>
                </c:pt>
                <c:pt idx="20">
                  <c:v>151</c:v>
                </c:pt>
                <c:pt idx="21">
                  <c:v>136</c:v>
                </c:pt>
                <c:pt idx="22">
                  <c:v>121</c:v>
                </c:pt>
                <c:pt idx="23">
                  <c:v>160</c:v>
                </c:pt>
                <c:pt idx="24">
                  <c:v>168</c:v>
                </c:pt>
                <c:pt idx="25">
                  <c:v>173</c:v>
                </c:pt>
                <c:pt idx="26">
                  <c:v>168</c:v>
                </c:pt>
                <c:pt idx="27">
                  <c:v>147</c:v>
                </c:pt>
                <c:pt idx="28">
                  <c:v>171</c:v>
                </c:pt>
                <c:pt idx="29">
                  <c:v>140</c:v>
                </c:pt>
                <c:pt idx="30">
                  <c:v>138</c:v>
                </c:pt>
                <c:pt idx="31">
                  <c:v>117</c:v>
                </c:pt>
                <c:pt idx="32">
                  <c:v>102</c:v>
                </c:pt>
                <c:pt idx="33">
                  <c:v>111</c:v>
                </c:pt>
                <c:pt idx="34">
                  <c:v>73</c:v>
                </c:pt>
                <c:pt idx="35">
                  <c:v>91</c:v>
                </c:pt>
                <c:pt idx="36">
                  <c:v>75</c:v>
                </c:pt>
                <c:pt idx="37">
                  <c:v>65</c:v>
                </c:pt>
                <c:pt idx="3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11-40B6-9DC3-3569A7DDDC3B}"/>
            </c:ext>
          </c:extLst>
        </c:ser>
        <c:ser>
          <c:idx val="2"/>
          <c:order val="2"/>
          <c:tx>
            <c:strRef>
              <c:f>'Pre-seed &amp; Seed x Size'!$Q$11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Size'!$V$11:$BH$11</c:f>
              <c:numCache>
                <c:formatCode>General</c:formatCode>
                <c:ptCount val="39"/>
                <c:pt idx="0">
                  <c:v>391</c:v>
                </c:pt>
                <c:pt idx="1">
                  <c:v>459</c:v>
                </c:pt>
                <c:pt idx="2">
                  <c:v>414</c:v>
                </c:pt>
                <c:pt idx="3">
                  <c:v>432</c:v>
                </c:pt>
                <c:pt idx="4">
                  <c:v>448</c:v>
                </c:pt>
                <c:pt idx="5">
                  <c:v>416</c:v>
                </c:pt>
                <c:pt idx="6">
                  <c:v>406</c:v>
                </c:pt>
                <c:pt idx="7">
                  <c:v>397</c:v>
                </c:pt>
                <c:pt idx="8">
                  <c:v>506</c:v>
                </c:pt>
                <c:pt idx="9">
                  <c:v>453</c:v>
                </c:pt>
                <c:pt idx="10">
                  <c:v>505</c:v>
                </c:pt>
                <c:pt idx="11">
                  <c:v>493</c:v>
                </c:pt>
                <c:pt idx="12">
                  <c:v>526</c:v>
                </c:pt>
                <c:pt idx="13">
                  <c:v>535</c:v>
                </c:pt>
                <c:pt idx="14">
                  <c:v>487</c:v>
                </c:pt>
                <c:pt idx="15">
                  <c:v>553</c:v>
                </c:pt>
                <c:pt idx="16">
                  <c:v>551</c:v>
                </c:pt>
                <c:pt idx="17">
                  <c:v>585</c:v>
                </c:pt>
                <c:pt idx="18">
                  <c:v>590</c:v>
                </c:pt>
                <c:pt idx="19">
                  <c:v>570</c:v>
                </c:pt>
                <c:pt idx="20">
                  <c:v>598</c:v>
                </c:pt>
                <c:pt idx="21">
                  <c:v>489</c:v>
                </c:pt>
                <c:pt idx="22">
                  <c:v>552</c:v>
                </c:pt>
                <c:pt idx="23">
                  <c:v>654</c:v>
                </c:pt>
                <c:pt idx="24">
                  <c:v>775</c:v>
                </c:pt>
                <c:pt idx="25">
                  <c:v>870</c:v>
                </c:pt>
                <c:pt idx="26">
                  <c:v>817</c:v>
                </c:pt>
                <c:pt idx="27">
                  <c:v>854</c:v>
                </c:pt>
                <c:pt idx="28">
                  <c:v>835</c:v>
                </c:pt>
                <c:pt idx="29">
                  <c:v>772</c:v>
                </c:pt>
                <c:pt idx="30">
                  <c:v>650</c:v>
                </c:pt>
                <c:pt idx="31">
                  <c:v>604</c:v>
                </c:pt>
                <c:pt idx="32">
                  <c:v>560</c:v>
                </c:pt>
                <c:pt idx="33">
                  <c:v>579</c:v>
                </c:pt>
                <c:pt idx="34">
                  <c:v>493</c:v>
                </c:pt>
                <c:pt idx="35">
                  <c:v>488</c:v>
                </c:pt>
                <c:pt idx="36">
                  <c:v>432</c:v>
                </c:pt>
                <c:pt idx="37">
                  <c:v>487</c:v>
                </c:pt>
                <c:pt idx="38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11-40B6-9DC3-3569A7DDDC3B}"/>
            </c:ext>
          </c:extLst>
        </c:ser>
        <c:ser>
          <c:idx val="3"/>
          <c:order val="3"/>
          <c:tx>
            <c:strRef>
              <c:f>'Pre-seed &amp; Seed x Size'!$Q$12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Size'!$V$12:$BH$12</c:f>
              <c:numCache>
                <c:formatCode>General</c:formatCode>
                <c:ptCount val="39"/>
                <c:pt idx="0">
                  <c:v>38</c:v>
                </c:pt>
                <c:pt idx="1">
                  <c:v>38</c:v>
                </c:pt>
                <c:pt idx="2">
                  <c:v>29</c:v>
                </c:pt>
                <c:pt idx="3">
                  <c:v>44</c:v>
                </c:pt>
                <c:pt idx="4">
                  <c:v>38</c:v>
                </c:pt>
                <c:pt idx="5">
                  <c:v>36</c:v>
                </c:pt>
                <c:pt idx="6">
                  <c:v>47</c:v>
                </c:pt>
                <c:pt idx="7">
                  <c:v>52</c:v>
                </c:pt>
                <c:pt idx="8">
                  <c:v>56</c:v>
                </c:pt>
                <c:pt idx="9">
                  <c:v>52</c:v>
                </c:pt>
                <c:pt idx="10">
                  <c:v>57</c:v>
                </c:pt>
                <c:pt idx="11">
                  <c:v>78</c:v>
                </c:pt>
                <c:pt idx="12">
                  <c:v>82</c:v>
                </c:pt>
                <c:pt idx="13">
                  <c:v>82</c:v>
                </c:pt>
                <c:pt idx="14">
                  <c:v>63</c:v>
                </c:pt>
                <c:pt idx="15">
                  <c:v>90</c:v>
                </c:pt>
                <c:pt idx="16">
                  <c:v>106</c:v>
                </c:pt>
                <c:pt idx="17">
                  <c:v>84</c:v>
                </c:pt>
                <c:pt idx="18">
                  <c:v>100</c:v>
                </c:pt>
                <c:pt idx="19">
                  <c:v>109</c:v>
                </c:pt>
                <c:pt idx="20">
                  <c:v>110</c:v>
                </c:pt>
                <c:pt idx="21">
                  <c:v>109</c:v>
                </c:pt>
                <c:pt idx="22">
                  <c:v>120</c:v>
                </c:pt>
                <c:pt idx="23">
                  <c:v>147</c:v>
                </c:pt>
                <c:pt idx="24">
                  <c:v>169</c:v>
                </c:pt>
                <c:pt idx="25">
                  <c:v>203</c:v>
                </c:pt>
                <c:pt idx="26">
                  <c:v>207</c:v>
                </c:pt>
                <c:pt idx="27">
                  <c:v>260</c:v>
                </c:pt>
                <c:pt idx="28">
                  <c:v>269</c:v>
                </c:pt>
                <c:pt idx="29">
                  <c:v>278</c:v>
                </c:pt>
                <c:pt idx="30">
                  <c:v>260</c:v>
                </c:pt>
                <c:pt idx="31">
                  <c:v>190</c:v>
                </c:pt>
                <c:pt idx="32">
                  <c:v>197</c:v>
                </c:pt>
                <c:pt idx="33">
                  <c:v>168</c:v>
                </c:pt>
                <c:pt idx="34">
                  <c:v>200</c:v>
                </c:pt>
                <c:pt idx="35">
                  <c:v>203</c:v>
                </c:pt>
                <c:pt idx="36">
                  <c:v>180</c:v>
                </c:pt>
                <c:pt idx="37">
                  <c:v>181</c:v>
                </c:pt>
                <c:pt idx="38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11-40B6-9DC3-3569A7DDDC3B}"/>
            </c:ext>
          </c:extLst>
        </c:ser>
        <c:ser>
          <c:idx val="4"/>
          <c:order val="4"/>
          <c:tx>
            <c:strRef>
              <c:f>'Pre-seed &amp; Seed x Size'!$Q$13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Size'!$V$13:$BH$13</c:f>
              <c:numCache>
                <c:formatCode>General</c:formatCode>
                <c:ptCount val="39"/>
                <c:pt idx="0">
                  <c:v>4</c:v>
                </c:pt>
                <c:pt idx="1">
                  <c:v>7</c:v>
                </c:pt>
                <c:pt idx="2">
                  <c:v>6</c:v>
                </c:pt>
                <c:pt idx="3">
                  <c:v>3</c:v>
                </c:pt>
                <c:pt idx="4">
                  <c:v>9</c:v>
                </c:pt>
                <c:pt idx="5">
                  <c:v>3</c:v>
                </c:pt>
                <c:pt idx="6">
                  <c:v>9</c:v>
                </c:pt>
                <c:pt idx="7">
                  <c:v>3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9</c:v>
                </c:pt>
                <c:pt idx="12">
                  <c:v>18</c:v>
                </c:pt>
                <c:pt idx="13">
                  <c:v>14</c:v>
                </c:pt>
                <c:pt idx="14">
                  <c:v>14</c:v>
                </c:pt>
                <c:pt idx="15">
                  <c:v>10</c:v>
                </c:pt>
                <c:pt idx="16">
                  <c:v>18</c:v>
                </c:pt>
                <c:pt idx="17">
                  <c:v>10</c:v>
                </c:pt>
                <c:pt idx="18">
                  <c:v>30</c:v>
                </c:pt>
                <c:pt idx="19">
                  <c:v>18</c:v>
                </c:pt>
                <c:pt idx="20">
                  <c:v>25</c:v>
                </c:pt>
                <c:pt idx="21">
                  <c:v>24</c:v>
                </c:pt>
                <c:pt idx="22">
                  <c:v>27</c:v>
                </c:pt>
                <c:pt idx="23">
                  <c:v>34</c:v>
                </c:pt>
                <c:pt idx="24">
                  <c:v>46</c:v>
                </c:pt>
                <c:pt idx="25">
                  <c:v>43</c:v>
                </c:pt>
                <c:pt idx="26">
                  <c:v>38</c:v>
                </c:pt>
                <c:pt idx="27">
                  <c:v>65</c:v>
                </c:pt>
                <c:pt idx="28">
                  <c:v>76</c:v>
                </c:pt>
                <c:pt idx="29">
                  <c:v>86</c:v>
                </c:pt>
                <c:pt idx="30">
                  <c:v>66</c:v>
                </c:pt>
                <c:pt idx="31">
                  <c:v>59</c:v>
                </c:pt>
                <c:pt idx="32">
                  <c:v>65</c:v>
                </c:pt>
                <c:pt idx="33">
                  <c:v>59</c:v>
                </c:pt>
                <c:pt idx="34">
                  <c:v>49</c:v>
                </c:pt>
                <c:pt idx="35">
                  <c:v>58</c:v>
                </c:pt>
                <c:pt idx="36">
                  <c:v>40</c:v>
                </c:pt>
                <c:pt idx="37">
                  <c:v>63</c:v>
                </c:pt>
                <c:pt idx="38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11-40B6-9DC3-3569A7DDDC3B}"/>
            </c:ext>
          </c:extLst>
        </c:ser>
        <c:ser>
          <c:idx val="5"/>
          <c:order val="5"/>
          <c:tx>
            <c:strRef>
              <c:f>'Pre-seed &amp; Seed x Size'!$Q$14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'Pre-seed &amp; Seed x Size'!$V$14:$BH$14</c:f>
              <c:numCache>
                <c:formatCode>General</c:formatCode>
                <c:ptCount val="3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  <c:pt idx="24">
                  <c:v>10</c:v>
                </c:pt>
                <c:pt idx="25">
                  <c:v>6</c:v>
                </c:pt>
                <c:pt idx="26">
                  <c:v>8</c:v>
                </c:pt>
                <c:pt idx="27">
                  <c:v>6</c:v>
                </c:pt>
                <c:pt idx="28">
                  <c:v>27</c:v>
                </c:pt>
                <c:pt idx="29">
                  <c:v>21</c:v>
                </c:pt>
                <c:pt idx="30">
                  <c:v>14</c:v>
                </c:pt>
                <c:pt idx="31">
                  <c:v>9</c:v>
                </c:pt>
                <c:pt idx="32">
                  <c:v>9</c:v>
                </c:pt>
                <c:pt idx="33">
                  <c:v>8</c:v>
                </c:pt>
                <c:pt idx="34">
                  <c:v>14</c:v>
                </c:pt>
                <c:pt idx="35">
                  <c:v>7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11-40B6-9DC3-3569A7DDD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Size'!$Q$47</c:f>
              <c:strCache>
                <c:ptCount val="1"/>
                <c:pt idx="0">
                  <c:v>&lt;$500K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Size'!$W$47:$BH$47</c:f>
              <c:numCache>
                <c:formatCode>"$"#,##0.0</c:formatCode>
                <c:ptCount val="38"/>
                <c:pt idx="0">
                  <c:v>65.19144305399999</c:v>
                </c:pt>
                <c:pt idx="1">
                  <c:v>66.447287250000016</c:v>
                </c:pt>
                <c:pt idx="2">
                  <c:v>61.105833182999994</c:v>
                </c:pt>
                <c:pt idx="3">
                  <c:v>60.258910774999976</c:v>
                </c:pt>
                <c:pt idx="4">
                  <c:v>52.497786932999965</c:v>
                </c:pt>
                <c:pt idx="5">
                  <c:v>46.043668675999996</c:v>
                </c:pt>
                <c:pt idx="6">
                  <c:v>44.010998972999985</c:v>
                </c:pt>
                <c:pt idx="7">
                  <c:v>53.836289441000005</c:v>
                </c:pt>
                <c:pt idx="8">
                  <c:v>49.749597097999995</c:v>
                </c:pt>
                <c:pt idx="9">
                  <c:v>46.577657890000005</c:v>
                </c:pt>
                <c:pt idx="10">
                  <c:v>51.537595092000004</c:v>
                </c:pt>
                <c:pt idx="11">
                  <c:v>56.011149756999977</c:v>
                </c:pt>
                <c:pt idx="12">
                  <c:v>39.162799763999978</c:v>
                </c:pt>
                <c:pt idx="13">
                  <c:v>42.881668590999986</c:v>
                </c:pt>
                <c:pt idx="14">
                  <c:v>53.739440121999998</c:v>
                </c:pt>
                <c:pt idx="15">
                  <c:v>52.343868069999992</c:v>
                </c:pt>
                <c:pt idx="16">
                  <c:v>44.971309284999997</c:v>
                </c:pt>
                <c:pt idx="17">
                  <c:v>50.418778731999986</c:v>
                </c:pt>
                <c:pt idx="18">
                  <c:v>46.698111389999987</c:v>
                </c:pt>
                <c:pt idx="19">
                  <c:v>61.191661537999963</c:v>
                </c:pt>
                <c:pt idx="20">
                  <c:v>41.741784405999979</c:v>
                </c:pt>
                <c:pt idx="21">
                  <c:v>49.757202393999982</c:v>
                </c:pt>
                <c:pt idx="22">
                  <c:v>48.473471218000022</c:v>
                </c:pt>
                <c:pt idx="23">
                  <c:v>53.418345937999995</c:v>
                </c:pt>
                <c:pt idx="24">
                  <c:v>56.798004102000007</c:v>
                </c:pt>
                <c:pt idx="25">
                  <c:v>56.695542323000005</c:v>
                </c:pt>
                <c:pt idx="26">
                  <c:v>53.277185686999999</c:v>
                </c:pt>
                <c:pt idx="27">
                  <c:v>60.007652721000035</c:v>
                </c:pt>
                <c:pt idx="28">
                  <c:v>51.039135989000002</c:v>
                </c:pt>
                <c:pt idx="29">
                  <c:v>40.260088057000004</c:v>
                </c:pt>
                <c:pt idx="30">
                  <c:v>40.095289015000006</c:v>
                </c:pt>
                <c:pt idx="31">
                  <c:v>33.480066291000014</c:v>
                </c:pt>
                <c:pt idx="32">
                  <c:v>29.590281356000006</c:v>
                </c:pt>
                <c:pt idx="33">
                  <c:v>26.575687436000013</c:v>
                </c:pt>
                <c:pt idx="34">
                  <c:v>26.477648695000017</c:v>
                </c:pt>
                <c:pt idx="35">
                  <c:v>27.092402008000004</c:v>
                </c:pt>
                <c:pt idx="36">
                  <c:v>28.98693352299999</c:v>
                </c:pt>
                <c:pt idx="37">
                  <c:v>18.916341129999996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8-414E-B82F-2A585DDD6729}"/>
            </c:ext>
          </c:extLst>
        </c:ser>
        <c:ser>
          <c:idx val="1"/>
          <c:order val="1"/>
          <c:tx>
            <c:strRef>
              <c:f>'Pre-seed &amp; Seed x Size'!$Q$48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Size'!$W$48:$BH$48</c:f>
              <c:numCache>
                <c:formatCode>"$"#,##0.0</c:formatCode>
                <c:ptCount val="38"/>
                <c:pt idx="0">
                  <c:v>96.858824323000007</c:v>
                </c:pt>
                <c:pt idx="1">
                  <c:v>98.311111279999963</c:v>
                </c:pt>
                <c:pt idx="2">
                  <c:v>101.42697455299999</c:v>
                </c:pt>
                <c:pt idx="3">
                  <c:v>122.87131551599992</c:v>
                </c:pt>
                <c:pt idx="4">
                  <c:v>88.198547000000005</c:v>
                </c:pt>
                <c:pt idx="5">
                  <c:v>84.294425999999973</c:v>
                </c:pt>
                <c:pt idx="6">
                  <c:v>90.79291131799998</c:v>
                </c:pt>
                <c:pt idx="7">
                  <c:v>93.528597098999995</c:v>
                </c:pt>
                <c:pt idx="8">
                  <c:v>84.334859868999985</c:v>
                </c:pt>
                <c:pt idx="9">
                  <c:v>97.968485338999983</c:v>
                </c:pt>
                <c:pt idx="10">
                  <c:v>85.377243928999988</c:v>
                </c:pt>
                <c:pt idx="11">
                  <c:v>101.597095594</c:v>
                </c:pt>
                <c:pt idx="12">
                  <c:v>89.023563792999965</c:v>
                </c:pt>
                <c:pt idx="13">
                  <c:v>82.858063768000051</c:v>
                </c:pt>
                <c:pt idx="14">
                  <c:v>92.117291000000009</c:v>
                </c:pt>
                <c:pt idx="15">
                  <c:v>117.65159110299996</c:v>
                </c:pt>
                <c:pt idx="16">
                  <c:v>86.816662494999989</c:v>
                </c:pt>
                <c:pt idx="17">
                  <c:v>110.24757932099999</c:v>
                </c:pt>
                <c:pt idx="18">
                  <c:v>106.73928338800002</c:v>
                </c:pt>
                <c:pt idx="19">
                  <c:v>104.42084290999996</c:v>
                </c:pt>
                <c:pt idx="20">
                  <c:v>93.457107659000002</c:v>
                </c:pt>
                <c:pt idx="21">
                  <c:v>81.927863880999979</c:v>
                </c:pt>
                <c:pt idx="22">
                  <c:v>108.28711996899999</c:v>
                </c:pt>
                <c:pt idx="23">
                  <c:v>113.019231355</c:v>
                </c:pt>
                <c:pt idx="24">
                  <c:v>117.04990481099999</c:v>
                </c:pt>
                <c:pt idx="25">
                  <c:v>111.90731130699999</c:v>
                </c:pt>
                <c:pt idx="26">
                  <c:v>101.492627926</c:v>
                </c:pt>
                <c:pt idx="27">
                  <c:v>111.21888730999993</c:v>
                </c:pt>
                <c:pt idx="28">
                  <c:v>97.329901078999981</c:v>
                </c:pt>
                <c:pt idx="29">
                  <c:v>94.06008305900005</c:v>
                </c:pt>
                <c:pt idx="30">
                  <c:v>80.545114579</c:v>
                </c:pt>
                <c:pt idx="31">
                  <c:v>68.483828000000003</c:v>
                </c:pt>
                <c:pt idx="32">
                  <c:v>75.755076000000017</c:v>
                </c:pt>
                <c:pt idx="33">
                  <c:v>46.372045718999999</c:v>
                </c:pt>
                <c:pt idx="34">
                  <c:v>60.307427711999999</c:v>
                </c:pt>
                <c:pt idx="35">
                  <c:v>50.699664000000027</c:v>
                </c:pt>
                <c:pt idx="36">
                  <c:v>43.757514823000008</c:v>
                </c:pt>
                <c:pt idx="37">
                  <c:v>36.116095978000004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8-414E-B82F-2A585DDD6729}"/>
            </c:ext>
          </c:extLst>
        </c:ser>
        <c:ser>
          <c:idx val="2"/>
          <c:order val="2"/>
          <c:tx>
            <c:strRef>
              <c:f>'Pre-seed &amp; Seed x Size'!$Q$49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Size'!$W$49:$BH$49</c:f>
              <c:numCache>
                <c:formatCode>"$"#,##0.0</c:formatCode>
                <c:ptCount val="38"/>
                <c:pt idx="0">
                  <c:v>921.41300426700025</c:v>
                </c:pt>
                <c:pt idx="1">
                  <c:v>852.7350041760003</c:v>
                </c:pt>
                <c:pt idx="2">
                  <c:v>884.12445210700002</c:v>
                </c:pt>
                <c:pt idx="3">
                  <c:v>968.36815716500007</c:v>
                </c:pt>
                <c:pt idx="4">
                  <c:v>884.2702667440002</c:v>
                </c:pt>
                <c:pt idx="5">
                  <c:v>873.68519336400038</c:v>
                </c:pt>
                <c:pt idx="6">
                  <c:v>889.99870931700059</c:v>
                </c:pt>
                <c:pt idx="7">
                  <c:v>1105.9499535850009</c:v>
                </c:pt>
                <c:pt idx="8">
                  <c:v>989.20212558200024</c:v>
                </c:pt>
                <c:pt idx="9">
                  <c:v>1123.0476930469999</c:v>
                </c:pt>
                <c:pt idx="10">
                  <c:v>1058.8822015360004</c:v>
                </c:pt>
                <c:pt idx="11">
                  <c:v>1187.1749210179998</c:v>
                </c:pt>
                <c:pt idx="12">
                  <c:v>1257.4983769950004</c:v>
                </c:pt>
                <c:pt idx="13">
                  <c:v>1093.8777949999994</c:v>
                </c:pt>
                <c:pt idx="14">
                  <c:v>1253.9187661009992</c:v>
                </c:pt>
                <c:pt idx="15">
                  <c:v>1275.225822157</c:v>
                </c:pt>
                <c:pt idx="16">
                  <c:v>1439.9475456010002</c:v>
                </c:pt>
                <c:pt idx="17">
                  <c:v>1386.0383752740001</c:v>
                </c:pt>
                <c:pt idx="18">
                  <c:v>1350.4094337910014</c:v>
                </c:pt>
                <c:pt idx="19">
                  <c:v>1410.1264539859981</c:v>
                </c:pt>
                <c:pt idx="20">
                  <c:v>1204.2515802709984</c:v>
                </c:pt>
                <c:pt idx="21">
                  <c:v>1326.1507294260007</c:v>
                </c:pt>
                <c:pt idx="22">
                  <c:v>1583.3620118969989</c:v>
                </c:pt>
                <c:pt idx="23">
                  <c:v>1848.6877217899982</c:v>
                </c:pt>
                <c:pt idx="24">
                  <c:v>2205.666131811</c:v>
                </c:pt>
                <c:pt idx="25">
                  <c:v>1995.084976773999</c:v>
                </c:pt>
                <c:pt idx="26">
                  <c:v>2157.5079983549981</c:v>
                </c:pt>
                <c:pt idx="27">
                  <c:v>2109.0717671609978</c:v>
                </c:pt>
                <c:pt idx="28">
                  <c:v>1999.1107501019999</c:v>
                </c:pt>
                <c:pt idx="29">
                  <c:v>1662.7041058849991</c:v>
                </c:pt>
                <c:pt idx="30">
                  <c:v>1539.8217485590012</c:v>
                </c:pt>
                <c:pt idx="31">
                  <c:v>1418.4771371489994</c:v>
                </c:pt>
                <c:pt idx="32">
                  <c:v>1508.963547525999</c:v>
                </c:pt>
                <c:pt idx="33">
                  <c:v>1291.8778997260006</c:v>
                </c:pt>
                <c:pt idx="34">
                  <c:v>1276.4483453909997</c:v>
                </c:pt>
                <c:pt idx="35">
                  <c:v>1116.2012684879999</c:v>
                </c:pt>
                <c:pt idx="36">
                  <c:v>1302.2120874989985</c:v>
                </c:pt>
                <c:pt idx="37">
                  <c:v>1011.6780185110011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08-414E-B82F-2A585DDD6729}"/>
            </c:ext>
          </c:extLst>
        </c:ser>
        <c:ser>
          <c:idx val="3"/>
          <c:order val="3"/>
          <c:tx>
            <c:strRef>
              <c:f>'Pre-seed &amp; Seed x Size'!$Q$50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Size'!$W$50:$BH$50</c:f>
              <c:numCache>
                <c:formatCode>"$"#,##0.0</c:formatCode>
                <c:ptCount val="38"/>
                <c:pt idx="0">
                  <c:v>239.49756599999998</c:v>
                </c:pt>
                <c:pt idx="1">
                  <c:v>189.795557</c:v>
                </c:pt>
                <c:pt idx="2">
                  <c:v>265.181578</c:v>
                </c:pt>
                <c:pt idx="3">
                  <c:v>242.569976</c:v>
                </c:pt>
                <c:pt idx="4">
                  <c:v>223.74552963099995</c:v>
                </c:pt>
                <c:pt idx="5">
                  <c:v>310.36044664999991</c:v>
                </c:pt>
                <c:pt idx="6">
                  <c:v>319.0868837700001</c:v>
                </c:pt>
                <c:pt idx="7">
                  <c:v>341.29313300000001</c:v>
                </c:pt>
                <c:pt idx="8">
                  <c:v>322.18077300000004</c:v>
                </c:pt>
                <c:pt idx="9">
                  <c:v>382.5002179999999</c:v>
                </c:pt>
                <c:pt idx="10">
                  <c:v>482.54415056800013</c:v>
                </c:pt>
                <c:pt idx="11">
                  <c:v>510.68025821599997</c:v>
                </c:pt>
                <c:pt idx="12">
                  <c:v>512.65606300000002</c:v>
                </c:pt>
                <c:pt idx="13">
                  <c:v>409.17348029499999</c:v>
                </c:pt>
                <c:pt idx="14">
                  <c:v>581.76075300000014</c:v>
                </c:pt>
                <c:pt idx="15">
                  <c:v>688.60970699999984</c:v>
                </c:pt>
                <c:pt idx="16">
                  <c:v>532.13629400000002</c:v>
                </c:pt>
                <c:pt idx="17">
                  <c:v>645.53722300000004</c:v>
                </c:pt>
                <c:pt idx="18">
                  <c:v>685.66065499999979</c:v>
                </c:pt>
                <c:pt idx="19">
                  <c:v>701.25285152900005</c:v>
                </c:pt>
                <c:pt idx="20">
                  <c:v>691.00319200000001</c:v>
                </c:pt>
                <c:pt idx="21">
                  <c:v>774.91740800000014</c:v>
                </c:pt>
                <c:pt idx="22">
                  <c:v>940.93797349199974</c:v>
                </c:pt>
                <c:pt idx="23">
                  <c:v>1107.848086</c:v>
                </c:pt>
                <c:pt idx="24">
                  <c:v>1337.4160539999993</c:v>
                </c:pt>
                <c:pt idx="25">
                  <c:v>1362.9439691930006</c:v>
                </c:pt>
                <c:pt idx="26">
                  <c:v>1701.5467149999995</c:v>
                </c:pt>
                <c:pt idx="27">
                  <c:v>1792.0473720090001</c:v>
                </c:pt>
                <c:pt idx="28">
                  <c:v>1803.163383999999</c:v>
                </c:pt>
                <c:pt idx="29">
                  <c:v>1726.3707435919996</c:v>
                </c:pt>
                <c:pt idx="30">
                  <c:v>1275.3586759999996</c:v>
                </c:pt>
                <c:pt idx="31">
                  <c:v>1330.1538199999998</c:v>
                </c:pt>
                <c:pt idx="32">
                  <c:v>1095.510747694</c:v>
                </c:pt>
                <c:pt idx="33">
                  <c:v>1343.9289890000005</c:v>
                </c:pt>
                <c:pt idx="34">
                  <c:v>1332.530827999999</c:v>
                </c:pt>
                <c:pt idx="35">
                  <c:v>1210.3906189999996</c:v>
                </c:pt>
                <c:pt idx="36">
                  <c:v>1204.2338806160001</c:v>
                </c:pt>
                <c:pt idx="37">
                  <c:v>1038.2377139999999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08-414E-B82F-2A585DDD6729}"/>
            </c:ext>
          </c:extLst>
        </c:ser>
        <c:ser>
          <c:idx val="4"/>
          <c:order val="4"/>
          <c:tx>
            <c:strRef>
              <c:f>'Pre-seed &amp; Seed x Size'!$Q$51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Size'!$W$51:$BH$51</c:f>
              <c:numCache>
                <c:formatCode>"$"#,##0.0</c:formatCode>
                <c:ptCount val="38"/>
                <c:pt idx="0">
                  <c:v>95.35</c:v>
                </c:pt>
                <c:pt idx="1">
                  <c:v>82.471251999999993</c:v>
                </c:pt>
                <c:pt idx="2">
                  <c:v>38.354922000000002</c:v>
                </c:pt>
                <c:pt idx="3">
                  <c:v>129.35000099999999</c:v>
                </c:pt>
                <c:pt idx="4">
                  <c:v>44.100001000000006</c:v>
                </c:pt>
                <c:pt idx="5">
                  <c:v>107.56268499999999</c:v>
                </c:pt>
                <c:pt idx="6">
                  <c:v>35.4</c:v>
                </c:pt>
                <c:pt idx="7">
                  <c:v>127.348151</c:v>
                </c:pt>
                <c:pt idx="8">
                  <c:v>95.565813000000006</c:v>
                </c:pt>
                <c:pt idx="9">
                  <c:v>65.349999999999994</c:v>
                </c:pt>
                <c:pt idx="10">
                  <c:v>106.340079</c:v>
                </c:pt>
                <c:pt idx="11">
                  <c:v>253.31102000000001</c:v>
                </c:pt>
                <c:pt idx="12">
                  <c:v>193.27696999999998</c:v>
                </c:pt>
                <c:pt idx="13">
                  <c:v>182.01120381999999</c:v>
                </c:pt>
                <c:pt idx="14">
                  <c:v>141.5</c:v>
                </c:pt>
                <c:pt idx="15">
                  <c:v>222.165077</c:v>
                </c:pt>
                <c:pt idx="16">
                  <c:v>146.71002000000001</c:v>
                </c:pt>
                <c:pt idx="17">
                  <c:v>424.96153300000003</c:v>
                </c:pt>
                <c:pt idx="18">
                  <c:v>209.60679299999998</c:v>
                </c:pt>
                <c:pt idx="19">
                  <c:v>334.994257</c:v>
                </c:pt>
                <c:pt idx="20">
                  <c:v>342.95051699999993</c:v>
                </c:pt>
                <c:pt idx="21">
                  <c:v>347.63916269999999</c:v>
                </c:pt>
                <c:pt idx="22">
                  <c:v>431.51901600000002</c:v>
                </c:pt>
                <c:pt idx="23">
                  <c:v>586.60303400000009</c:v>
                </c:pt>
                <c:pt idx="24">
                  <c:v>606.07198294000011</c:v>
                </c:pt>
                <c:pt idx="25">
                  <c:v>501.24631699999998</c:v>
                </c:pt>
                <c:pt idx="26">
                  <c:v>857.32115399999975</c:v>
                </c:pt>
                <c:pt idx="27">
                  <c:v>1033.8058487399999</c:v>
                </c:pt>
                <c:pt idx="28">
                  <c:v>1181.1406213099997</c:v>
                </c:pt>
                <c:pt idx="29">
                  <c:v>910.68085599999984</c:v>
                </c:pt>
                <c:pt idx="30">
                  <c:v>803.99600799999985</c:v>
                </c:pt>
                <c:pt idx="31">
                  <c:v>859.86608499999988</c:v>
                </c:pt>
                <c:pt idx="32">
                  <c:v>831.76711699999998</c:v>
                </c:pt>
                <c:pt idx="33">
                  <c:v>672.3895399999999</c:v>
                </c:pt>
                <c:pt idx="34">
                  <c:v>764.43365600000004</c:v>
                </c:pt>
                <c:pt idx="35">
                  <c:v>497.39990494</c:v>
                </c:pt>
                <c:pt idx="36">
                  <c:v>874.74326400000007</c:v>
                </c:pt>
                <c:pt idx="37">
                  <c:v>897.00522525999997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08-414E-B82F-2A585DDD6729}"/>
            </c:ext>
          </c:extLst>
        </c:ser>
        <c:ser>
          <c:idx val="5"/>
          <c:order val="5"/>
          <c:tx>
            <c:strRef>
              <c:f>'Pre-seed &amp; Seed x Size'!$Q$52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2016</c:v>
                  </c:pt>
                  <c:pt idx="7">
                    <c:v>2017</c:v>
                  </c:pt>
                  <c:pt idx="11">
                    <c:v>2018</c:v>
                  </c:pt>
                  <c:pt idx="15">
                    <c:v>2019</c:v>
                  </c:pt>
                  <c:pt idx="19">
                    <c:v>2020</c:v>
                  </c:pt>
                  <c:pt idx="23">
                    <c:v>2021</c:v>
                  </c:pt>
                  <c:pt idx="27">
                    <c:v>2022</c:v>
                  </c:pt>
                  <c:pt idx="31">
                    <c:v>2023</c:v>
                  </c:pt>
                  <c:pt idx="35">
                    <c:v>2024*</c:v>
                  </c:pt>
                </c:lvl>
              </c:multiLvlStrCache>
            </c:multiLvlStrRef>
          </c:cat>
          <c:val>
            <c:numRef>
              <c:f>'Pre-seed &amp; Seed x Size'!$W$52:$BH$52</c:f>
              <c:numCache>
                <c:formatCode>"$"#,##0.0</c:formatCode>
                <c:ptCount val="38"/>
                <c:pt idx="0">
                  <c:v>0</c:v>
                </c:pt>
                <c:pt idx="1">
                  <c:v>40</c:v>
                </c:pt>
                <c:pt idx="2">
                  <c:v>31</c:v>
                </c:pt>
                <c:pt idx="3">
                  <c:v>0</c:v>
                </c:pt>
                <c:pt idx="4">
                  <c:v>49</c:v>
                </c:pt>
                <c:pt idx="5">
                  <c:v>80</c:v>
                </c:pt>
                <c:pt idx="6">
                  <c:v>42.5</c:v>
                </c:pt>
                <c:pt idx="7">
                  <c:v>65.5</c:v>
                </c:pt>
                <c:pt idx="8">
                  <c:v>0</c:v>
                </c:pt>
                <c:pt idx="9">
                  <c:v>201.4</c:v>
                </c:pt>
                <c:pt idx="10">
                  <c:v>0</c:v>
                </c:pt>
                <c:pt idx="11">
                  <c:v>205</c:v>
                </c:pt>
                <c:pt idx="12">
                  <c:v>1091.7144350000001</c:v>
                </c:pt>
                <c:pt idx="13">
                  <c:v>409.15002400000009</c:v>
                </c:pt>
                <c:pt idx="14">
                  <c:v>119.34219</c:v>
                </c:pt>
                <c:pt idx="15">
                  <c:v>229.498659</c:v>
                </c:pt>
                <c:pt idx="16">
                  <c:v>57.31062</c:v>
                </c:pt>
                <c:pt idx="17">
                  <c:v>25</c:v>
                </c:pt>
                <c:pt idx="18">
                  <c:v>144.900001</c:v>
                </c:pt>
                <c:pt idx="19">
                  <c:v>456.99998599999998</c:v>
                </c:pt>
                <c:pt idx="20">
                  <c:v>225.49999700000001</c:v>
                </c:pt>
                <c:pt idx="21">
                  <c:v>163.00000199999999</c:v>
                </c:pt>
                <c:pt idx="22">
                  <c:v>80</c:v>
                </c:pt>
                <c:pt idx="23">
                  <c:v>594.57769499999995</c:v>
                </c:pt>
                <c:pt idx="24">
                  <c:v>234.50000599999998</c:v>
                </c:pt>
                <c:pt idx="25">
                  <c:v>553.75060200000007</c:v>
                </c:pt>
                <c:pt idx="26">
                  <c:v>288.99998699999998</c:v>
                </c:pt>
                <c:pt idx="27">
                  <c:v>1750.6900806299998</c:v>
                </c:pt>
                <c:pt idx="28">
                  <c:v>2560.0368520000002</c:v>
                </c:pt>
                <c:pt idx="29">
                  <c:v>1462.5788969999999</c:v>
                </c:pt>
                <c:pt idx="30">
                  <c:v>420.00000199999999</c:v>
                </c:pt>
                <c:pt idx="31">
                  <c:v>414.61616399999997</c:v>
                </c:pt>
                <c:pt idx="32">
                  <c:v>345.99999800000001</c:v>
                </c:pt>
                <c:pt idx="33">
                  <c:v>561.34319999999991</c:v>
                </c:pt>
                <c:pt idx="34">
                  <c:v>258.09996899999999</c:v>
                </c:pt>
                <c:pt idx="35">
                  <c:v>424.50035500000001</c:v>
                </c:pt>
                <c:pt idx="36">
                  <c:v>550.66326100000003</c:v>
                </c:pt>
                <c:pt idx="37">
                  <c:v>387.5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08-414E-B82F-2A585DDD6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'Early-Stage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'Early-Stage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'Early-Stage Activity'!$C$7:$M$7</c:f>
              <c:numCache>
                <c:formatCode>"$"#,##0.0</c:formatCode>
                <c:ptCount val="11"/>
                <c:pt idx="0">
                  <c:v>22.522020253961031</c:v>
                </c:pt>
                <c:pt idx="1">
                  <c:v>26.590802541628001</c:v>
                </c:pt>
                <c:pt idx="2">
                  <c:v>25.925691367422012</c:v>
                </c:pt>
                <c:pt idx="3">
                  <c:v>30.584592107817947</c:v>
                </c:pt>
                <c:pt idx="4">
                  <c:v>42.002367743218016</c:v>
                </c:pt>
                <c:pt idx="5">
                  <c:v>44.770621089165921</c:v>
                </c:pt>
                <c:pt idx="6">
                  <c:v>45.376621307235879</c:v>
                </c:pt>
                <c:pt idx="7">
                  <c:v>87.144706599986947</c:v>
                </c:pt>
                <c:pt idx="8">
                  <c:v>70.390646778554981</c:v>
                </c:pt>
                <c:pt idx="9">
                  <c:v>41.081581363534028</c:v>
                </c:pt>
                <c:pt idx="10">
                  <c:v>40.100381484143988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1-4375-A4BF-E8789D5B0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'Early-Stage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E8E1-4375-A4BF-E8789D5B0EFB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E1-4375-A4BF-E8789D5B0EFB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E1-4375-A4BF-E8789D5B0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E1-4375-A4BF-E8789D5B0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E8E1-4375-A4BF-E8789D5B0EFB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E1-4375-A4BF-E8789D5B0EFB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E1-4375-A4BF-E8789D5B0E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E8E1-4375-A4BF-E8789D5B0EFB}"/>
              </c:ext>
            </c:extLst>
          </c:dPt>
          <c:dLbls>
            <c:dLbl>
              <c:idx val="9"/>
              <c:layout>
                <c:manualLayout>
                  <c:x val="-3.9020767586435703E-2"/>
                  <c:y val="-0.11839625432079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E1-4375-A4BF-E8789D5B0EFB}"/>
                </c:ext>
              </c:extLst>
            </c:dLbl>
            <c:dLbl>
              <c:idx val="10"/>
              <c:layout>
                <c:manualLayout>
                  <c:x val="-3.4065576490521984E-2"/>
                  <c:y val="-0.20081027090430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E1-4375-A4BF-E8789D5B0EF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'Early-Stage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'Early-Stage Activity'!$C$8:$M$8</c:f>
              <c:numCache>
                <c:formatCode>#,##0</c:formatCode>
                <c:ptCount val="11"/>
                <c:pt idx="0">
                  <c:v>4294</c:v>
                </c:pt>
                <c:pt idx="1">
                  <c:v>4534</c:v>
                </c:pt>
                <c:pt idx="2">
                  <c:v>4120</c:v>
                </c:pt>
                <c:pt idx="3">
                  <c:v>4365</c:v>
                </c:pt>
                <c:pt idx="4">
                  <c:v>4457</c:v>
                </c:pt>
                <c:pt idx="5">
                  <c:v>4528</c:v>
                </c:pt>
                <c:pt idx="6">
                  <c:v>4228</c:v>
                </c:pt>
                <c:pt idx="7">
                  <c:v>6019</c:v>
                </c:pt>
                <c:pt idx="8">
                  <c:v>5634</c:v>
                </c:pt>
                <c:pt idx="9">
                  <c:v>4649</c:v>
                </c:pt>
                <c:pt idx="10">
                  <c:v>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E1-4375-A4BF-E8789D5B0EFB}"/>
            </c:ext>
          </c:extLst>
        </c:ser>
        <c:ser>
          <c:idx val="2"/>
          <c:order val="2"/>
          <c:tx>
            <c:strRef>
              <c:f>'Early-Stage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8E1-4375-A4BF-E8789D5B0EFB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8E1-4375-A4BF-E8789D5B0EF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8E1-4375-A4BF-E8789D5B0EFB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8E1-4375-A4BF-E8789D5B0EFB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8E1-4375-A4BF-E8789D5B0EFB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8E1-4375-A4BF-E8789D5B0EFB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8E1-4375-A4BF-E8789D5B0EFB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E8E1-4375-A4BF-E8789D5B0EFB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E8E1-4375-A4BF-E8789D5B0EFB}"/>
              </c:ext>
            </c:extLst>
          </c:dPt>
          <c:dPt>
            <c:idx val="9"/>
            <c:marker>
              <c:symbol val="circle"/>
              <c:size val="6"/>
              <c:spPr>
                <a:solidFill>
                  <a:schemeClr val="accent5"/>
                </a:solidFill>
                <a:ln w="6350" cap="flat" cmpd="sng" algn="ctr">
                  <a:solidFill>
                    <a:srgbClr val="F5C914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E1-4375-A4BF-E8789D5B0EFB}"/>
              </c:ext>
            </c:extLst>
          </c:dPt>
          <c:dPt>
            <c:idx val="1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8-E8E1-4375-A4BF-E8789D5B0EFB}"/>
              </c:ext>
            </c:extLst>
          </c:dPt>
          <c:cat>
            <c:numRef>
              <c:f>'Early-Stage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'Early-Stage Activity'!$C$9:$M$9</c:f>
              <c:numCache>
                <c:formatCode>#,##0</c:formatCode>
                <c:ptCount val="11"/>
                <c:pt idx="9">
                  <c:v>70</c:v>
                </c:pt>
                <c:pt idx="10">
                  <c:v>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E1-4375-A4BF-E8789D5B0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112797841081054"/>
          <c:h val="0.7173913517611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'Early-Stage Activity'!$B$43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'Early-Stage Activity'!$W$41:$AS$42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'Early-Stage Activity'!$W$43:$AS$43</c:f>
              <c:numCache>
                <c:formatCode>"$"#,##0.0</c:formatCode>
                <c:ptCount val="23"/>
                <c:pt idx="0">
                  <c:v>12.055824263447994</c:v>
                </c:pt>
                <c:pt idx="1">
                  <c:v>11.359630586892015</c:v>
                </c:pt>
                <c:pt idx="2">
                  <c:v>11.374854644904012</c:v>
                </c:pt>
                <c:pt idx="3">
                  <c:v>9.9803115939219857</c:v>
                </c:pt>
                <c:pt idx="4">
                  <c:v>10.344951984170997</c:v>
                </c:pt>
                <c:pt idx="5">
                  <c:v>9.2122370799049911</c:v>
                </c:pt>
                <c:pt idx="6">
                  <c:v>11.411385212655</c:v>
                </c:pt>
                <c:pt idx="7">
                  <c:v>14.408047030505005</c:v>
                </c:pt>
                <c:pt idx="8">
                  <c:v>16.678297314970997</c:v>
                </c:pt>
                <c:pt idx="9">
                  <c:v>21.342917761496988</c:v>
                </c:pt>
                <c:pt idx="10">
                  <c:v>20.904648970726974</c:v>
                </c:pt>
                <c:pt idx="11">
                  <c:v>28.218842552792005</c:v>
                </c:pt>
                <c:pt idx="12">
                  <c:v>23.960768123696003</c:v>
                </c:pt>
                <c:pt idx="13">
                  <c:v>20.627465590756003</c:v>
                </c:pt>
                <c:pt idx="14">
                  <c:v>14.231384778284989</c:v>
                </c:pt>
                <c:pt idx="15">
                  <c:v>11.571028285818006</c:v>
                </c:pt>
                <c:pt idx="16">
                  <c:v>11.107073319674999</c:v>
                </c:pt>
                <c:pt idx="17">
                  <c:v>11.564818673170004</c:v>
                </c:pt>
                <c:pt idx="18">
                  <c:v>8.9824188897999928</c:v>
                </c:pt>
                <c:pt idx="19">
                  <c:v>9.4272704808889998</c:v>
                </c:pt>
                <c:pt idx="20">
                  <c:v>10.532959444157003</c:v>
                </c:pt>
                <c:pt idx="21">
                  <c:v>18.72387601178097</c:v>
                </c:pt>
                <c:pt idx="22">
                  <c:v>10.843546028206003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2-4DB3-8930-170243E81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'Early-Stage Activity'!$B$44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'Early-Stage Activity'!$W$41:$AS$42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'Early-Stage Activity'!$W$44:$AS$44</c:f>
              <c:numCache>
                <c:formatCode>#,##0</c:formatCode>
                <c:ptCount val="23"/>
                <c:pt idx="0">
                  <c:v>1251</c:v>
                </c:pt>
                <c:pt idx="1">
                  <c:v>1100</c:v>
                </c:pt>
                <c:pt idx="2">
                  <c:v>1054</c:v>
                </c:pt>
                <c:pt idx="3">
                  <c:v>1123</c:v>
                </c:pt>
                <c:pt idx="4">
                  <c:v>1219</c:v>
                </c:pt>
                <c:pt idx="5">
                  <c:v>870</c:v>
                </c:pt>
                <c:pt idx="6">
                  <c:v>986</c:v>
                </c:pt>
                <c:pt idx="7">
                  <c:v>1153</c:v>
                </c:pt>
                <c:pt idx="8">
                  <c:v>1597</c:v>
                </c:pt>
                <c:pt idx="9">
                  <c:v>1416</c:v>
                </c:pt>
                <c:pt idx="10">
                  <c:v>1469</c:v>
                </c:pt>
                <c:pt idx="11">
                  <c:v>1537</c:v>
                </c:pt>
                <c:pt idx="12">
                  <c:v>1743</c:v>
                </c:pt>
                <c:pt idx="13">
                  <c:v>1383</c:v>
                </c:pt>
                <c:pt idx="14">
                  <c:v>1268</c:v>
                </c:pt>
                <c:pt idx="15">
                  <c:v>1240</c:v>
                </c:pt>
                <c:pt idx="16">
                  <c:v>1290</c:v>
                </c:pt>
                <c:pt idx="17">
                  <c:v>1105</c:v>
                </c:pt>
                <c:pt idx="18">
                  <c:v>1065</c:v>
                </c:pt>
                <c:pt idx="19">
                  <c:v>1189</c:v>
                </c:pt>
                <c:pt idx="20">
                  <c:v>1240</c:v>
                </c:pt>
                <c:pt idx="21">
                  <c:v>1286</c:v>
                </c:pt>
                <c:pt idx="22">
                  <c:v>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2-4DB3-8930-170243E819A0}"/>
            </c:ext>
          </c:extLst>
        </c:ser>
        <c:ser>
          <c:idx val="2"/>
          <c:order val="2"/>
          <c:tx>
            <c:strRef>
              <c:f>'Early-Stage Activity'!$B$45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57F2-4DB3-8930-170243E819A0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57F2-4DB3-8930-170243E819A0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57F2-4DB3-8930-170243E819A0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57F2-4DB3-8930-170243E819A0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57F2-4DB3-8930-170243E819A0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57F2-4DB3-8930-170243E819A0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57F2-4DB3-8930-170243E819A0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57F2-4DB3-8930-170243E819A0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57F2-4DB3-8930-170243E819A0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57F2-4DB3-8930-170243E819A0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57F2-4DB3-8930-170243E819A0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57F2-4DB3-8930-170243E819A0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57F2-4DB3-8930-170243E819A0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57F2-4DB3-8930-170243E819A0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57F2-4DB3-8930-170243E819A0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57F2-4DB3-8930-170243E819A0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57F2-4DB3-8930-170243E819A0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57F2-4DB3-8930-170243E819A0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57F2-4DB3-8930-170243E819A0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57F2-4DB3-8930-170243E819A0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57F2-4DB3-8930-170243E819A0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F2-4DB3-8930-170243E819A0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F2-4DB3-8930-170243E819A0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F2-4DB3-8930-170243E819A0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F2-4DB3-8930-170243E819A0}"/>
              </c:ext>
            </c:extLst>
          </c:dPt>
          <c:cat>
            <c:multiLvlStrRef>
              <c:f>'Early-Stage Activity'!$W$41:$AS$42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'Early-Stage Activity'!$W$45:$AS$45</c:f>
              <c:numCache>
                <c:formatCode>#,##0</c:formatCode>
                <c:ptCount val="23"/>
                <c:pt idx="19">
                  <c:v>70</c:v>
                </c:pt>
                <c:pt idx="20">
                  <c:v>163</c:v>
                </c:pt>
                <c:pt idx="21">
                  <c:v>240</c:v>
                </c:pt>
                <c:pt idx="22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F2-4DB3-8930-170243E81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  <c:max val="3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Size'!$C$8</c:f>
              <c:strCache>
                <c:ptCount val="1"/>
                <c:pt idx="0">
                  <c:v>&lt;$500K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Size'!$D$8:$N$8</c:f>
              <c:numCache>
                <c:formatCode>#,##0</c:formatCode>
                <c:ptCount val="11"/>
                <c:pt idx="0">
                  <c:v>812</c:v>
                </c:pt>
                <c:pt idx="1">
                  <c:v>907</c:v>
                </c:pt>
                <c:pt idx="2">
                  <c:v>839</c:v>
                </c:pt>
                <c:pt idx="3">
                  <c:v>815</c:v>
                </c:pt>
                <c:pt idx="4">
                  <c:v>768</c:v>
                </c:pt>
                <c:pt idx="5">
                  <c:v>820</c:v>
                </c:pt>
                <c:pt idx="6">
                  <c:v>706</c:v>
                </c:pt>
                <c:pt idx="7">
                  <c:v>702</c:v>
                </c:pt>
                <c:pt idx="8">
                  <c:v>640</c:v>
                </c:pt>
                <c:pt idx="9">
                  <c:v>534</c:v>
                </c:pt>
                <c:pt idx="10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1-4A4D-9155-03B6E81CAEC0}"/>
            </c:ext>
          </c:extLst>
        </c:ser>
        <c:ser>
          <c:idx val="1"/>
          <c:order val="1"/>
          <c:tx>
            <c:strRef>
              <c:f>'Early Stage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Size'!$D$9:$N$9</c:f>
              <c:numCache>
                <c:formatCode>#,##0</c:formatCode>
                <c:ptCount val="11"/>
                <c:pt idx="0">
                  <c:v>411</c:v>
                </c:pt>
                <c:pt idx="1">
                  <c:v>451</c:v>
                </c:pt>
                <c:pt idx="2">
                  <c:v>350</c:v>
                </c:pt>
                <c:pt idx="3">
                  <c:v>356</c:v>
                </c:pt>
                <c:pt idx="4">
                  <c:v>312</c:v>
                </c:pt>
                <c:pt idx="5">
                  <c:v>354</c:v>
                </c:pt>
                <c:pt idx="6">
                  <c:v>315</c:v>
                </c:pt>
                <c:pt idx="7">
                  <c:v>329</c:v>
                </c:pt>
                <c:pt idx="8">
                  <c:v>268</c:v>
                </c:pt>
                <c:pt idx="9">
                  <c:v>197</c:v>
                </c:pt>
                <c:pt idx="10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1-4A4D-9155-03B6E81CAEC0}"/>
            </c:ext>
          </c:extLst>
        </c:ser>
        <c:ser>
          <c:idx val="2"/>
          <c:order val="2"/>
          <c:tx>
            <c:strRef>
              <c:f>'Early Stage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Size'!$D$10:$N$10</c:f>
              <c:numCache>
                <c:formatCode>#,##0</c:formatCode>
                <c:ptCount val="11"/>
                <c:pt idx="0">
                  <c:v>1225</c:v>
                </c:pt>
                <c:pt idx="1">
                  <c:v>1158</c:v>
                </c:pt>
                <c:pt idx="2">
                  <c:v>1041</c:v>
                </c:pt>
                <c:pt idx="3">
                  <c:v>1000</c:v>
                </c:pt>
                <c:pt idx="4">
                  <c:v>883</c:v>
                </c:pt>
                <c:pt idx="5">
                  <c:v>849</c:v>
                </c:pt>
                <c:pt idx="6">
                  <c:v>802</c:v>
                </c:pt>
                <c:pt idx="7">
                  <c:v>992</c:v>
                </c:pt>
                <c:pt idx="8">
                  <c:v>858</c:v>
                </c:pt>
                <c:pt idx="9">
                  <c:v>667</c:v>
                </c:pt>
                <c:pt idx="10">
                  <c:v>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81-4A4D-9155-03B6E81CAEC0}"/>
            </c:ext>
          </c:extLst>
        </c:ser>
        <c:ser>
          <c:idx val="3"/>
          <c:order val="3"/>
          <c:tx>
            <c:strRef>
              <c:f>'Early Stage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Size'!$D$11:$N$11</c:f>
              <c:numCache>
                <c:formatCode>#,##0</c:formatCode>
                <c:ptCount val="11"/>
                <c:pt idx="0">
                  <c:v>529</c:v>
                </c:pt>
                <c:pt idx="1">
                  <c:v>577</c:v>
                </c:pt>
                <c:pt idx="2">
                  <c:v>548</c:v>
                </c:pt>
                <c:pt idx="3">
                  <c:v>600</c:v>
                </c:pt>
                <c:pt idx="4">
                  <c:v>589</c:v>
                </c:pt>
                <c:pt idx="5">
                  <c:v>529</c:v>
                </c:pt>
                <c:pt idx="6">
                  <c:v>460</c:v>
                </c:pt>
                <c:pt idx="7">
                  <c:v>581</c:v>
                </c:pt>
                <c:pt idx="8">
                  <c:v>454</c:v>
                </c:pt>
                <c:pt idx="9">
                  <c:v>371</c:v>
                </c:pt>
                <c:pt idx="10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81-4A4D-9155-03B6E81CAEC0}"/>
            </c:ext>
          </c:extLst>
        </c:ser>
        <c:ser>
          <c:idx val="4"/>
          <c:order val="4"/>
          <c:tx>
            <c:strRef>
              <c:f>'Early Stage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Size'!$D$12:$N$12</c:f>
              <c:numCache>
                <c:formatCode>#,##0</c:formatCode>
                <c:ptCount val="11"/>
                <c:pt idx="0">
                  <c:v>461</c:v>
                </c:pt>
                <c:pt idx="1">
                  <c:v>516</c:v>
                </c:pt>
                <c:pt idx="2">
                  <c:v>503</c:v>
                </c:pt>
                <c:pt idx="3">
                  <c:v>588</c:v>
                </c:pt>
                <c:pt idx="4">
                  <c:v>669</c:v>
                </c:pt>
                <c:pt idx="5">
                  <c:v>670</c:v>
                </c:pt>
                <c:pt idx="6">
                  <c:v>615</c:v>
                </c:pt>
                <c:pt idx="7">
                  <c:v>1011</c:v>
                </c:pt>
                <c:pt idx="8">
                  <c:v>821</c:v>
                </c:pt>
                <c:pt idx="9">
                  <c:v>546</c:v>
                </c:pt>
                <c:pt idx="10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81-4A4D-9155-03B6E81CAEC0}"/>
            </c:ext>
          </c:extLst>
        </c:ser>
        <c:ser>
          <c:idx val="5"/>
          <c:order val="5"/>
          <c:tx>
            <c:strRef>
              <c:f>'Early Stage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Size'!$D$13:$N$13</c:f>
              <c:numCache>
                <c:formatCode>#,##0</c:formatCode>
                <c:ptCount val="11"/>
                <c:pt idx="0">
                  <c:v>178</c:v>
                </c:pt>
                <c:pt idx="1">
                  <c:v>217</c:v>
                </c:pt>
                <c:pt idx="2">
                  <c:v>190</c:v>
                </c:pt>
                <c:pt idx="3">
                  <c:v>259</c:v>
                </c:pt>
                <c:pt idx="4">
                  <c:v>369</c:v>
                </c:pt>
                <c:pt idx="5">
                  <c:v>410</c:v>
                </c:pt>
                <c:pt idx="6">
                  <c:v>459</c:v>
                </c:pt>
                <c:pt idx="7">
                  <c:v>902</c:v>
                </c:pt>
                <c:pt idx="8">
                  <c:v>714</c:v>
                </c:pt>
                <c:pt idx="9">
                  <c:v>407</c:v>
                </c:pt>
                <c:pt idx="10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81-4A4D-9155-03B6E81CA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Size'!$C$46</c:f>
              <c:strCache>
                <c:ptCount val="1"/>
                <c:pt idx="0">
                  <c:v>&lt;$500K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Size'!$D$46:$N$46</c:f>
              <c:numCache>
                <c:formatCode>"$"#,##0.0</c:formatCode>
                <c:ptCount val="11"/>
                <c:pt idx="0">
                  <c:v>0.15418597666399983</c:v>
                </c:pt>
                <c:pt idx="1">
                  <c:v>0.166895337591</c:v>
                </c:pt>
                <c:pt idx="2">
                  <c:v>0.15034448610900011</c:v>
                </c:pt>
                <c:pt idx="3">
                  <c:v>0.157273560062</c:v>
                </c:pt>
                <c:pt idx="4">
                  <c:v>0.14779229717100004</c:v>
                </c:pt>
                <c:pt idx="5">
                  <c:v>0.14171349833400004</c:v>
                </c:pt>
                <c:pt idx="6">
                  <c:v>0.12746132821299996</c:v>
                </c:pt>
                <c:pt idx="7">
                  <c:v>0.12914648840099993</c:v>
                </c:pt>
                <c:pt idx="8">
                  <c:v>0.11362412786299995</c:v>
                </c:pt>
                <c:pt idx="9">
                  <c:v>9.435542440899998E-2</c:v>
                </c:pt>
                <c:pt idx="10">
                  <c:v>5.4778618457000015E-2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3-426E-A612-89E318033D40}"/>
            </c:ext>
          </c:extLst>
        </c:ser>
        <c:ser>
          <c:idx val="1"/>
          <c:order val="1"/>
          <c:tx>
            <c:strRef>
              <c:f>'Early Stage x Size'!$C$47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Size'!$D$47:$N$47</c:f>
              <c:numCache>
                <c:formatCode>"$"#,##0.0</c:formatCode>
                <c:ptCount val="11"/>
                <c:pt idx="0">
                  <c:v>0.276651472999</c:v>
                </c:pt>
                <c:pt idx="1">
                  <c:v>0.30661130183800017</c:v>
                </c:pt>
                <c:pt idx="2">
                  <c:v>0.23623737273899992</c:v>
                </c:pt>
                <c:pt idx="3">
                  <c:v>0.23910161350200002</c:v>
                </c:pt>
                <c:pt idx="4">
                  <c:v>0.21159852765199999</c:v>
                </c:pt>
                <c:pt idx="5">
                  <c:v>0.24189135944299983</c:v>
                </c:pt>
                <c:pt idx="6">
                  <c:v>0.20762613855800008</c:v>
                </c:pt>
                <c:pt idx="7">
                  <c:v>0.2230545075630001</c:v>
                </c:pt>
                <c:pt idx="8">
                  <c:v>0.17709714904900001</c:v>
                </c:pt>
                <c:pt idx="9">
                  <c:v>0.12957305020599999</c:v>
                </c:pt>
                <c:pt idx="10">
                  <c:v>8.3245670645999983E-2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F3-426E-A612-89E318033D40}"/>
            </c:ext>
          </c:extLst>
        </c:ser>
        <c:ser>
          <c:idx val="2"/>
          <c:order val="2"/>
          <c:tx>
            <c:strRef>
              <c:f>'Early Stage x Size'!$C$48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Size'!$D$48:$N$48</c:f>
              <c:numCache>
                <c:formatCode>"$"#,##0.0</c:formatCode>
                <c:ptCount val="11"/>
                <c:pt idx="0">
                  <c:v>2.9108198931970004</c:v>
                </c:pt>
                <c:pt idx="1">
                  <c:v>2.7890932458519964</c:v>
                </c:pt>
                <c:pt idx="2">
                  <c:v>2.602571965706999</c:v>
                </c:pt>
                <c:pt idx="3">
                  <c:v>2.5035452863039982</c:v>
                </c:pt>
                <c:pt idx="4">
                  <c:v>2.2717987810999998</c:v>
                </c:pt>
                <c:pt idx="5">
                  <c:v>2.1450795458669982</c:v>
                </c:pt>
                <c:pt idx="6">
                  <c:v>1.9829836763819988</c:v>
                </c:pt>
                <c:pt idx="7">
                  <c:v>2.4635525897789976</c:v>
                </c:pt>
                <c:pt idx="8">
                  <c:v>2.1262239083869994</c:v>
                </c:pt>
                <c:pt idx="9">
                  <c:v>1.6684894573960007</c:v>
                </c:pt>
                <c:pt idx="10">
                  <c:v>1.165968145951001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F3-426E-A612-89E318033D40}"/>
            </c:ext>
          </c:extLst>
        </c:ser>
        <c:ser>
          <c:idx val="3"/>
          <c:order val="3"/>
          <c:tx>
            <c:strRef>
              <c:f>'Early Stage x Size'!$C$49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Size'!$D$49:$N$49</c:f>
              <c:numCache>
                <c:formatCode>"$"#,##0.0</c:formatCode>
                <c:ptCount val="11"/>
                <c:pt idx="0">
                  <c:v>3.5795367435409995</c:v>
                </c:pt>
                <c:pt idx="1">
                  <c:v>3.9168703999170007</c:v>
                </c:pt>
                <c:pt idx="2">
                  <c:v>3.7601487468969963</c:v>
                </c:pt>
                <c:pt idx="3">
                  <c:v>4.1975460715200033</c:v>
                </c:pt>
                <c:pt idx="4">
                  <c:v>4.2432621491349947</c:v>
                </c:pt>
                <c:pt idx="5">
                  <c:v>3.7097581947819989</c:v>
                </c:pt>
                <c:pt idx="6">
                  <c:v>3.2754412322230011</c:v>
                </c:pt>
                <c:pt idx="7">
                  <c:v>4.1374173586539964</c:v>
                </c:pt>
                <c:pt idx="8">
                  <c:v>3.1484854063859977</c:v>
                </c:pt>
                <c:pt idx="9">
                  <c:v>2.5789045137230002</c:v>
                </c:pt>
                <c:pt idx="10">
                  <c:v>1.5425437460000002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F3-426E-A612-89E318033D40}"/>
            </c:ext>
          </c:extLst>
        </c:ser>
        <c:ser>
          <c:idx val="4"/>
          <c:order val="4"/>
          <c:tx>
            <c:strRef>
              <c:f>'Early Stage x Size'!$C$50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Size'!$D$50:$N$50</c:f>
              <c:numCache>
                <c:formatCode>"$"#,##0.0</c:formatCode>
                <c:ptCount val="11"/>
                <c:pt idx="0">
                  <c:v>6.7310047735599987</c:v>
                </c:pt>
                <c:pt idx="1">
                  <c:v>7.5629997190600076</c:v>
                </c:pt>
                <c:pt idx="2">
                  <c:v>7.533728716349998</c:v>
                </c:pt>
                <c:pt idx="3">
                  <c:v>8.7771119191499984</c:v>
                </c:pt>
                <c:pt idx="4">
                  <c:v>10.029875001059986</c:v>
                </c:pt>
                <c:pt idx="5">
                  <c:v>10.220888700739994</c:v>
                </c:pt>
                <c:pt idx="6">
                  <c:v>9.3186967718899982</c:v>
                </c:pt>
                <c:pt idx="7">
                  <c:v>15.999693059970005</c:v>
                </c:pt>
                <c:pt idx="8">
                  <c:v>13.132987288769989</c:v>
                </c:pt>
                <c:pt idx="9">
                  <c:v>8.5678828416500075</c:v>
                </c:pt>
                <c:pt idx="10">
                  <c:v>6.3876122246800016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F3-426E-A612-89E318033D40}"/>
            </c:ext>
          </c:extLst>
        </c:ser>
        <c:ser>
          <c:idx val="5"/>
          <c:order val="5"/>
          <c:tx>
            <c:strRef>
              <c:f>'Early Stage x Size'!$C$51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'Early Stage x Size'!$D$51:$N$51</c:f>
              <c:numCache>
                <c:formatCode>"$"#,##0.0</c:formatCode>
                <c:ptCount val="11"/>
                <c:pt idx="0">
                  <c:v>8.8698213940000006</c:v>
                </c:pt>
                <c:pt idx="1">
                  <c:v>11.848332537370009</c:v>
                </c:pt>
                <c:pt idx="2">
                  <c:v>11.642660079620004</c:v>
                </c:pt>
                <c:pt idx="3">
                  <c:v>14.710013657280005</c:v>
                </c:pt>
                <c:pt idx="4">
                  <c:v>25.098040987100003</c:v>
                </c:pt>
                <c:pt idx="5">
                  <c:v>28.311289790000004</c:v>
                </c:pt>
                <c:pt idx="6">
                  <c:v>30.464412159969992</c:v>
                </c:pt>
                <c:pt idx="7">
                  <c:v>64.191842595620017</c:v>
                </c:pt>
                <c:pt idx="8">
                  <c:v>51.692228898100034</c:v>
                </c:pt>
                <c:pt idx="9">
                  <c:v>28.042376076150006</c:v>
                </c:pt>
                <c:pt idx="10">
                  <c:v>30.866233078410009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F3-426E-A612-89E31803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Size'!$Q$9</c:f>
              <c:strCache>
                <c:ptCount val="1"/>
                <c:pt idx="0">
                  <c:v>&lt;$500K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Size'!$V$9:$BH$9</c:f>
              <c:numCache>
                <c:formatCode>General</c:formatCode>
                <c:ptCount val="39"/>
                <c:pt idx="0">
                  <c:v>228</c:v>
                </c:pt>
                <c:pt idx="1">
                  <c:v>235</c:v>
                </c:pt>
                <c:pt idx="2">
                  <c:v>229</c:v>
                </c:pt>
                <c:pt idx="3">
                  <c:v>215</c:v>
                </c:pt>
                <c:pt idx="4">
                  <c:v>228</c:v>
                </c:pt>
                <c:pt idx="5">
                  <c:v>243</c:v>
                </c:pt>
                <c:pt idx="6">
                  <c:v>185</c:v>
                </c:pt>
                <c:pt idx="7">
                  <c:v>183</c:v>
                </c:pt>
                <c:pt idx="8">
                  <c:v>219</c:v>
                </c:pt>
                <c:pt idx="9">
                  <c:v>218</c:v>
                </c:pt>
                <c:pt idx="10">
                  <c:v>200</c:v>
                </c:pt>
                <c:pt idx="11">
                  <c:v>178</c:v>
                </c:pt>
                <c:pt idx="12">
                  <c:v>207</c:v>
                </c:pt>
                <c:pt idx="13">
                  <c:v>189</c:v>
                </c:pt>
                <c:pt idx="14">
                  <c:v>179</c:v>
                </c:pt>
                <c:pt idx="15">
                  <c:v>193</c:v>
                </c:pt>
                <c:pt idx="16">
                  <c:v>200</c:v>
                </c:pt>
                <c:pt idx="17">
                  <c:v>222</c:v>
                </c:pt>
                <c:pt idx="18">
                  <c:v>213</c:v>
                </c:pt>
                <c:pt idx="19">
                  <c:v>185</c:v>
                </c:pt>
                <c:pt idx="20">
                  <c:v>209</c:v>
                </c:pt>
                <c:pt idx="21">
                  <c:v>160</c:v>
                </c:pt>
                <c:pt idx="22">
                  <c:v>163</c:v>
                </c:pt>
                <c:pt idx="23">
                  <c:v>174</c:v>
                </c:pt>
                <c:pt idx="24">
                  <c:v>198</c:v>
                </c:pt>
                <c:pt idx="25">
                  <c:v>166</c:v>
                </c:pt>
                <c:pt idx="26">
                  <c:v>173</c:v>
                </c:pt>
                <c:pt idx="27">
                  <c:v>165</c:v>
                </c:pt>
                <c:pt idx="28">
                  <c:v>184</c:v>
                </c:pt>
                <c:pt idx="29">
                  <c:v>149</c:v>
                </c:pt>
                <c:pt idx="30">
                  <c:v>159</c:v>
                </c:pt>
                <c:pt idx="31">
                  <c:v>148</c:v>
                </c:pt>
                <c:pt idx="32">
                  <c:v>130</c:v>
                </c:pt>
                <c:pt idx="33">
                  <c:v>135</c:v>
                </c:pt>
                <c:pt idx="34">
                  <c:v>141</c:v>
                </c:pt>
                <c:pt idx="35">
                  <c:v>128</c:v>
                </c:pt>
                <c:pt idx="36">
                  <c:v>115</c:v>
                </c:pt>
                <c:pt idx="37">
                  <c:v>107</c:v>
                </c:pt>
                <c:pt idx="38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9-447F-9CFC-197F2E7C470B}"/>
            </c:ext>
          </c:extLst>
        </c:ser>
        <c:ser>
          <c:idx val="1"/>
          <c:order val="1"/>
          <c:tx>
            <c:strRef>
              <c:f>'Early Stage x Size'!$Q$10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Size'!$V$10:$BH$10</c:f>
              <c:numCache>
                <c:formatCode>General</c:formatCode>
                <c:ptCount val="39"/>
                <c:pt idx="0">
                  <c:v>121</c:v>
                </c:pt>
                <c:pt idx="1">
                  <c:v>111</c:v>
                </c:pt>
                <c:pt idx="2">
                  <c:v>125</c:v>
                </c:pt>
                <c:pt idx="3">
                  <c:v>94</c:v>
                </c:pt>
                <c:pt idx="4">
                  <c:v>99</c:v>
                </c:pt>
                <c:pt idx="5">
                  <c:v>88</c:v>
                </c:pt>
                <c:pt idx="6">
                  <c:v>92</c:v>
                </c:pt>
                <c:pt idx="7">
                  <c:v>71</c:v>
                </c:pt>
                <c:pt idx="8">
                  <c:v>93</c:v>
                </c:pt>
                <c:pt idx="9">
                  <c:v>85</c:v>
                </c:pt>
                <c:pt idx="10">
                  <c:v>86</c:v>
                </c:pt>
                <c:pt idx="11">
                  <c:v>92</c:v>
                </c:pt>
                <c:pt idx="12">
                  <c:v>68</c:v>
                </c:pt>
                <c:pt idx="13">
                  <c:v>91</c:v>
                </c:pt>
                <c:pt idx="14">
                  <c:v>71</c:v>
                </c:pt>
                <c:pt idx="15">
                  <c:v>82</c:v>
                </c:pt>
                <c:pt idx="16">
                  <c:v>99</c:v>
                </c:pt>
                <c:pt idx="17">
                  <c:v>99</c:v>
                </c:pt>
                <c:pt idx="18">
                  <c:v>74</c:v>
                </c:pt>
                <c:pt idx="19">
                  <c:v>82</c:v>
                </c:pt>
                <c:pt idx="20">
                  <c:v>90</c:v>
                </c:pt>
                <c:pt idx="21">
                  <c:v>68</c:v>
                </c:pt>
                <c:pt idx="22">
                  <c:v>67</c:v>
                </c:pt>
                <c:pt idx="23">
                  <c:v>90</c:v>
                </c:pt>
                <c:pt idx="24">
                  <c:v>85</c:v>
                </c:pt>
                <c:pt idx="25">
                  <c:v>74</c:v>
                </c:pt>
                <c:pt idx="26">
                  <c:v>78</c:v>
                </c:pt>
                <c:pt idx="27">
                  <c:v>92</c:v>
                </c:pt>
                <c:pt idx="28">
                  <c:v>78</c:v>
                </c:pt>
                <c:pt idx="29">
                  <c:v>55</c:v>
                </c:pt>
                <c:pt idx="30">
                  <c:v>70</c:v>
                </c:pt>
                <c:pt idx="31">
                  <c:v>65</c:v>
                </c:pt>
                <c:pt idx="32">
                  <c:v>52</c:v>
                </c:pt>
                <c:pt idx="33">
                  <c:v>44</c:v>
                </c:pt>
                <c:pt idx="34">
                  <c:v>56</c:v>
                </c:pt>
                <c:pt idx="35">
                  <c:v>45</c:v>
                </c:pt>
                <c:pt idx="36">
                  <c:v>43</c:v>
                </c:pt>
                <c:pt idx="37">
                  <c:v>48</c:v>
                </c:pt>
                <c:pt idx="38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9-447F-9CFC-197F2E7C470B}"/>
            </c:ext>
          </c:extLst>
        </c:ser>
        <c:ser>
          <c:idx val="2"/>
          <c:order val="2"/>
          <c:tx>
            <c:strRef>
              <c:f>'Early Stage x Size'!$Q$11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Size'!$V$11:$BH$11</c:f>
              <c:numCache>
                <c:formatCode>General</c:formatCode>
                <c:ptCount val="39"/>
                <c:pt idx="0">
                  <c:v>273</c:v>
                </c:pt>
                <c:pt idx="1">
                  <c:v>337</c:v>
                </c:pt>
                <c:pt idx="2">
                  <c:v>257</c:v>
                </c:pt>
                <c:pt idx="3">
                  <c:v>291</c:v>
                </c:pt>
                <c:pt idx="4">
                  <c:v>307</c:v>
                </c:pt>
                <c:pt idx="5">
                  <c:v>244</c:v>
                </c:pt>
                <c:pt idx="6">
                  <c:v>252</c:v>
                </c:pt>
                <c:pt idx="7">
                  <c:v>238</c:v>
                </c:pt>
                <c:pt idx="8">
                  <c:v>270</c:v>
                </c:pt>
                <c:pt idx="9">
                  <c:v>248</c:v>
                </c:pt>
                <c:pt idx="10">
                  <c:v>230</c:v>
                </c:pt>
                <c:pt idx="11">
                  <c:v>252</c:v>
                </c:pt>
                <c:pt idx="12">
                  <c:v>235</c:v>
                </c:pt>
                <c:pt idx="13">
                  <c:v>217</c:v>
                </c:pt>
                <c:pt idx="14">
                  <c:v>203</c:v>
                </c:pt>
                <c:pt idx="15">
                  <c:v>228</c:v>
                </c:pt>
                <c:pt idx="16">
                  <c:v>226</c:v>
                </c:pt>
                <c:pt idx="17">
                  <c:v>200</c:v>
                </c:pt>
                <c:pt idx="18">
                  <c:v>177</c:v>
                </c:pt>
                <c:pt idx="19">
                  <c:v>246</c:v>
                </c:pt>
                <c:pt idx="20">
                  <c:v>204</c:v>
                </c:pt>
                <c:pt idx="21">
                  <c:v>172</c:v>
                </c:pt>
                <c:pt idx="22">
                  <c:v>183</c:v>
                </c:pt>
                <c:pt idx="23">
                  <c:v>243</c:v>
                </c:pt>
                <c:pt idx="24">
                  <c:v>259</c:v>
                </c:pt>
                <c:pt idx="25">
                  <c:v>229</c:v>
                </c:pt>
                <c:pt idx="26">
                  <c:v>254</c:v>
                </c:pt>
                <c:pt idx="27">
                  <c:v>250</c:v>
                </c:pt>
                <c:pt idx="28">
                  <c:v>228</c:v>
                </c:pt>
                <c:pt idx="29">
                  <c:v>224</c:v>
                </c:pt>
                <c:pt idx="30">
                  <c:v>198</c:v>
                </c:pt>
                <c:pt idx="31">
                  <c:v>208</c:v>
                </c:pt>
                <c:pt idx="32">
                  <c:v>165</c:v>
                </c:pt>
                <c:pt idx="33">
                  <c:v>184</c:v>
                </c:pt>
                <c:pt idx="34">
                  <c:v>150</c:v>
                </c:pt>
                <c:pt idx="35">
                  <c:v>168</c:v>
                </c:pt>
                <c:pt idx="36">
                  <c:v>169</c:v>
                </c:pt>
                <c:pt idx="37">
                  <c:v>164</c:v>
                </c:pt>
                <c:pt idx="38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9-447F-9CFC-197F2E7C470B}"/>
            </c:ext>
          </c:extLst>
        </c:ser>
        <c:ser>
          <c:idx val="3"/>
          <c:order val="3"/>
          <c:tx>
            <c:strRef>
              <c:f>'Early Stage x Size'!$Q$12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Size'!$V$12:$BH$12</c:f>
              <c:numCache>
                <c:formatCode>General</c:formatCode>
                <c:ptCount val="39"/>
                <c:pt idx="0">
                  <c:v>145</c:v>
                </c:pt>
                <c:pt idx="1">
                  <c:v>143</c:v>
                </c:pt>
                <c:pt idx="2">
                  <c:v>149</c:v>
                </c:pt>
                <c:pt idx="3">
                  <c:v>140</c:v>
                </c:pt>
                <c:pt idx="4">
                  <c:v>121</c:v>
                </c:pt>
                <c:pt idx="5">
                  <c:v>132</c:v>
                </c:pt>
                <c:pt idx="6">
                  <c:v>166</c:v>
                </c:pt>
                <c:pt idx="7">
                  <c:v>129</c:v>
                </c:pt>
                <c:pt idx="8">
                  <c:v>130</c:v>
                </c:pt>
                <c:pt idx="9">
                  <c:v>170</c:v>
                </c:pt>
                <c:pt idx="10">
                  <c:v>151</c:v>
                </c:pt>
                <c:pt idx="11">
                  <c:v>149</c:v>
                </c:pt>
                <c:pt idx="12">
                  <c:v>135</c:v>
                </c:pt>
                <c:pt idx="13">
                  <c:v>164</c:v>
                </c:pt>
                <c:pt idx="14">
                  <c:v>151</c:v>
                </c:pt>
                <c:pt idx="15">
                  <c:v>139</c:v>
                </c:pt>
                <c:pt idx="16">
                  <c:v>108</c:v>
                </c:pt>
                <c:pt idx="17">
                  <c:v>157</c:v>
                </c:pt>
                <c:pt idx="18">
                  <c:v>123</c:v>
                </c:pt>
                <c:pt idx="19">
                  <c:v>141</c:v>
                </c:pt>
                <c:pt idx="20">
                  <c:v>109</c:v>
                </c:pt>
                <c:pt idx="21">
                  <c:v>116</c:v>
                </c:pt>
                <c:pt idx="22">
                  <c:v>108</c:v>
                </c:pt>
                <c:pt idx="23">
                  <c:v>127</c:v>
                </c:pt>
                <c:pt idx="24">
                  <c:v>137</c:v>
                </c:pt>
                <c:pt idx="25">
                  <c:v>149</c:v>
                </c:pt>
                <c:pt idx="26">
                  <c:v>152</c:v>
                </c:pt>
                <c:pt idx="27">
                  <c:v>143</c:v>
                </c:pt>
                <c:pt idx="28">
                  <c:v>119</c:v>
                </c:pt>
                <c:pt idx="29">
                  <c:v>122</c:v>
                </c:pt>
                <c:pt idx="30">
                  <c:v>105</c:v>
                </c:pt>
                <c:pt idx="31">
                  <c:v>108</c:v>
                </c:pt>
                <c:pt idx="32">
                  <c:v>99</c:v>
                </c:pt>
                <c:pt idx="33">
                  <c:v>92</c:v>
                </c:pt>
                <c:pt idx="34">
                  <c:v>77</c:v>
                </c:pt>
                <c:pt idx="35">
                  <c:v>103</c:v>
                </c:pt>
                <c:pt idx="36">
                  <c:v>75</c:v>
                </c:pt>
                <c:pt idx="37">
                  <c:v>89</c:v>
                </c:pt>
                <c:pt idx="3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89-447F-9CFC-197F2E7C470B}"/>
            </c:ext>
          </c:extLst>
        </c:ser>
        <c:ser>
          <c:idx val="4"/>
          <c:order val="4"/>
          <c:tx>
            <c:strRef>
              <c:f>'Early Stage x Size'!$Q$13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Size'!$V$13:$BH$13</c:f>
              <c:numCache>
                <c:formatCode>General</c:formatCode>
                <c:ptCount val="39"/>
                <c:pt idx="0">
                  <c:v>132</c:v>
                </c:pt>
                <c:pt idx="1">
                  <c:v>132</c:v>
                </c:pt>
                <c:pt idx="2">
                  <c:v>120</c:v>
                </c:pt>
                <c:pt idx="3">
                  <c:v>132</c:v>
                </c:pt>
                <c:pt idx="4">
                  <c:v>114</c:v>
                </c:pt>
                <c:pt idx="5">
                  <c:v>138</c:v>
                </c:pt>
                <c:pt idx="6">
                  <c:v>116</c:v>
                </c:pt>
                <c:pt idx="7">
                  <c:v>135</c:v>
                </c:pt>
                <c:pt idx="8">
                  <c:v>124</c:v>
                </c:pt>
                <c:pt idx="9">
                  <c:v>158</c:v>
                </c:pt>
                <c:pt idx="10">
                  <c:v>146</c:v>
                </c:pt>
                <c:pt idx="11">
                  <c:v>160</c:v>
                </c:pt>
                <c:pt idx="12">
                  <c:v>170</c:v>
                </c:pt>
                <c:pt idx="13">
                  <c:v>160</c:v>
                </c:pt>
                <c:pt idx="14">
                  <c:v>155</c:v>
                </c:pt>
                <c:pt idx="15">
                  <c:v>184</c:v>
                </c:pt>
                <c:pt idx="16">
                  <c:v>164</c:v>
                </c:pt>
                <c:pt idx="17">
                  <c:v>165</c:v>
                </c:pt>
                <c:pt idx="18">
                  <c:v>171</c:v>
                </c:pt>
                <c:pt idx="19">
                  <c:v>170</c:v>
                </c:pt>
                <c:pt idx="20">
                  <c:v>149</c:v>
                </c:pt>
                <c:pt idx="21">
                  <c:v>126</c:v>
                </c:pt>
                <c:pt idx="22">
                  <c:v>158</c:v>
                </c:pt>
                <c:pt idx="23">
                  <c:v>182</c:v>
                </c:pt>
                <c:pt idx="24">
                  <c:v>198</c:v>
                </c:pt>
                <c:pt idx="25">
                  <c:v>292</c:v>
                </c:pt>
                <c:pt idx="26">
                  <c:v>251</c:v>
                </c:pt>
                <c:pt idx="27">
                  <c:v>270</c:v>
                </c:pt>
                <c:pt idx="28">
                  <c:v>244</c:v>
                </c:pt>
                <c:pt idx="29">
                  <c:v>229</c:v>
                </c:pt>
                <c:pt idx="30">
                  <c:v>183</c:v>
                </c:pt>
                <c:pt idx="31">
                  <c:v>165</c:v>
                </c:pt>
                <c:pt idx="32">
                  <c:v>142</c:v>
                </c:pt>
                <c:pt idx="33">
                  <c:v>134</c:v>
                </c:pt>
                <c:pt idx="34">
                  <c:v>128</c:v>
                </c:pt>
                <c:pt idx="35">
                  <c:v>142</c:v>
                </c:pt>
                <c:pt idx="36">
                  <c:v>131</c:v>
                </c:pt>
                <c:pt idx="37">
                  <c:v>146</c:v>
                </c:pt>
                <c:pt idx="38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89-447F-9CFC-197F2E7C470B}"/>
            </c:ext>
          </c:extLst>
        </c:ser>
        <c:ser>
          <c:idx val="5"/>
          <c:order val="5"/>
          <c:tx>
            <c:strRef>
              <c:f>'Early Stage x Size'!$Q$14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Size'!$V$14:$BH$14</c:f>
              <c:numCache>
                <c:formatCode>General</c:formatCode>
                <c:ptCount val="39"/>
                <c:pt idx="0">
                  <c:v>37</c:v>
                </c:pt>
                <c:pt idx="1">
                  <c:v>60</c:v>
                </c:pt>
                <c:pt idx="2">
                  <c:v>65</c:v>
                </c:pt>
                <c:pt idx="3">
                  <c:v>55</c:v>
                </c:pt>
                <c:pt idx="4">
                  <c:v>55</c:v>
                </c:pt>
                <c:pt idx="5">
                  <c:v>51</c:v>
                </c:pt>
                <c:pt idx="6">
                  <c:v>37</c:v>
                </c:pt>
                <c:pt idx="7">
                  <c:v>47</c:v>
                </c:pt>
                <c:pt idx="8">
                  <c:v>59</c:v>
                </c:pt>
                <c:pt idx="9">
                  <c:v>62</c:v>
                </c:pt>
                <c:pt idx="10">
                  <c:v>59</c:v>
                </c:pt>
                <c:pt idx="11">
                  <c:v>79</c:v>
                </c:pt>
                <c:pt idx="12">
                  <c:v>87</c:v>
                </c:pt>
                <c:pt idx="13">
                  <c:v>96</c:v>
                </c:pt>
                <c:pt idx="14">
                  <c:v>92</c:v>
                </c:pt>
                <c:pt idx="15">
                  <c:v>94</c:v>
                </c:pt>
                <c:pt idx="16">
                  <c:v>87</c:v>
                </c:pt>
                <c:pt idx="17">
                  <c:v>107</c:v>
                </c:pt>
                <c:pt idx="18">
                  <c:v>109</c:v>
                </c:pt>
                <c:pt idx="19">
                  <c:v>107</c:v>
                </c:pt>
                <c:pt idx="20">
                  <c:v>90</c:v>
                </c:pt>
                <c:pt idx="21">
                  <c:v>96</c:v>
                </c:pt>
                <c:pt idx="22">
                  <c:v>131</c:v>
                </c:pt>
                <c:pt idx="23">
                  <c:v>142</c:v>
                </c:pt>
                <c:pt idx="24">
                  <c:v>163</c:v>
                </c:pt>
                <c:pt idx="25">
                  <c:v>227</c:v>
                </c:pt>
                <c:pt idx="26">
                  <c:v>246</c:v>
                </c:pt>
                <c:pt idx="27">
                  <c:v>266</c:v>
                </c:pt>
                <c:pt idx="28">
                  <c:v>239</c:v>
                </c:pt>
                <c:pt idx="29">
                  <c:v>206</c:v>
                </c:pt>
                <c:pt idx="30">
                  <c:v>144</c:v>
                </c:pt>
                <c:pt idx="31">
                  <c:v>125</c:v>
                </c:pt>
                <c:pt idx="32">
                  <c:v>101</c:v>
                </c:pt>
                <c:pt idx="33">
                  <c:v>109</c:v>
                </c:pt>
                <c:pt idx="34">
                  <c:v>98</c:v>
                </c:pt>
                <c:pt idx="35">
                  <c:v>99</c:v>
                </c:pt>
                <c:pt idx="36">
                  <c:v>103</c:v>
                </c:pt>
                <c:pt idx="37">
                  <c:v>119</c:v>
                </c:pt>
                <c:pt idx="38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9-447F-9CFC-197F2E7C4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2766584620172776"/>
          <c:h val="0.6896925805071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Activity'!$C$94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 Activity'!$X$92:$AT$93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'Deal Activity'!$X$94:$AT$94</c:f>
              <c:numCache>
                <c:formatCode>"$"#,##0.0</c:formatCode>
                <c:ptCount val="23"/>
                <c:pt idx="0">
                  <c:v>41.799820779280985</c:v>
                </c:pt>
                <c:pt idx="1">
                  <c:v>38.859952866747037</c:v>
                </c:pt>
                <c:pt idx="2">
                  <c:v>36.950665821302898</c:v>
                </c:pt>
                <c:pt idx="3">
                  <c:v>35.447854501237934</c:v>
                </c:pt>
                <c:pt idx="4">
                  <c:v>39.641958181929958</c:v>
                </c:pt>
                <c:pt idx="5">
                  <c:v>38.228224775282989</c:v>
                </c:pt>
                <c:pt idx="6">
                  <c:v>48.483504606114032</c:v>
                </c:pt>
                <c:pt idx="7">
                  <c:v>47.37673617009488</c:v>
                </c:pt>
                <c:pt idx="8">
                  <c:v>80.705817043499266</c:v>
                </c:pt>
                <c:pt idx="9">
                  <c:v>84.514779756288007</c:v>
                </c:pt>
                <c:pt idx="10">
                  <c:v>88.449184444453252</c:v>
                </c:pt>
                <c:pt idx="11">
                  <c:v>98.998928371623023</c:v>
                </c:pt>
                <c:pt idx="12">
                  <c:v>79.943151822931284</c:v>
                </c:pt>
                <c:pt idx="13">
                  <c:v>75.994098426862095</c:v>
                </c:pt>
                <c:pt idx="14">
                  <c:v>45.00116826892495</c:v>
                </c:pt>
                <c:pt idx="15">
                  <c:v>39.744356179338901</c:v>
                </c:pt>
                <c:pt idx="16">
                  <c:v>51.839484153781967</c:v>
                </c:pt>
                <c:pt idx="17">
                  <c:v>36.688046682870997</c:v>
                </c:pt>
                <c:pt idx="18">
                  <c:v>34.986925709551869</c:v>
                </c:pt>
                <c:pt idx="19">
                  <c:v>37.774600317806936</c:v>
                </c:pt>
                <c:pt idx="20">
                  <c:v>38.409650807643978</c:v>
                </c:pt>
                <c:pt idx="21">
                  <c:v>55.461618226607733</c:v>
                </c:pt>
                <c:pt idx="22">
                  <c:v>37.533829089544923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C-4A2B-9DB4-F25DA948F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'Deal Activity'!$C$95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Activity'!$X$92:$AT$93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'Deal Activity'!$X$95:$AT$95</c:f>
              <c:numCache>
                <c:formatCode>#,##0</c:formatCode>
                <c:ptCount val="23"/>
                <c:pt idx="0">
                  <c:v>3797</c:v>
                </c:pt>
                <c:pt idx="1">
                  <c:v>3344</c:v>
                </c:pt>
                <c:pt idx="2">
                  <c:v>3357</c:v>
                </c:pt>
                <c:pt idx="3">
                  <c:v>3304</c:v>
                </c:pt>
                <c:pt idx="4">
                  <c:v>3978</c:v>
                </c:pt>
                <c:pt idx="5">
                  <c:v>3054</c:v>
                </c:pt>
                <c:pt idx="6">
                  <c:v>3250</c:v>
                </c:pt>
                <c:pt idx="7">
                  <c:v>3661</c:v>
                </c:pt>
                <c:pt idx="8">
                  <c:v>5068</c:v>
                </c:pt>
                <c:pt idx="9">
                  <c:v>4652</c:v>
                </c:pt>
                <c:pt idx="10">
                  <c:v>4702</c:v>
                </c:pt>
                <c:pt idx="11">
                  <c:v>4896</c:v>
                </c:pt>
                <c:pt idx="12">
                  <c:v>5549</c:v>
                </c:pt>
                <c:pt idx="13">
                  <c:v>4577</c:v>
                </c:pt>
                <c:pt idx="14">
                  <c:v>4030</c:v>
                </c:pt>
                <c:pt idx="15">
                  <c:v>3796</c:v>
                </c:pt>
                <c:pt idx="16">
                  <c:v>4128</c:v>
                </c:pt>
                <c:pt idx="17">
                  <c:v>3652</c:v>
                </c:pt>
                <c:pt idx="18">
                  <c:v>3365</c:v>
                </c:pt>
                <c:pt idx="19">
                  <c:v>3517</c:v>
                </c:pt>
                <c:pt idx="20">
                  <c:v>3638</c:v>
                </c:pt>
                <c:pt idx="21">
                  <c:v>3661</c:v>
                </c:pt>
                <c:pt idx="22">
                  <c:v>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C-4A2B-9DB4-F25DA948F994}"/>
            </c:ext>
          </c:extLst>
        </c:ser>
        <c:ser>
          <c:idx val="2"/>
          <c:order val="2"/>
          <c:tx>
            <c:strRef>
              <c:f>'Deal Activity'!$C$96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1BCC-4A2B-9DB4-F25DA948F994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1BCC-4A2B-9DB4-F25DA948F994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1BCC-4A2B-9DB4-F25DA948F994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1BCC-4A2B-9DB4-F25DA948F994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1BCC-4A2B-9DB4-F25DA948F994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1BCC-4A2B-9DB4-F25DA948F994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1BCC-4A2B-9DB4-F25DA948F994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1BCC-4A2B-9DB4-F25DA948F994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1BCC-4A2B-9DB4-F25DA948F994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1BCC-4A2B-9DB4-F25DA948F994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1BCC-4A2B-9DB4-F25DA948F994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1BCC-4A2B-9DB4-F25DA948F994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1BCC-4A2B-9DB4-F25DA948F994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1BCC-4A2B-9DB4-F25DA948F994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1BCC-4A2B-9DB4-F25DA948F994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1BCC-4A2B-9DB4-F25DA948F99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1BCC-4A2B-9DB4-F25DA948F994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1BCC-4A2B-9DB4-F25DA948F994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1BCC-4A2B-9DB4-F25DA948F994}"/>
              </c:ext>
            </c:extLst>
          </c:dPt>
          <c:dPt>
            <c:idx val="19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1BCC-4A2B-9DB4-F25DA948F994}"/>
              </c:ext>
            </c:extLst>
          </c:dPt>
          <c:dPt>
            <c:idx val="20"/>
            <c:marker>
              <c:symbol val="circle"/>
              <c:size val="7"/>
              <c:spPr>
                <a:solidFill>
                  <a:schemeClr val="accent5"/>
                </a:solidFill>
                <a:ln w="6350" cap="rnd" cmpd="sng" algn="ctr">
                  <a:solidFill>
                    <a:schemeClr val="accent5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CC-4A2B-9DB4-F25DA948F994}"/>
              </c:ext>
            </c:extLst>
          </c:dPt>
          <c:dPt>
            <c:idx val="21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1BCC-4A2B-9DB4-F25DA948F994}"/>
              </c:ext>
            </c:extLst>
          </c:dPt>
          <c:dPt>
            <c:idx val="22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8-1BCC-4A2B-9DB4-F25DA948F994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CC-4A2B-9DB4-F25DA948F994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CC-4A2B-9DB4-F25DA948F994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CC-4A2B-9DB4-F25DA948F994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CC-4A2B-9DB4-F25DA948F994}"/>
              </c:ext>
            </c:extLst>
          </c:dPt>
          <c:cat>
            <c:multiLvlStrRef>
              <c:f>'Deal Activity'!$X$92:$AT$93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'Deal Activity'!$X$96:$AT$96</c:f>
              <c:numCache>
                <c:formatCode>#,##0</c:formatCode>
                <c:ptCount val="23"/>
                <c:pt idx="17">
                  <c:v>0</c:v>
                </c:pt>
                <c:pt idx="18">
                  <c:v>0</c:v>
                </c:pt>
                <c:pt idx="19">
                  <c:v>151</c:v>
                </c:pt>
                <c:pt idx="20">
                  <c:v>335</c:v>
                </c:pt>
                <c:pt idx="21">
                  <c:v>425</c:v>
                </c:pt>
                <c:pt idx="22">
                  <c:v>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BCC-4A2B-9DB4-F25DA948F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288247302420536"/>
          <c:y val="0.94644762907411195"/>
          <c:w val="0.49065806357538649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Size'!$Q$47</c:f>
              <c:strCache>
                <c:ptCount val="1"/>
                <c:pt idx="0">
                  <c:v>&lt;$500K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Size'!$V$47:$BH$47</c:f>
              <c:numCache>
                <c:formatCode>"$"#,##0.0</c:formatCode>
                <c:ptCount val="39"/>
                <c:pt idx="0">
                  <c:v>4.1597639055999988E-2</c:v>
                </c:pt>
                <c:pt idx="1">
                  <c:v>4.3569258388999992E-2</c:v>
                </c:pt>
                <c:pt idx="2">
                  <c:v>3.9565019911000025E-2</c:v>
                </c:pt>
                <c:pt idx="3">
                  <c:v>4.2163420234999964E-2</c:v>
                </c:pt>
                <c:pt idx="4">
                  <c:v>4.0608867745999991E-2</c:v>
                </c:pt>
                <c:pt idx="5">
                  <c:v>4.2156725040000016E-2</c:v>
                </c:pt>
                <c:pt idx="6">
                  <c:v>3.4137588716999991E-2</c:v>
                </c:pt>
                <c:pt idx="7">
                  <c:v>3.3441304605999998E-2</c:v>
                </c:pt>
                <c:pt idx="8">
                  <c:v>3.8971611688999978E-2</c:v>
                </c:pt>
                <c:pt idx="9">
                  <c:v>3.9290687403999991E-2</c:v>
                </c:pt>
                <c:pt idx="10">
                  <c:v>4.087590696300001E-2</c:v>
                </c:pt>
                <c:pt idx="11">
                  <c:v>3.8135354006000009E-2</c:v>
                </c:pt>
                <c:pt idx="12">
                  <c:v>4.1436556636000023E-2</c:v>
                </c:pt>
                <c:pt idx="13">
                  <c:v>3.6950161115999997E-2</c:v>
                </c:pt>
                <c:pt idx="14">
                  <c:v>3.2631627024000028E-2</c:v>
                </c:pt>
                <c:pt idx="15">
                  <c:v>3.6773952394999983E-2</c:v>
                </c:pt>
                <c:pt idx="16">
                  <c:v>3.5316358811999987E-2</c:v>
                </c:pt>
                <c:pt idx="17">
                  <c:v>3.6749433845000019E-2</c:v>
                </c:pt>
                <c:pt idx="18">
                  <c:v>3.7607112731999993E-2</c:v>
                </c:pt>
                <c:pt idx="19">
                  <c:v>3.2040592944999995E-2</c:v>
                </c:pt>
                <c:pt idx="20">
                  <c:v>3.7811476724000023E-2</c:v>
                </c:pt>
                <c:pt idx="21">
                  <c:v>2.8026260976000007E-2</c:v>
                </c:pt>
                <c:pt idx="22">
                  <c:v>3.0154709513000005E-2</c:v>
                </c:pt>
                <c:pt idx="23">
                  <c:v>3.1468881000000011E-2</c:v>
                </c:pt>
                <c:pt idx="24">
                  <c:v>3.4947324999999994E-2</c:v>
                </c:pt>
                <c:pt idx="25">
                  <c:v>2.9726425460000021E-2</c:v>
                </c:pt>
                <c:pt idx="26">
                  <c:v>3.4193465286000008E-2</c:v>
                </c:pt>
                <c:pt idx="27">
                  <c:v>3.0279272655000009E-2</c:v>
                </c:pt>
                <c:pt idx="28">
                  <c:v>3.2067285740999991E-2</c:v>
                </c:pt>
                <c:pt idx="29">
                  <c:v>2.6486624537999989E-2</c:v>
                </c:pt>
                <c:pt idx="30">
                  <c:v>2.8863499878000007E-2</c:v>
                </c:pt>
                <c:pt idx="31">
                  <c:v>2.6206717706000009E-2</c:v>
                </c:pt>
                <c:pt idx="32">
                  <c:v>2.2975722545E-2</c:v>
                </c:pt>
                <c:pt idx="33">
                  <c:v>2.5205853156999986E-2</c:v>
                </c:pt>
                <c:pt idx="34">
                  <c:v>2.4166379246000014E-2</c:v>
                </c:pt>
                <c:pt idx="35">
                  <c:v>2.2007469461000014E-2</c:v>
                </c:pt>
                <c:pt idx="36">
                  <c:v>2.0342732157000009E-2</c:v>
                </c:pt>
                <c:pt idx="37">
                  <c:v>2.0714273300000009E-2</c:v>
                </c:pt>
                <c:pt idx="38">
                  <c:v>1.3721613000000004E-2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2-47C9-A53A-9FB0250B7066}"/>
            </c:ext>
          </c:extLst>
        </c:ser>
        <c:ser>
          <c:idx val="1"/>
          <c:order val="1"/>
          <c:tx>
            <c:strRef>
              <c:f>'Early Stage x Size'!$Q$48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Size'!$V$48:$BH$48</c:f>
              <c:numCache>
                <c:formatCode>"$"#,##0.0</c:formatCode>
                <c:ptCount val="39"/>
                <c:pt idx="0">
                  <c:v>8.1766530999999976E-2</c:v>
                </c:pt>
                <c:pt idx="1">
                  <c:v>7.4225426999999983E-2</c:v>
                </c:pt>
                <c:pt idx="2">
                  <c:v>8.6124486838000017E-2</c:v>
                </c:pt>
                <c:pt idx="3">
                  <c:v>6.4494857000000017E-2</c:v>
                </c:pt>
                <c:pt idx="4">
                  <c:v>6.8789012999999996E-2</c:v>
                </c:pt>
                <c:pt idx="5">
                  <c:v>5.9624535485999983E-2</c:v>
                </c:pt>
                <c:pt idx="6">
                  <c:v>5.9109309266999997E-2</c:v>
                </c:pt>
                <c:pt idx="7">
                  <c:v>4.8714514986000011E-2</c:v>
                </c:pt>
                <c:pt idx="8">
                  <c:v>6.3911865683000016E-2</c:v>
                </c:pt>
                <c:pt idx="9">
                  <c:v>5.6578360000000008E-2</c:v>
                </c:pt>
                <c:pt idx="10">
                  <c:v>5.7367983000000004E-2</c:v>
                </c:pt>
                <c:pt idx="11">
                  <c:v>6.1243404819000015E-2</c:v>
                </c:pt>
                <c:pt idx="12">
                  <c:v>4.5418245999999989E-2</c:v>
                </c:pt>
                <c:pt idx="13">
                  <c:v>6.3149813211000008E-2</c:v>
                </c:pt>
                <c:pt idx="14">
                  <c:v>4.8605329416000001E-2</c:v>
                </c:pt>
                <c:pt idx="15">
                  <c:v>5.4425139024999986E-2</c:v>
                </c:pt>
                <c:pt idx="16">
                  <c:v>6.8207547553000028E-2</c:v>
                </c:pt>
                <c:pt idx="17">
                  <c:v>6.7992996999999999E-2</c:v>
                </c:pt>
                <c:pt idx="18">
                  <c:v>4.8807076018000016E-2</c:v>
                </c:pt>
                <c:pt idx="19">
                  <c:v>5.6883738872000017E-2</c:v>
                </c:pt>
                <c:pt idx="20">
                  <c:v>5.8969039257999997E-2</c:v>
                </c:pt>
                <c:pt idx="21">
                  <c:v>4.5036495669000004E-2</c:v>
                </c:pt>
                <c:pt idx="22">
                  <c:v>4.5182557000000005E-2</c:v>
                </c:pt>
                <c:pt idx="23">
                  <c:v>5.8438046630999996E-2</c:v>
                </c:pt>
                <c:pt idx="24">
                  <c:v>5.7575561031000012E-2</c:v>
                </c:pt>
                <c:pt idx="25">
                  <c:v>4.8251001999999994E-2</c:v>
                </c:pt>
                <c:pt idx="26">
                  <c:v>5.1797332531999994E-2</c:v>
                </c:pt>
                <c:pt idx="27">
                  <c:v>6.5430611999999999E-2</c:v>
                </c:pt>
                <c:pt idx="28">
                  <c:v>4.9807777343000008E-2</c:v>
                </c:pt>
                <c:pt idx="29">
                  <c:v>3.6490736785999997E-2</c:v>
                </c:pt>
                <c:pt idx="30">
                  <c:v>4.6351046000000007E-2</c:v>
                </c:pt>
                <c:pt idx="31">
                  <c:v>4.4447588919999996E-2</c:v>
                </c:pt>
                <c:pt idx="32">
                  <c:v>3.4026194532999994E-2</c:v>
                </c:pt>
                <c:pt idx="33">
                  <c:v>2.9589112000000004E-2</c:v>
                </c:pt>
                <c:pt idx="34">
                  <c:v>3.6075953118999998E-2</c:v>
                </c:pt>
                <c:pt idx="35">
                  <c:v>2.9881790553999997E-2</c:v>
                </c:pt>
                <c:pt idx="36">
                  <c:v>2.7309892999999991E-2</c:v>
                </c:pt>
                <c:pt idx="37">
                  <c:v>3.0272138000000001E-2</c:v>
                </c:pt>
                <c:pt idx="38">
                  <c:v>2.5663639645999995E-2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2-47C9-A53A-9FB0250B7066}"/>
            </c:ext>
          </c:extLst>
        </c:ser>
        <c:ser>
          <c:idx val="2"/>
          <c:order val="2"/>
          <c:tx>
            <c:strRef>
              <c:f>'Early Stage x Size'!$Q$49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Size'!$V$49:$BH$49</c:f>
              <c:numCache>
                <c:formatCode>"$"#,##0.0</c:formatCode>
                <c:ptCount val="39"/>
                <c:pt idx="0">
                  <c:v>0.6165222873570001</c:v>
                </c:pt>
                <c:pt idx="1">
                  <c:v>0.8206540938050001</c:v>
                </c:pt>
                <c:pt idx="2">
                  <c:v>0.63641226136600015</c:v>
                </c:pt>
                <c:pt idx="3">
                  <c:v>0.71550460332400045</c:v>
                </c:pt>
                <c:pt idx="4">
                  <c:v>0.75178571849399989</c:v>
                </c:pt>
                <c:pt idx="5">
                  <c:v>0.59881522021199973</c:v>
                </c:pt>
                <c:pt idx="6">
                  <c:v>0.63945539548800001</c:v>
                </c:pt>
                <c:pt idx="7">
                  <c:v>0.61251563151300026</c:v>
                </c:pt>
                <c:pt idx="8">
                  <c:v>0.66798169799000029</c:v>
                </c:pt>
                <c:pt idx="9">
                  <c:v>0.64064099608399983</c:v>
                </c:pt>
                <c:pt idx="10">
                  <c:v>0.58593697586900007</c:v>
                </c:pt>
                <c:pt idx="11">
                  <c:v>0.60898561636100035</c:v>
                </c:pt>
                <c:pt idx="12">
                  <c:v>0.57940916743099991</c:v>
                </c:pt>
                <c:pt idx="13">
                  <c:v>0.57328855303899995</c:v>
                </c:pt>
                <c:pt idx="14">
                  <c:v>0.51009639899300008</c:v>
                </c:pt>
                <c:pt idx="15">
                  <c:v>0.60900466163699984</c:v>
                </c:pt>
                <c:pt idx="16">
                  <c:v>0.60830134288800009</c:v>
                </c:pt>
                <c:pt idx="17">
                  <c:v>0.49310100563100007</c:v>
                </c:pt>
                <c:pt idx="18">
                  <c:v>0.42533789168600028</c:v>
                </c:pt>
                <c:pt idx="19">
                  <c:v>0.61833930566199968</c:v>
                </c:pt>
                <c:pt idx="20">
                  <c:v>0.48689411340900002</c:v>
                </c:pt>
                <c:pt idx="21">
                  <c:v>0.39794110794500009</c:v>
                </c:pt>
                <c:pt idx="22">
                  <c:v>0.4687330477900003</c:v>
                </c:pt>
                <c:pt idx="23">
                  <c:v>0.62941540723800005</c:v>
                </c:pt>
                <c:pt idx="24">
                  <c:v>0.61430028122300007</c:v>
                </c:pt>
                <c:pt idx="25">
                  <c:v>0.59153135157899983</c:v>
                </c:pt>
                <c:pt idx="26">
                  <c:v>0.60470564265600002</c:v>
                </c:pt>
                <c:pt idx="27">
                  <c:v>0.65301531432100013</c:v>
                </c:pt>
                <c:pt idx="28">
                  <c:v>0.54941952062100008</c:v>
                </c:pt>
                <c:pt idx="29">
                  <c:v>0.56790673032200023</c:v>
                </c:pt>
                <c:pt idx="30">
                  <c:v>0.49571758429200002</c:v>
                </c:pt>
                <c:pt idx="31">
                  <c:v>0.51318007315200009</c:v>
                </c:pt>
                <c:pt idx="32">
                  <c:v>0.40513968178400001</c:v>
                </c:pt>
                <c:pt idx="33">
                  <c:v>0.46335488999999991</c:v>
                </c:pt>
                <c:pt idx="34">
                  <c:v>0.38128517043499999</c:v>
                </c:pt>
                <c:pt idx="35">
                  <c:v>0.41870971517699995</c:v>
                </c:pt>
                <c:pt idx="36">
                  <c:v>0.45640784699999992</c:v>
                </c:pt>
                <c:pt idx="37">
                  <c:v>0.40413758095099989</c:v>
                </c:pt>
                <c:pt idx="38">
                  <c:v>0.30542271799999998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2-47C9-A53A-9FB0250B7066}"/>
            </c:ext>
          </c:extLst>
        </c:ser>
        <c:ser>
          <c:idx val="3"/>
          <c:order val="3"/>
          <c:tx>
            <c:strRef>
              <c:f>'Early Stage x Size'!$Q$50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Size'!$V$50:$BH$50</c:f>
              <c:numCache>
                <c:formatCode>"$"#,##0.0</c:formatCode>
                <c:ptCount val="39"/>
                <c:pt idx="0">
                  <c:v>0.99215576070899991</c:v>
                </c:pt>
                <c:pt idx="1">
                  <c:v>0.97085071018599955</c:v>
                </c:pt>
                <c:pt idx="2">
                  <c:v>1.0280157880219998</c:v>
                </c:pt>
                <c:pt idx="3">
                  <c:v>0.92584814100000001</c:v>
                </c:pt>
                <c:pt idx="4">
                  <c:v>0.80811109599999986</c:v>
                </c:pt>
                <c:pt idx="5">
                  <c:v>0.94978564638100016</c:v>
                </c:pt>
                <c:pt idx="6">
                  <c:v>1.1346289139490002</c:v>
                </c:pt>
                <c:pt idx="7">
                  <c:v>0.86762309056700004</c:v>
                </c:pt>
                <c:pt idx="8">
                  <c:v>0.89443278700000006</c:v>
                </c:pt>
                <c:pt idx="9">
                  <c:v>1.1930128441429999</c:v>
                </c:pt>
                <c:pt idx="10">
                  <c:v>1.0617846790000003</c:v>
                </c:pt>
                <c:pt idx="11">
                  <c:v>1.0483157613769998</c:v>
                </c:pt>
                <c:pt idx="12">
                  <c:v>0.97168965599999979</c:v>
                </c:pt>
                <c:pt idx="13">
                  <c:v>1.1660084190000002</c:v>
                </c:pt>
                <c:pt idx="14">
                  <c:v>1.1056028452440005</c:v>
                </c:pt>
                <c:pt idx="15">
                  <c:v>0.99996122889099948</c:v>
                </c:pt>
                <c:pt idx="16">
                  <c:v>0.76169126518499997</c:v>
                </c:pt>
                <c:pt idx="17">
                  <c:v>1.1042095724160002</c:v>
                </c:pt>
                <c:pt idx="18">
                  <c:v>0.88322426773800011</c:v>
                </c:pt>
                <c:pt idx="19">
                  <c:v>0.96063308944299985</c:v>
                </c:pt>
                <c:pt idx="20">
                  <c:v>0.78136962432000057</c:v>
                </c:pt>
                <c:pt idx="21">
                  <c:v>0.8167872879150001</c:v>
                </c:pt>
                <c:pt idx="22">
                  <c:v>0.76987229160199999</c:v>
                </c:pt>
                <c:pt idx="23">
                  <c:v>0.9074120283860001</c:v>
                </c:pt>
                <c:pt idx="24">
                  <c:v>0.95734556072700017</c:v>
                </c:pt>
                <c:pt idx="25">
                  <c:v>1.0912586174579997</c:v>
                </c:pt>
                <c:pt idx="26">
                  <c:v>1.0991860786830001</c:v>
                </c:pt>
                <c:pt idx="27">
                  <c:v>0.98962710178599977</c:v>
                </c:pt>
                <c:pt idx="28">
                  <c:v>0.81917416199100002</c:v>
                </c:pt>
                <c:pt idx="29">
                  <c:v>0.84995936700000019</c:v>
                </c:pt>
                <c:pt idx="30">
                  <c:v>0.73088559739500003</c:v>
                </c:pt>
                <c:pt idx="31">
                  <c:v>0.74846628000000048</c:v>
                </c:pt>
                <c:pt idx="32">
                  <c:v>0.70310503969300031</c:v>
                </c:pt>
                <c:pt idx="33">
                  <c:v>0.63111039486300013</c:v>
                </c:pt>
                <c:pt idx="34">
                  <c:v>0.53214888999999987</c:v>
                </c:pt>
                <c:pt idx="35">
                  <c:v>0.71254018916700024</c:v>
                </c:pt>
                <c:pt idx="36">
                  <c:v>0.53342335400000018</c:v>
                </c:pt>
                <c:pt idx="37">
                  <c:v>0.61651720999999993</c:v>
                </c:pt>
                <c:pt idx="38">
                  <c:v>0.39260318200000011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2-47C9-A53A-9FB0250B7066}"/>
            </c:ext>
          </c:extLst>
        </c:ser>
        <c:ser>
          <c:idx val="4"/>
          <c:order val="4"/>
          <c:tx>
            <c:strRef>
              <c:f>'Early Stage x Size'!$Q$51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Size'!$V$51:$BH$51</c:f>
              <c:numCache>
                <c:formatCode>"$"#,##0.0</c:formatCode>
                <c:ptCount val="39"/>
                <c:pt idx="0">
                  <c:v>1.9298601440199998</c:v>
                </c:pt>
                <c:pt idx="1">
                  <c:v>1.9923230778899996</c:v>
                </c:pt>
                <c:pt idx="2">
                  <c:v>1.7210450481399999</c:v>
                </c:pt>
                <c:pt idx="3">
                  <c:v>1.9197714490100015</c:v>
                </c:pt>
                <c:pt idx="4">
                  <c:v>1.6572647129200002</c:v>
                </c:pt>
                <c:pt idx="5">
                  <c:v>2.0806919651799998</c:v>
                </c:pt>
                <c:pt idx="6">
                  <c:v>1.6988871712500002</c:v>
                </c:pt>
                <c:pt idx="7">
                  <c:v>2.0968848670000004</c:v>
                </c:pt>
                <c:pt idx="8">
                  <c:v>1.8696946861000008</c:v>
                </c:pt>
                <c:pt idx="9">
                  <c:v>2.3190215223300008</c:v>
                </c:pt>
                <c:pt idx="10">
                  <c:v>2.1467185329999996</c:v>
                </c:pt>
                <c:pt idx="11">
                  <c:v>2.4416771777199999</c:v>
                </c:pt>
                <c:pt idx="12">
                  <c:v>2.4614310600799985</c:v>
                </c:pt>
                <c:pt idx="13">
                  <c:v>2.3469761490000005</c:v>
                </c:pt>
                <c:pt idx="14">
                  <c:v>2.393961771999999</c:v>
                </c:pt>
                <c:pt idx="15">
                  <c:v>2.8275060199799995</c:v>
                </c:pt>
                <c:pt idx="16">
                  <c:v>2.45350268901</c:v>
                </c:pt>
                <c:pt idx="17">
                  <c:v>2.5279077749999992</c:v>
                </c:pt>
                <c:pt idx="18">
                  <c:v>2.6467537787299991</c:v>
                </c:pt>
                <c:pt idx="19">
                  <c:v>2.5927244579999993</c:v>
                </c:pt>
                <c:pt idx="20">
                  <c:v>2.285594563080001</c:v>
                </c:pt>
                <c:pt idx="21">
                  <c:v>1.8477255582599992</c:v>
                </c:pt>
                <c:pt idx="22">
                  <c:v>2.3704285392299997</c:v>
                </c:pt>
                <c:pt idx="23">
                  <c:v>2.8149481113200014</c:v>
                </c:pt>
                <c:pt idx="24">
                  <c:v>3.0195069439899993</c:v>
                </c:pt>
                <c:pt idx="25">
                  <c:v>4.5495853710000027</c:v>
                </c:pt>
                <c:pt idx="26">
                  <c:v>4.0562698909799968</c:v>
                </c:pt>
                <c:pt idx="27">
                  <c:v>4.3743308540000001</c:v>
                </c:pt>
                <c:pt idx="28">
                  <c:v>3.9626783079999988</c:v>
                </c:pt>
                <c:pt idx="29">
                  <c:v>3.7112722041099984</c:v>
                </c:pt>
                <c:pt idx="30">
                  <c:v>2.9212513916199998</c:v>
                </c:pt>
                <c:pt idx="31">
                  <c:v>2.5377853850400003</c:v>
                </c:pt>
                <c:pt idx="32">
                  <c:v>2.2802721881199997</c:v>
                </c:pt>
                <c:pt idx="33">
                  <c:v>2.0994790739999996</c:v>
                </c:pt>
                <c:pt idx="34">
                  <c:v>1.9904814200000005</c:v>
                </c:pt>
                <c:pt idx="35">
                  <c:v>2.1976501595300002</c:v>
                </c:pt>
                <c:pt idx="36">
                  <c:v>2.0170651009999991</c:v>
                </c:pt>
                <c:pt idx="37">
                  <c:v>2.2621283921199988</c:v>
                </c:pt>
                <c:pt idx="38">
                  <c:v>2.1084187315599996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2-47C9-A53A-9FB0250B7066}"/>
            </c:ext>
          </c:extLst>
        </c:ser>
        <c:ser>
          <c:idx val="5"/>
          <c:order val="5"/>
          <c:tx>
            <c:strRef>
              <c:f>'Early Stage x Size'!$Q$52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'Early Stage x Size'!$V$52:$BH$52</c:f>
              <c:numCache>
                <c:formatCode>"$"#,##0.0</c:formatCode>
                <c:ptCount val="39"/>
                <c:pt idx="0">
                  <c:v>1.630008865</c:v>
                </c:pt>
                <c:pt idx="1">
                  <c:v>3.818757356369999</c:v>
                </c:pt>
                <c:pt idx="2">
                  <c:v>3.7238620579999999</c:v>
                </c:pt>
                <c:pt idx="3">
                  <c:v>2.6757042580000001</c:v>
                </c:pt>
                <c:pt idx="4">
                  <c:v>3.20151599112</c:v>
                </c:pt>
                <c:pt idx="5">
                  <c:v>3.8766367180000003</c:v>
                </c:pt>
                <c:pt idx="6">
                  <c:v>1.9721185300000001</c:v>
                </c:pt>
                <c:pt idx="7">
                  <c:v>2.5923888405</c:v>
                </c:pt>
                <c:pt idx="8">
                  <c:v>3.0833274159999999</c:v>
                </c:pt>
                <c:pt idx="9">
                  <c:v>2.9854233190000001</c:v>
                </c:pt>
                <c:pt idx="10">
                  <c:v>3.1101024974799993</c:v>
                </c:pt>
                <c:pt idx="11">
                  <c:v>5.5311604247999995</c:v>
                </c:pt>
                <c:pt idx="12">
                  <c:v>6.6025866909999982</c:v>
                </c:pt>
                <c:pt idx="13">
                  <c:v>6.9126081003300008</c:v>
                </c:pt>
                <c:pt idx="14">
                  <c:v>5.7311781863699984</c:v>
                </c:pt>
                <c:pt idx="15">
                  <c:v>5.8516680094</c:v>
                </c:pt>
                <c:pt idx="16">
                  <c:v>8.1288050599999995</c:v>
                </c:pt>
                <c:pt idx="17">
                  <c:v>7.1296698030000014</c:v>
                </c:pt>
                <c:pt idx="18">
                  <c:v>7.3331245179999991</c:v>
                </c:pt>
                <c:pt idx="19">
                  <c:v>5.7196904089999983</c:v>
                </c:pt>
                <c:pt idx="20">
                  <c:v>6.6943131673800016</c:v>
                </c:pt>
                <c:pt idx="21">
                  <c:v>6.0767203691400011</c:v>
                </c:pt>
                <c:pt idx="22">
                  <c:v>7.727014067519999</c:v>
                </c:pt>
                <c:pt idx="23">
                  <c:v>9.9663645559299976</c:v>
                </c:pt>
                <c:pt idx="24">
                  <c:v>11.994621642999999</c:v>
                </c:pt>
                <c:pt idx="25">
                  <c:v>15.032564993999996</c:v>
                </c:pt>
                <c:pt idx="26">
                  <c:v>15.058496560589999</c:v>
                </c:pt>
                <c:pt idx="27">
                  <c:v>22.106159398029984</c:v>
                </c:pt>
                <c:pt idx="28">
                  <c:v>18.547621069999991</c:v>
                </c:pt>
                <c:pt idx="29">
                  <c:v>15.435349928000003</c:v>
                </c:pt>
                <c:pt idx="30">
                  <c:v>10.008315659099996</c:v>
                </c:pt>
                <c:pt idx="31">
                  <c:v>7.7009422410000026</c:v>
                </c:pt>
                <c:pt idx="32">
                  <c:v>7.6615544929999988</c:v>
                </c:pt>
                <c:pt idx="33">
                  <c:v>8.3160793491500034</c:v>
                </c:pt>
                <c:pt idx="34">
                  <c:v>6.0182610769999982</c:v>
                </c:pt>
                <c:pt idx="35">
                  <c:v>6.0464811570000006</c:v>
                </c:pt>
                <c:pt idx="36">
                  <c:v>7.4784105170000013</c:v>
                </c:pt>
                <c:pt idx="37">
                  <c:v>15.390106417410003</c:v>
                </c:pt>
                <c:pt idx="38">
                  <c:v>7.9977161439999991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32-47C9-A53A-9FB0250B7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'Late-Stage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0.216690377266007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7F-4B70-9781-2B8192B35921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'Late-Stage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'Late-Stage Activity'!$C$7:$M$7</c:f>
              <c:numCache>
                <c:formatCode>"$"#,##0.0</c:formatCode>
                <c:ptCount val="11"/>
                <c:pt idx="0">
                  <c:v>29.553520351212967</c:v>
                </c:pt>
                <c:pt idx="1">
                  <c:v>30.42178237505297</c:v>
                </c:pt>
                <c:pt idx="2">
                  <c:v>30.053621404251974</c:v>
                </c:pt>
                <c:pt idx="3">
                  <c:v>32.809636936741015</c:v>
                </c:pt>
                <c:pt idx="4">
                  <c:v>65.62631955396904</c:v>
                </c:pt>
                <c:pt idx="5">
                  <c:v>59.965469866611919</c:v>
                </c:pt>
                <c:pt idx="6">
                  <c:v>71.468168144738911</c:v>
                </c:pt>
                <c:pt idx="7">
                  <c:v>156.67613812532431</c:v>
                </c:pt>
                <c:pt idx="8">
                  <c:v>94.442453819666994</c:v>
                </c:pt>
                <c:pt idx="9">
                  <c:v>71.700089351480003</c:v>
                </c:pt>
                <c:pt idx="10">
                  <c:v>55.171951020726922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F-4B70-9781-2B8192B35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'Late-Stage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87F-4B70-9781-2B8192B35921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7F-4B70-9781-2B8192B35921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87F-4B70-9781-2B8192B359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87F-4B70-9781-2B8192B359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87F-4B70-9781-2B8192B35921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7F-4B70-9781-2B8192B3592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7F-4B70-9781-2B8192B359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587F-4B70-9781-2B8192B35921}"/>
              </c:ext>
            </c:extLst>
          </c:dPt>
          <c:dLbls>
            <c:dLbl>
              <c:idx val="9"/>
              <c:layout>
                <c:manualLayout>
                  <c:x val="-3.051470653744667E-2"/>
                  <c:y val="-9.9109361329833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7F-4B70-9781-2B8192B35921}"/>
                </c:ext>
              </c:extLst>
            </c:dLbl>
            <c:dLbl>
              <c:idx val="10"/>
              <c:layout>
                <c:manualLayout>
                  <c:x val="-3.4052797911229005E-2"/>
                  <c:y val="-0.121213292906455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7F-4B70-9781-2B8192B3592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'Late-Stage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'Late-Stage Activity'!$C$8:$M$8</c:f>
              <c:numCache>
                <c:formatCode>#,##0</c:formatCode>
                <c:ptCount val="11"/>
                <c:pt idx="0">
                  <c:v>2319</c:v>
                </c:pt>
                <c:pt idx="1">
                  <c:v>2535</c:v>
                </c:pt>
                <c:pt idx="2">
                  <c:v>2490</c:v>
                </c:pt>
                <c:pt idx="3">
                  <c:v>2697</c:v>
                </c:pt>
                <c:pt idx="4">
                  <c:v>3060</c:v>
                </c:pt>
                <c:pt idx="5">
                  <c:v>3530</c:v>
                </c:pt>
                <c:pt idx="6">
                  <c:v>3713</c:v>
                </c:pt>
                <c:pt idx="7">
                  <c:v>5100</c:v>
                </c:pt>
                <c:pt idx="8">
                  <c:v>4752</c:v>
                </c:pt>
                <c:pt idx="9">
                  <c:v>4248</c:v>
                </c:pt>
                <c:pt idx="10">
                  <c:v>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87F-4B70-9781-2B8192B35921}"/>
            </c:ext>
          </c:extLst>
        </c:ser>
        <c:ser>
          <c:idx val="2"/>
          <c:order val="2"/>
          <c:tx>
            <c:strRef>
              <c:f>'Late-Stage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587F-4B70-9781-2B8192B35921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587F-4B70-9781-2B8192B35921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587F-4B70-9781-2B8192B35921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587F-4B70-9781-2B8192B35921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587F-4B70-9781-2B8192B35921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587F-4B70-9781-2B8192B35921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587F-4B70-9781-2B8192B35921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587F-4B70-9781-2B8192B35921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587F-4B70-9781-2B8192B35921}"/>
              </c:ext>
            </c:extLst>
          </c:dPt>
          <c:dPt>
            <c:idx val="9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8-587F-4B70-9781-2B8192B35921}"/>
              </c:ext>
            </c:extLst>
          </c:dPt>
          <c:dPt>
            <c:idx val="10"/>
            <c:marker>
              <c:symbol val="circ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7F-4B70-9781-2B8192B35921}"/>
              </c:ext>
            </c:extLst>
          </c:dPt>
          <c:cat>
            <c:numRef>
              <c:f>'Late-Stage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'Late-Stage Activity'!$C$9:$M$9</c:f>
              <c:numCache>
                <c:formatCode>#,##0</c:formatCode>
                <c:ptCount val="11"/>
                <c:pt idx="9">
                  <c:v>1</c:v>
                </c:pt>
                <c:pt idx="10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7F-4B70-9781-2B8192B35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345014971720082E-2"/>
          <c:y val="3.3807961504811891E-2"/>
          <c:w val="0.9112797841081054"/>
          <c:h val="0.7173913517611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'Late-Stage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'Late-Stage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'Late-Stage Activity'!$W$40:$AS$40</c:f>
              <c:numCache>
                <c:formatCode>"$"#,##0.0</c:formatCode>
                <c:ptCount val="23"/>
                <c:pt idx="0">
                  <c:v>14.879138829727006</c:v>
                </c:pt>
                <c:pt idx="1">
                  <c:v>15.847265352474013</c:v>
                </c:pt>
                <c:pt idx="2">
                  <c:v>14.83935658433202</c:v>
                </c:pt>
                <c:pt idx="3">
                  <c:v>14.399709100079013</c:v>
                </c:pt>
                <c:pt idx="4">
                  <c:v>18.264149459795995</c:v>
                </c:pt>
                <c:pt idx="5">
                  <c:v>17.329362405854006</c:v>
                </c:pt>
                <c:pt idx="6">
                  <c:v>18.055396258341002</c:v>
                </c:pt>
                <c:pt idx="7">
                  <c:v>17.819260020747983</c:v>
                </c:pt>
                <c:pt idx="8">
                  <c:v>34.842984265501023</c:v>
                </c:pt>
                <c:pt idx="9">
                  <c:v>37.806105283727021</c:v>
                </c:pt>
                <c:pt idx="10">
                  <c:v>41.506850989759016</c:v>
                </c:pt>
                <c:pt idx="11">
                  <c:v>42.520197586336984</c:v>
                </c:pt>
                <c:pt idx="12">
                  <c:v>33.406683231849954</c:v>
                </c:pt>
                <c:pt idx="13">
                  <c:v>29.626686188411995</c:v>
                </c:pt>
                <c:pt idx="14">
                  <c:v>17.181420719053001</c:v>
                </c:pt>
                <c:pt idx="15">
                  <c:v>14.227663680352006</c:v>
                </c:pt>
                <c:pt idx="16">
                  <c:v>22.817343756015987</c:v>
                </c:pt>
                <c:pt idx="17">
                  <c:v>15.853953405643002</c:v>
                </c:pt>
                <c:pt idx="18">
                  <c:v>15.846732655701015</c:v>
                </c:pt>
                <c:pt idx="19">
                  <c:v>17.182059534120008</c:v>
                </c:pt>
                <c:pt idx="20">
                  <c:v>18.152937143820996</c:v>
                </c:pt>
                <c:pt idx="21">
                  <c:v>22.237362047446044</c:v>
                </c:pt>
                <c:pt idx="22">
                  <c:v>14.781651829460005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7-41B2-8767-A8443A0C4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'Late-Stage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'Late-Stage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'Late-Stage Activity'!$W$41:$AS$41</c:f>
              <c:numCache>
                <c:formatCode>#,##0</c:formatCode>
                <c:ptCount val="23"/>
                <c:pt idx="0">
                  <c:v>1025</c:v>
                </c:pt>
                <c:pt idx="1">
                  <c:v>881</c:v>
                </c:pt>
                <c:pt idx="2">
                  <c:v>833</c:v>
                </c:pt>
                <c:pt idx="3">
                  <c:v>791</c:v>
                </c:pt>
                <c:pt idx="4">
                  <c:v>1082</c:v>
                </c:pt>
                <c:pt idx="5">
                  <c:v>899</c:v>
                </c:pt>
                <c:pt idx="6">
                  <c:v>836</c:v>
                </c:pt>
                <c:pt idx="7">
                  <c:v>896</c:v>
                </c:pt>
                <c:pt idx="8">
                  <c:v>1431</c:v>
                </c:pt>
                <c:pt idx="9">
                  <c:v>1194</c:v>
                </c:pt>
                <c:pt idx="10">
                  <c:v>1228</c:v>
                </c:pt>
                <c:pt idx="11">
                  <c:v>1247</c:v>
                </c:pt>
                <c:pt idx="12">
                  <c:v>1516</c:v>
                </c:pt>
                <c:pt idx="13">
                  <c:v>1214</c:v>
                </c:pt>
                <c:pt idx="14">
                  <c:v>1039</c:v>
                </c:pt>
                <c:pt idx="15">
                  <c:v>983</c:v>
                </c:pt>
                <c:pt idx="16">
                  <c:v>1242</c:v>
                </c:pt>
                <c:pt idx="17">
                  <c:v>1066</c:v>
                </c:pt>
                <c:pt idx="18">
                  <c:v>958</c:v>
                </c:pt>
                <c:pt idx="19">
                  <c:v>982</c:v>
                </c:pt>
                <c:pt idx="20">
                  <c:v>1053</c:v>
                </c:pt>
                <c:pt idx="21">
                  <c:v>1029</c:v>
                </c:pt>
                <c:pt idx="22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7-41B2-8767-A8443A0C4ECD}"/>
            </c:ext>
          </c:extLst>
        </c:ser>
        <c:ser>
          <c:idx val="2"/>
          <c:order val="2"/>
          <c:tx>
            <c:strRef>
              <c:f>'Late-Stage Activity'!$B$42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BBB7-41B2-8767-A8443A0C4ECD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BBB7-41B2-8767-A8443A0C4ECD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BBB7-41B2-8767-A8443A0C4ECD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BBB7-41B2-8767-A8443A0C4ECD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BBB7-41B2-8767-A8443A0C4ECD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BBB7-41B2-8767-A8443A0C4ECD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BBB7-41B2-8767-A8443A0C4ECD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BBB7-41B2-8767-A8443A0C4ECD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BBB7-41B2-8767-A8443A0C4ECD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BBB7-41B2-8767-A8443A0C4ECD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BBB7-41B2-8767-A8443A0C4ECD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BBB7-41B2-8767-A8443A0C4ECD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BBB7-41B2-8767-A8443A0C4EC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BBB7-41B2-8767-A8443A0C4ECD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BBB7-41B2-8767-A8443A0C4ECD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BBB7-41B2-8767-A8443A0C4ECD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BBB7-41B2-8767-A8443A0C4ECD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BBB7-41B2-8767-A8443A0C4ECD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BBB7-41B2-8767-A8443A0C4ECD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BBB7-41B2-8767-A8443A0C4ECD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BBB7-41B2-8767-A8443A0C4ECD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B7-41B2-8767-A8443A0C4ECD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B7-41B2-8767-A8443A0C4ECD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B7-41B2-8767-A8443A0C4ECD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B7-41B2-8767-A8443A0C4ECD}"/>
              </c:ext>
            </c:extLst>
          </c:dPt>
          <c:cat>
            <c:multiLvlStrRef>
              <c:f>'Late-Stage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'Late-Stage Activity'!$W$42:$AS$42</c:f>
              <c:numCache>
                <c:formatCode>#,##0</c:formatCode>
                <c:ptCount val="23"/>
                <c:pt idx="19">
                  <c:v>1</c:v>
                </c:pt>
                <c:pt idx="20">
                  <c:v>32</c:v>
                </c:pt>
                <c:pt idx="21">
                  <c:v>13</c:v>
                </c:pt>
                <c:pt idx="22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B7-41B2-8767-A8443A0C4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Size'!$C$8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Size'!$D$8:$N$8</c:f>
              <c:numCache>
                <c:formatCode>#,##0</c:formatCode>
                <c:ptCount val="11"/>
                <c:pt idx="0">
                  <c:v>483</c:v>
                </c:pt>
                <c:pt idx="1">
                  <c:v>570</c:v>
                </c:pt>
                <c:pt idx="2">
                  <c:v>576</c:v>
                </c:pt>
                <c:pt idx="3">
                  <c:v>524</c:v>
                </c:pt>
                <c:pt idx="4">
                  <c:v>546</c:v>
                </c:pt>
                <c:pt idx="5">
                  <c:v>617</c:v>
                </c:pt>
                <c:pt idx="6">
                  <c:v>622</c:v>
                </c:pt>
                <c:pt idx="7">
                  <c:v>619</c:v>
                </c:pt>
                <c:pt idx="8">
                  <c:v>612</c:v>
                </c:pt>
                <c:pt idx="9">
                  <c:v>655</c:v>
                </c:pt>
                <c:pt idx="10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6-40DF-8641-BB0757B6B35E}"/>
            </c:ext>
          </c:extLst>
        </c:ser>
        <c:ser>
          <c:idx val="1"/>
          <c:order val="1"/>
          <c:tx>
            <c:strRef>
              <c:f>'Late Stage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Size'!$D$9:$N$9</c:f>
              <c:numCache>
                <c:formatCode>#,##0</c:formatCode>
                <c:ptCount val="11"/>
                <c:pt idx="0">
                  <c:v>561</c:v>
                </c:pt>
                <c:pt idx="1">
                  <c:v>626</c:v>
                </c:pt>
                <c:pt idx="2">
                  <c:v>591</c:v>
                </c:pt>
                <c:pt idx="3">
                  <c:v>664</c:v>
                </c:pt>
                <c:pt idx="4">
                  <c:v>667</c:v>
                </c:pt>
                <c:pt idx="5">
                  <c:v>757</c:v>
                </c:pt>
                <c:pt idx="6">
                  <c:v>768</c:v>
                </c:pt>
                <c:pt idx="7">
                  <c:v>882</c:v>
                </c:pt>
                <c:pt idx="8">
                  <c:v>799</c:v>
                </c:pt>
                <c:pt idx="9">
                  <c:v>842</c:v>
                </c:pt>
                <c:pt idx="10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6-40DF-8641-BB0757B6B35E}"/>
            </c:ext>
          </c:extLst>
        </c:ser>
        <c:ser>
          <c:idx val="2"/>
          <c:order val="2"/>
          <c:tx>
            <c:strRef>
              <c:f>'Late Stage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Size'!$D$10:$N$10</c:f>
              <c:numCache>
                <c:formatCode>#,##0</c:formatCode>
                <c:ptCount val="11"/>
                <c:pt idx="0">
                  <c:v>335</c:v>
                </c:pt>
                <c:pt idx="1">
                  <c:v>312</c:v>
                </c:pt>
                <c:pt idx="2">
                  <c:v>298</c:v>
                </c:pt>
                <c:pt idx="3">
                  <c:v>357</c:v>
                </c:pt>
                <c:pt idx="4">
                  <c:v>441</c:v>
                </c:pt>
                <c:pt idx="5">
                  <c:v>466</c:v>
                </c:pt>
                <c:pt idx="6">
                  <c:v>474</c:v>
                </c:pt>
                <c:pt idx="7">
                  <c:v>561</c:v>
                </c:pt>
                <c:pt idx="8">
                  <c:v>570</c:v>
                </c:pt>
                <c:pt idx="9">
                  <c:v>514</c:v>
                </c:pt>
                <c:pt idx="10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16-40DF-8641-BB0757B6B35E}"/>
            </c:ext>
          </c:extLst>
        </c:ser>
        <c:ser>
          <c:idx val="3"/>
          <c:order val="3"/>
          <c:tx>
            <c:strRef>
              <c:f>'Late Stage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Size'!$D$11:$N$11</c:f>
              <c:numCache>
                <c:formatCode>#,##0</c:formatCode>
                <c:ptCount val="11"/>
                <c:pt idx="0">
                  <c:v>351</c:v>
                </c:pt>
                <c:pt idx="1">
                  <c:v>390</c:v>
                </c:pt>
                <c:pt idx="2">
                  <c:v>408</c:v>
                </c:pt>
                <c:pt idx="3">
                  <c:v>445</c:v>
                </c:pt>
                <c:pt idx="4">
                  <c:v>510</c:v>
                </c:pt>
                <c:pt idx="5">
                  <c:v>620</c:v>
                </c:pt>
                <c:pt idx="6">
                  <c:v>594</c:v>
                </c:pt>
                <c:pt idx="7">
                  <c:v>846</c:v>
                </c:pt>
                <c:pt idx="8">
                  <c:v>779</c:v>
                </c:pt>
                <c:pt idx="9">
                  <c:v>619</c:v>
                </c:pt>
                <c:pt idx="10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6-40DF-8641-BB0757B6B35E}"/>
            </c:ext>
          </c:extLst>
        </c:ser>
        <c:ser>
          <c:idx val="4"/>
          <c:order val="4"/>
          <c:tx>
            <c:strRef>
              <c:f>'Late Stage x Size'!$C$12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Size'!$D$12:$N$12</c:f>
              <c:numCache>
                <c:formatCode>#,##0</c:formatCode>
                <c:ptCount val="11"/>
                <c:pt idx="0">
                  <c:v>186</c:v>
                </c:pt>
                <c:pt idx="1">
                  <c:v>201</c:v>
                </c:pt>
                <c:pt idx="2">
                  <c:v>203</c:v>
                </c:pt>
                <c:pt idx="3">
                  <c:v>229</c:v>
                </c:pt>
                <c:pt idx="4">
                  <c:v>269</c:v>
                </c:pt>
                <c:pt idx="5">
                  <c:v>336</c:v>
                </c:pt>
                <c:pt idx="6">
                  <c:v>360</c:v>
                </c:pt>
                <c:pt idx="7">
                  <c:v>510</c:v>
                </c:pt>
                <c:pt idx="8">
                  <c:v>466</c:v>
                </c:pt>
                <c:pt idx="9">
                  <c:v>307</c:v>
                </c:pt>
                <c:pt idx="10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6-40DF-8641-BB0757B6B35E}"/>
            </c:ext>
          </c:extLst>
        </c:ser>
        <c:ser>
          <c:idx val="5"/>
          <c:order val="5"/>
          <c:tx>
            <c:strRef>
              <c:f>'Late Stage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Size'!$D$13:$N$13</c:f>
              <c:numCache>
                <c:formatCode>#,##0</c:formatCode>
                <c:ptCount val="11"/>
                <c:pt idx="0">
                  <c:v>126</c:v>
                </c:pt>
                <c:pt idx="1">
                  <c:v>144</c:v>
                </c:pt>
                <c:pt idx="2">
                  <c:v>128</c:v>
                </c:pt>
                <c:pt idx="3">
                  <c:v>147</c:v>
                </c:pt>
                <c:pt idx="4">
                  <c:v>248</c:v>
                </c:pt>
                <c:pt idx="5">
                  <c:v>255</c:v>
                </c:pt>
                <c:pt idx="6">
                  <c:v>359</c:v>
                </c:pt>
                <c:pt idx="7">
                  <c:v>785</c:v>
                </c:pt>
                <c:pt idx="8">
                  <c:v>489</c:v>
                </c:pt>
                <c:pt idx="9">
                  <c:v>260</c:v>
                </c:pt>
                <c:pt idx="10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6-40DF-8641-BB0757B6B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Size'!$C$46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Size'!$D$46:$N$46</c:f>
              <c:numCache>
                <c:formatCode>"$"#,##0.0</c:formatCode>
                <c:ptCount val="11"/>
                <c:pt idx="0">
                  <c:v>0.18715580327300013</c:v>
                </c:pt>
                <c:pt idx="1">
                  <c:v>0.21311419950400007</c:v>
                </c:pt>
                <c:pt idx="2">
                  <c:v>0.20582744898100006</c:v>
                </c:pt>
                <c:pt idx="3">
                  <c:v>0.20200743410500008</c:v>
                </c:pt>
                <c:pt idx="4">
                  <c:v>0.22162382785599999</c:v>
                </c:pt>
                <c:pt idx="5">
                  <c:v>0.2363446505370001</c:v>
                </c:pt>
                <c:pt idx="6">
                  <c:v>0.21057682586200013</c:v>
                </c:pt>
                <c:pt idx="7">
                  <c:v>0.23078197789700011</c:v>
                </c:pt>
                <c:pt idx="8">
                  <c:v>0.22026815242000025</c:v>
                </c:pt>
                <c:pt idx="9">
                  <c:v>0.23677722415400002</c:v>
                </c:pt>
                <c:pt idx="10">
                  <c:v>0.15362183137699992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2-4999-84D3-DC420BA53EF9}"/>
            </c:ext>
          </c:extLst>
        </c:ser>
        <c:ser>
          <c:idx val="1"/>
          <c:order val="1"/>
          <c:tx>
            <c:strRef>
              <c:f>'Late Stage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Size'!$D$47:$N$47</c:f>
              <c:numCache>
                <c:formatCode>"$"#,##0.0</c:formatCode>
                <c:ptCount val="11"/>
                <c:pt idx="0">
                  <c:v>1.4306891299359985</c:v>
                </c:pt>
                <c:pt idx="1">
                  <c:v>1.6161186733820005</c:v>
                </c:pt>
                <c:pt idx="2">
                  <c:v>1.5171768944450006</c:v>
                </c:pt>
                <c:pt idx="3">
                  <c:v>1.698799139351999</c:v>
                </c:pt>
                <c:pt idx="4">
                  <c:v>1.7533299737610015</c:v>
                </c:pt>
                <c:pt idx="5">
                  <c:v>1.9810968062340002</c:v>
                </c:pt>
                <c:pt idx="6">
                  <c:v>1.9751879028240003</c:v>
                </c:pt>
                <c:pt idx="7">
                  <c:v>2.2817748205760013</c:v>
                </c:pt>
                <c:pt idx="8">
                  <c:v>2.050565453763999</c:v>
                </c:pt>
                <c:pt idx="9">
                  <c:v>2.1023889475330004</c:v>
                </c:pt>
                <c:pt idx="10">
                  <c:v>1.2110434332150009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2-4999-84D3-DC420BA53EF9}"/>
            </c:ext>
          </c:extLst>
        </c:ser>
        <c:ser>
          <c:idx val="2"/>
          <c:order val="2"/>
          <c:tx>
            <c:strRef>
              <c:f>'Late Stage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Size'!$D$48:$N$48</c:f>
              <c:numCache>
                <c:formatCode>"$"#,##0.0</c:formatCode>
                <c:ptCount val="11"/>
                <c:pt idx="0">
                  <c:v>2.2649963832740032</c:v>
                </c:pt>
                <c:pt idx="1">
                  <c:v>2.1393106057770006</c:v>
                </c:pt>
                <c:pt idx="2">
                  <c:v>2.0757620384360003</c:v>
                </c:pt>
                <c:pt idx="3">
                  <c:v>2.4875968909039989</c:v>
                </c:pt>
                <c:pt idx="4">
                  <c:v>3.0683040770719985</c:v>
                </c:pt>
                <c:pt idx="5">
                  <c:v>3.2739819188210006</c:v>
                </c:pt>
                <c:pt idx="6">
                  <c:v>3.3042442546829975</c:v>
                </c:pt>
                <c:pt idx="7">
                  <c:v>4.0168361516109989</c:v>
                </c:pt>
                <c:pt idx="8">
                  <c:v>4.037375050072999</c:v>
                </c:pt>
                <c:pt idx="9">
                  <c:v>3.5697630637829993</c:v>
                </c:pt>
                <c:pt idx="10">
                  <c:v>2.1551857291249994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E2-4999-84D3-DC420BA53EF9}"/>
            </c:ext>
          </c:extLst>
        </c:ser>
        <c:ser>
          <c:idx val="3"/>
          <c:order val="3"/>
          <c:tx>
            <c:strRef>
              <c:f>'Late Stage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Size'!$D$49:$N$49</c:f>
              <c:numCache>
                <c:formatCode>"$"#,##0.0</c:formatCode>
                <c:ptCount val="11"/>
                <c:pt idx="0">
                  <c:v>5.4382198821000021</c:v>
                </c:pt>
                <c:pt idx="1">
                  <c:v>6.2081636163900056</c:v>
                </c:pt>
                <c:pt idx="2">
                  <c:v>6.1975895833899992</c:v>
                </c:pt>
                <c:pt idx="3">
                  <c:v>6.7427629103100024</c:v>
                </c:pt>
                <c:pt idx="4">
                  <c:v>7.803633068209999</c:v>
                </c:pt>
                <c:pt idx="5">
                  <c:v>9.6383312741000093</c:v>
                </c:pt>
                <c:pt idx="6">
                  <c:v>9.2750343525899943</c:v>
                </c:pt>
                <c:pt idx="7">
                  <c:v>13.470495656799992</c:v>
                </c:pt>
                <c:pt idx="8">
                  <c:v>12.197343345069998</c:v>
                </c:pt>
                <c:pt idx="9">
                  <c:v>9.3813783787300018</c:v>
                </c:pt>
                <c:pt idx="10">
                  <c:v>6.733165121750007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E2-4999-84D3-DC420BA53EF9}"/>
            </c:ext>
          </c:extLst>
        </c:ser>
        <c:ser>
          <c:idx val="4"/>
          <c:order val="4"/>
          <c:tx>
            <c:strRef>
              <c:f>'Late Stage x Size'!$C$50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Size'!$D$50:$N$50</c:f>
              <c:numCache>
                <c:formatCode>"$"#,##0.0</c:formatCode>
                <c:ptCount val="11"/>
                <c:pt idx="0">
                  <c:v>6.2349273362200019</c:v>
                </c:pt>
                <c:pt idx="1">
                  <c:v>6.947593959999999</c:v>
                </c:pt>
                <c:pt idx="2">
                  <c:v>7.1050254930000012</c:v>
                </c:pt>
                <c:pt idx="3">
                  <c:v>7.8501230593300004</c:v>
                </c:pt>
                <c:pt idx="4">
                  <c:v>9.1601538010699972</c:v>
                </c:pt>
                <c:pt idx="5">
                  <c:v>11.661353516260005</c:v>
                </c:pt>
                <c:pt idx="6">
                  <c:v>12.642194212050004</c:v>
                </c:pt>
                <c:pt idx="7">
                  <c:v>18.169433498449994</c:v>
                </c:pt>
                <c:pt idx="8">
                  <c:v>16.22906635291999</c:v>
                </c:pt>
                <c:pt idx="9">
                  <c:v>10.53190948128001</c:v>
                </c:pt>
                <c:pt idx="10">
                  <c:v>8.7698271650000041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E2-4999-84D3-DC420BA53EF9}"/>
            </c:ext>
          </c:extLst>
        </c:ser>
        <c:ser>
          <c:idx val="5"/>
          <c:order val="5"/>
          <c:tx>
            <c:strRef>
              <c:f>'Late Stage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'Late Stage x Size'!$D$51:$N$51</c:f>
              <c:numCache>
                <c:formatCode>"$"#,##0.0</c:formatCode>
                <c:ptCount val="11"/>
                <c:pt idx="0">
                  <c:v>13.997531816410001</c:v>
                </c:pt>
                <c:pt idx="1">
                  <c:v>13.297481319999992</c:v>
                </c:pt>
                <c:pt idx="2">
                  <c:v>12.952239945999999</c:v>
                </c:pt>
                <c:pt idx="3">
                  <c:v>13.828347502740005</c:v>
                </c:pt>
                <c:pt idx="4">
                  <c:v>43.619274806000035</c:v>
                </c:pt>
                <c:pt idx="5">
                  <c:v>33.17436170066</c:v>
                </c:pt>
                <c:pt idx="6">
                  <c:v>44.060930596729996</c:v>
                </c:pt>
                <c:pt idx="7">
                  <c:v>118.50681601999007</c:v>
                </c:pt>
                <c:pt idx="8">
                  <c:v>59.707835465419997</c:v>
                </c:pt>
                <c:pt idx="9">
                  <c:v>45.877872256000018</c:v>
                </c:pt>
                <c:pt idx="10">
                  <c:v>36.14910774026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E2-4999-84D3-DC420BA53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Size'!$Q$9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Size'!$AL$9:$BH$9</c:f>
              <c:numCache>
                <c:formatCode>General</c:formatCode>
                <c:ptCount val="23"/>
                <c:pt idx="0">
                  <c:v>171</c:v>
                </c:pt>
                <c:pt idx="1">
                  <c:v>154</c:v>
                </c:pt>
                <c:pt idx="2">
                  <c:v>147</c:v>
                </c:pt>
                <c:pt idx="3">
                  <c:v>145</c:v>
                </c:pt>
                <c:pt idx="4">
                  <c:v>187</c:v>
                </c:pt>
                <c:pt idx="5">
                  <c:v>169</c:v>
                </c:pt>
                <c:pt idx="6">
                  <c:v>119</c:v>
                </c:pt>
                <c:pt idx="7">
                  <c:v>147</c:v>
                </c:pt>
                <c:pt idx="8">
                  <c:v>208</c:v>
                </c:pt>
                <c:pt idx="9">
                  <c:v>153</c:v>
                </c:pt>
                <c:pt idx="10">
                  <c:v>129</c:v>
                </c:pt>
                <c:pt idx="11">
                  <c:v>129</c:v>
                </c:pt>
                <c:pt idx="12">
                  <c:v>178</c:v>
                </c:pt>
                <c:pt idx="13">
                  <c:v>152</c:v>
                </c:pt>
                <c:pt idx="14">
                  <c:v>151</c:v>
                </c:pt>
                <c:pt idx="15">
                  <c:v>131</c:v>
                </c:pt>
                <c:pt idx="16">
                  <c:v>204</c:v>
                </c:pt>
                <c:pt idx="17">
                  <c:v>150</c:v>
                </c:pt>
                <c:pt idx="18">
                  <c:v>145</c:v>
                </c:pt>
                <c:pt idx="19">
                  <c:v>156</c:v>
                </c:pt>
                <c:pt idx="20">
                  <c:v>151</c:v>
                </c:pt>
                <c:pt idx="21">
                  <c:v>147</c:v>
                </c:pt>
                <c:pt idx="2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7-4846-9998-D05DA97E56F0}"/>
            </c:ext>
          </c:extLst>
        </c:ser>
        <c:ser>
          <c:idx val="1"/>
          <c:order val="1"/>
          <c:tx>
            <c:strRef>
              <c:f>'Late Stage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Size'!$AL$10:$BH$10</c:f>
              <c:numCache>
                <c:formatCode>General</c:formatCode>
                <c:ptCount val="23"/>
                <c:pt idx="0">
                  <c:v>214</c:v>
                </c:pt>
                <c:pt idx="1">
                  <c:v>197</c:v>
                </c:pt>
                <c:pt idx="2">
                  <c:v>168</c:v>
                </c:pt>
                <c:pt idx="3">
                  <c:v>178</c:v>
                </c:pt>
                <c:pt idx="4">
                  <c:v>203</c:v>
                </c:pt>
                <c:pt idx="5">
                  <c:v>209</c:v>
                </c:pt>
                <c:pt idx="6">
                  <c:v>176</c:v>
                </c:pt>
                <c:pt idx="7">
                  <c:v>180</c:v>
                </c:pt>
                <c:pt idx="8">
                  <c:v>250</c:v>
                </c:pt>
                <c:pt idx="9">
                  <c:v>193</c:v>
                </c:pt>
                <c:pt idx="10">
                  <c:v>225</c:v>
                </c:pt>
                <c:pt idx="11">
                  <c:v>214</c:v>
                </c:pt>
                <c:pt idx="12">
                  <c:v>231</c:v>
                </c:pt>
                <c:pt idx="13">
                  <c:v>203</c:v>
                </c:pt>
                <c:pt idx="14">
                  <c:v>171</c:v>
                </c:pt>
                <c:pt idx="15">
                  <c:v>194</c:v>
                </c:pt>
                <c:pt idx="16">
                  <c:v>238</c:v>
                </c:pt>
                <c:pt idx="17">
                  <c:v>227</c:v>
                </c:pt>
                <c:pt idx="18">
                  <c:v>193</c:v>
                </c:pt>
                <c:pt idx="19">
                  <c:v>184</c:v>
                </c:pt>
                <c:pt idx="20">
                  <c:v>178</c:v>
                </c:pt>
                <c:pt idx="21">
                  <c:v>154</c:v>
                </c:pt>
                <c:pt idx="2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7-4846-9998-D05DA97E56F0}"/>
            </c:ext>
          </c:extLst>
        </c:ser>
        <c:ser>
          <c:idx val="2"/>
          <c:order val="2"/>
          <c:tx>
            <c:strRef>
              <c:f>'Late Stage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Size'!$AL$11:$BH$11</c:f>
              <c:numCache>
                <c:formatCode>General</c:formatCode>
                <c:ptCount val="23"/>
                <c:pt idx="0">
                  <c:v>126</c:v>
                </c:pt>
                <c:pt idx="1">
                  <c:v>130</c:v>
                </c:pt>
                <c:pt idx="2">
                  <c:v>120</c:v>
                </c:pt>
                <c:pt idx="3">
                  <c:v>90</c:v>
                </c:pt>
                <c:pt idx="4">
                  <c:v>143</c:v>
                </c:pt>
                <c:pt idx="5">
                  <c:v>122</c:v>
                </c:pt>
                <c:pt idx="6">
                  <c:v>103</c:v>
                </c:pt>
                <c:pt idx="7">
                  <c:v>106</c:v>
                </c:pt>
                <c:pt idx="8">
                  <c:v>149</c:v>
                </c:pt>
                <c:pt idx="9">
                  <c:v>151</c:v>
                </c:pt>
                <c:pt idx="10">
                  <c:v>119</c:v>
                </c:pt>
                <c:pt idx="11">
                  <c:v>142</c:v>
                </c:pt>
                <c:pt idx="12">
                  <c:v>181</c:v>
                </c:pt>
                <c:pt idx="13">
                  <c:v>146</c:v>
                </c:pt>
                <c:pt idx="14">
                  <c:v>131</c:v>
                </c:pt>
                <c:pt idx="15">
                  <c:v>112</c:v>
                </c:pt>
                <c:pt idx="16">
                  <c:v>134</c:v>
                </c:pt>
                <c:pt idx="17">
                  <c:v>124</c:v>
                </c:pt>
                <c:pt idx="18">
                  <c:v>120</c:v>
                </c:pt>
                <c:pt idx="19">
                  <c:v>136</c:v>
                </c:pt>
                <c:pt idx="20">
                  <c:v>110</c:v>
                </c:pt>
                <c:pt idx="21">
                  <c:v>114</c:v>
                </c:pt>
                <c:pt idx="2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97-4846-9998-D05DA97E56F0}"/>
            </c:ext>
          </c:extLst>
        </c:ser>
        <c:ser>
          <c:idx val="3"/>
          <c:order val="3"/>
          <c:tx>
            <c:strRef>
              <c:f>'Late Stage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Size'!$AL$12:$BH$12</c:f>
              <c:numCache>
                <c:formatCode>General</c:formatCode>
                <c:ptCount val="23"/>
                <c:pt idx="0">
                  <c:v>167</c:v>
                </c:pt>
                <c:pt idx="1">
                  <c:v>164</c:v>
                </c:pt>
                <c:pt idx="2">
                  <c:v>136</c:v>
                </c:pt>
                <c:pt idx="3">
                  <c:v>153</c:v>
                </c:pt>
                <c:pt idx="4">
                  <c:v>158</c:v>
                </c:pt>
                <c:pt idx="5">
                  <c:v>133</c:v>
                </c:pt>
                <c:pt idx="6">
                  <c:v>132</c:v>
                </c:pt>
                <c:pt idx="7">
                  <c:v>171</c:v>
                </c:pt>
                <c:pt idx="8">
                  <c:v>213</c:v>
                </c:pt>
                <c:pt idx="9">
                  <c:v>211</c:v>
                </c:pt>
                <c:pt idx="10">
                  <c:v>209</c:v>
                </c:pt>
                <c:pt idx="11">
                  <c:v>213</c:v>
                </c:pt>
                <c:pt idx="12">
                  <c:v>240</c:v>
                </c:pt>
                <c:pt idx="13">
                  <c:v>200</c:v>
                </c:pt>
                <c:pt idx="14">
                  <c:v>186</c:v>
                </c:pt>
                <c:pt idx="15">
                  <c:v>153</c:v>
                </c:pt>
                <c:pt idx="16">
                  <c:v>160</c:v>
                </c:pt>
                <c:pt idx="17">
                  <c:v>184</c:v>
                </c:pt>
                <c:pt idx="18">
                  <c:v>154</c:v>
                </c:pt>
                <c:pt idx="19">
                  <c:v>121</c:v>
                </c:pt>
                <c:pt idx="20">
                  <c:v>151</c:v>
                </c:pt>
                <c:pt idx="21">
                  <c:v>158</c:v>
                </c:pt>
                <c:pt idx="2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97-4846-9998-D05DA97E56F0}"/>
            </c:ext>
          </c:extLst>
        </c:ser>
        <c:ser>
          <c:idx val="4"/>
          <c:order val="4"/>
          <c:tx>
            <c:strRef>
              <c:f>'Late Stage x Size'!$Q$13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Size'!$AL$13:$BH$13</c:f>
              <c:numCache>
                <c:formatCode>General</c:formatCode>
                <c:ptCount val="23"/>
                <c:pt idx="0">
                  <c:v>88</c:v>
                </c:pt>
                <c:pt idx="1">
                  <c:v>78</c:v>
                </c:pt>
                <c:pt idx="2">
                  <c:v>90</c:v>
                </c:pt>
                <c:pt idx="3">
                  <c:v>80</c:v>
                </c:pt>
                <c:pt idx="4">
                  <c:v>96</c:v>
                </c:pt>
                <c:pt idx="5">
                  <c:v>81</c:v>
                </c:pt>
                <c:pt idx="6">
                  <c:v>92</c:v>
                </c:pt>
                <c:pt idx="7">
                  <c:v>91</c:v>
                </c:pt>
                <c:pt idx="8">
                  <c:v>127</c:v>
                </c:pt>
                <c:pt idx="9">
                  <c:v>106</c:v>
                </c:pt>
                <c:pt idx="10">
                  <c:v>148</c:v>
                </c:pt>
                <c:pt idx="11">
                  <c:v>129</c:v>
                </c:pt>
                <c:pt idx="12">
                  <c:v>157</c:v>
                </c:pt>
                <c:pt idx="13">
                  <c:v>136</c:v>
                </c:pt>
                <c:pt idx="14">
                  <c:v>98</c:v>
                </c:pt>
                <c:pt idx="15">
                  <c:v>75</c:v>
                </c:pt>
                <c:pt idx="16">
                  <c:v>85</c:v>
                </c:pt>
                <c:pt idx="17">
                  <c:v>87</c:v>
                </c:pt>
                <c:pt idx="18">
                  <c:v>63</c:v>
                </c:pt>
                <c:pt idx="19">
                  <c:v>72</c:v>
                </c:pt>
                <c:pt idx="20">
                  <c:v>76</c:v>
                </c:pt>
                <c:pt idx="21">
                  <c:v>97</c:v>
                </c:pt>
                <c:pt idx="2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97-4846-9998-D05DA97E56F0}"/>
            </c:ext>
          </c:extLst>
        </c:ser>
        <c:ser>
          <c:idx val="5"/>
          <c:order val="5"/>
          <c:tx>
            <c:strRef>
              <c:f>'Late Stage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Size'!$AL$14:$BH$14</c:f>
              <c:numCache>
                <c:formatCode>General</c:formatCode>
                <c:ptCount val="23"/>
                <c:pt idx="0">
                  <c:v>63</c:v>
                </c:pt>
                <c:pt idx="1">
                  <c:v>67</c:v>
                </c:pt>
                <c:pt idx="2">
                  <c:v>70</c:v>
                </c:pt>
                <c:pt idx="3">
                  <c:v>55</c:v>
                </c:pt>
                <c:pt idx="4">
                  <c:v>89</c:v>
                </c:pt>
                <c:pt idx="5">
                  <c:v>81</c:v>
                </c:pt>
                <c:pt idx="6">
                  <c:v>94</c:v>
                </c:pt>
                <c:pt idx="7">
                  <c:v>95</c:v>
                </c:pt>
                <c:pt idx="8">
                  <c:v>190</c:v>
                </c:pt>
                <c:pt idx="9">
                  <c:v>198</c:v>
                </c:pt>
                <c:pt idx="10">
                  <c:v>196</c:v>
                </c:pt>
                <c:pt idx="11">
                  <c:v>201</c:v>
                </c:pt>
                <c:pt idx="12">
                  <c:v>177</c:v>
                </c:pt>
                <c:pt idx="13">
                  <c:v>151</c:v>
                </c:pt>
                <c:pt idx="14">
                  <c:v>82</c:v>
                </c:pt>
                <c:pt idx="15">
                  <c:v>79</c:v>
                </c:pt>
                <c:pt idx="16">
                  <c:v>63</c:v>
                </c:pt>
                <c:pt idx="17">
                  <c:v>70</c:v>
                </c:pt>
                <c:pt idx="18">
                  <c:v>67</c:v>
                </c:pt>
                <c:pt idx="19">
                  <c:v>60</c:v>
                </c:pt>
                <c:pt idx="20">
                  <c:v>83</c:v>
                </c:pt>
                <c:pt idx="21">
                  <c:v>88</c:v>
                </c:pt>
                <c:pt idx="2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97-4846-9998-D05DA97E5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Size'!$Q$47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Size'!$AL$47:$BH$47</c:f>
              <c:numCache>
                <c:formatCode>"$"#,##0.0</c:formatCode>
                <c:ptCount val="23"/>
                <c:pt idx="0">
                  <c:v>6.1119280960999979E-2</c:v>
                </c:pt>
                <c:pt idx="1">
                  <c:v>5.9781863700999985E-2</c:v>
                </c:pt>
                <c:pt idx="2">
                  <c:v>5.3612629492000005E-2</c:v>
                </c:pt>
                <c:pt idx="3">
                  <c:v>6.1830876382999979E-2</c:v>
                </c:pt>
                <c:pt idx="4">
                  <c:v>6.369897599600001E-2</c:v>
                </c:pt>
                <c:pt idx="5">
                  <c:v>5.7658190590000026E-2</c:v>
                </c:pt>
                <c:pt idx="6">
                  <c:v>3.9135837829000007E-2</c:v>
                </c:pt>
                <c:pt idx="7">
                  <c:v>5.0083821447000014E-2</c:v>
                </c:pt>
                <c:pt idx="8">
                  <c:v>7.2664925647999992E-2</c:v>
                </c:pt>
                <c:pt idx="9">
                  <c:v>5.6597940325000033E-2</c:v>
                </c:pt>
                <c:pt idx="10">
                  <c:v>4.5969063850999983E-2</c:v>
                </c:pt>
                <c:pt idx="11">
                  <c:v>5.555004807300002E-2</c:v>
                </c:pt>
                <c:pt idx="12">
                  <c:v>6.2043986409999981E-2</c:v>
                </c:pt>
                <c:pt idx="13">
                  <c:v>5.9922382178000007E-2</c:v>
                </c:pt>
                <c:pt idx="14">
                  <c:v>5.0749660373000008E-2</c:v>
                </c:pt>
                <c:pt idx="15">
                  <c:v>4.7552123458999999E-2</c:v>
                </c:pt>
                <c:pt idx="16">
                  <c:v>7.1219420040999945E-2</c:v>
                </c:pt>
                <c:pt idx="17">
                  <c:v>5.1598673046000007E-2</c:v>
                </c:pt>
                <c:pt idx="18">
                  <c:v>5.2012101938000037E-2</c:v>
                </c:pt>
                <c:pt idx="19">
                  <c:v>6.1947029129000006E-2</c:v>
                </c:pt>
                <c:pt idx="20">
                  <c:v>5.6839628392000019E-2</c:v>
                </c:pt>
                <c:pt idx="21">
                  <c:v>5.514519098500003E-2</c:v>
                </c:pt>
                <c:pt idx="22">
                  <c:v>4.1637012000000015E-2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2-4B49-8E13-0E7EC7135200}"/>
            </c:ext>
          </c:extLst>
        </c:ser>
        <c:ser>
          <c:idx val="1"/>
          <c:order val="1"/>
          <c:tx>
            <c:strRef>
              <c:f>'Late Stage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Size'!$AL$48:$BH$48</c:f>
              <c:numCache>
                <c:formatCode>"$"#,##0.0</c:formatCode>
                <c:ptCount val="23"/>
                <c:pt idx="0">
                  <c:v>0.5703762005659998</c:v>
                </c:pt>
                <c:pt idx="1">
                  <c:v>0.51123728015899983</c:v>
                </c:pt>
                <c:pt idx="2">
                  <c:v>0.43796626020300011</c:v>
                </c:pt>
                <c:pt idx="3">
                  <c:v>0.46151706530600023</c:v>
                </c:pt>
                <c:pt idx="4">
                  <c:v>0.51763802152900007</c:v>
                </c:pt>
                <c:pt idx="5">
                  <c:v>0.5507414977820001</c:v>
                </c:pt>
                <c:pt idx="6">
                  <c:v>0.44958012842200007</c:v>
                </c:pt>
                <c:pt idx="7">
                  <c:v>0.45722825509100001</c:v>
                </c:pt>
                <c:pt idx="8">
                  <c:v>0.60412466331100023</c:v>
                </c:pt>
                <c:pt idx="9">
                  <c:v>0.51747407243200017</c:v>
                </c:pt>
                <c:pt idx="10">
                  <c:v>0.59010169664799994</c:v>
                </c:pt>
                <c:pt idx="11">
                  <c:v>0.57007438818500011</c:v>
                </c:pt>
                <c:pt idx="12">
                  <c:v>0.60215625115000015</c:v>
                </c:pt>
                <c:pt idx="13">
                  <c:v>0.50063785760399993</c:v>
                </c:pt>
                <c:pt idx="14">
                  <c:v>0.44592185958700009</c:v>
                </c:pt>
                <c:pt idx="15">
                  <c:v>0.5018494854229999</c:v>
                </c:pt>
                <c:pt idx="16">
                  <c:v>0.60003794046500003</c:v>
                </c:pt>
                <c:pt idx="17">
                  <c:v>0.55177653193799969</c:v>
                </c:pt>
                <c:pt idx="18">
                  <c:v>0.48173586776300004</c:v>
                </c:pt>
                <c:pt idx="19">
                  <c:v>0.46883860736699984</c:v>
                </c:pt>
                <c:pt idx="20">
                  <c:v>0.44481702335900003</c:v>
                </c:pt>
                <c:pt idx="21">
                  <c:v>0.40106324685599987</c:v>
                </c:pt>
                <c:pt idx="22">
                  <c:v>0.36516316300000001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2-4B49-8E13-0E7EC7135200}"/>
            </c:ext>
          </c:extLst>
        </c:ser>
        <c:ser>
          <c:idx val="2"/>
          <c:order val="2"/>
          <c:tx>
            <c:strRef>
              <c:f>'Late Stage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Size'!$AL$49:$BH$49</c:f>
              <c:numCache>
                <c:formatCode>"$"#,##0.0</c:formatCode>
                <c:ptCount val="23"/>
                <c:pt idx="0">
                  <c:v>0.91517524199999989</c:v>
                </c:pt>
                <c:pt idx="1">
                  <c:v>0.89063828493400032</c:v>
                </c:pt>
                <c:pt idx="2">
                  <c:v>0.8391825653370002</c:v>
                </c:pt>
                <c:pt idx="3">
                  <c:v>0.6289858265499999</c:v>
                </c:pt>
                <c:pt idx="4">
                  <c:v>0.99826084578100038</c:v>
                </c:pt>
                <c:pt idx="5">
                  <c:v>0.84827632159200028</c:v>
                </c:pt>
                <c:pt idx="6">
                  <c:v>0.71713359600000004</c:v>
                </c:pt>
                <c:pt idx="7">
                  <c:v>0.74057349130999994</c:v>
                </c:pt>
                <c:pt idx="8">
                  <c:v>1.0773021685319999</c:v>
                </c:pt>
                <c:pt idx="9">
                  <c:v>1.0858627800000002</c:v>
                </c:pt>
                <c:pt idx="10">
                  <c:v>0.84355618200000004</c:v>
                </c:pt>
                <c:pt idx="11">
                  <c:v>1.0101150210790002</c:v>
                </c:pt>
                <c:pt idx="12">
                  <c:v>1.2808364677000008</c:v>
                </c:pt>
                <c:pt idx="13">
                  <c:v>1.0089709140000001</c:v>
                </c:pt>
                <c:pt idx="14">
                  <c:v>0.92800829937300022</c:v>
                </c:pt>
                <c:pt idx="15">
                  <c:v>0.81955936900000015</c:v>
                </c:pt>
                <c:pt idx="16">
                  <c:v>0.91964903099999962</c:v>
                </c:pt>
                <c:pt idx="17">
                  <c:v>0.86632916923900039</c:v>
                </c:pt>
                <c:pt idx="18">
                  <c:v>0.82097098500000021</c:v>
                </c:pt>
                <c:pt idx="19">
                  <c:v>0.96281387854400013</c:v>
                </c:pt>
                <c:pt idx="20">
                  <c:v>0.77682509599999983</c:v>
                </c:pt>
                <c:pt idx="21">
                  <c:v>0.79840553412500004</c:v>
                </c:pt>
                <c:pt idx="22">
                  <c:v>0.57995509899999997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D2-4B49-8E13-0E7EC7135200}"/>
            </c:ext>
          </c:extLst>
        </c:ser>
        <c:ser>
          <c:idx val="3"/>
          <c:order val="3"/>
          <c:tx>
            <c:strRef>
              <c:f>'Late Stage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Size'!$AL$50:$BH$50</c:f>
              <c:numCache>
                <c:formatCode>"$"#,##0.0</c:formatCode>
                <c:ptCount val="23"/>
                <c:pt idx="0">
                  <c:v>2.5481824198800012</c:v>
                </c:pt>
                <c:pt idx="1">
                  <c:v>2.567540855189999</c:v>
                </c:pt>
                <c:pt idx="2">
                  <c:v>2.0807153895399999</c:v>
                </c:pt>
                <c:pt idx="3">
                  <c:v>2.4418926094900009</c:v>
                </c:pt>
                <c:pt idx="4">
                  <c:v>2.5345567530000008</c:v>
                </c:pt>
                <c:pt idx="5">
                  <c:v>2.1029543354199989</c:v>
                </c:pt>
                <c:pt idx="6">
                  <c:v>2.0045477049999993</c:v>
                </c:pt>
                <c:pt idx="7">
                  <c:v>2.6329755591699997</c:v>
                </c:pt>
                <c:pt idx="8">
                  <c:v>3.4491938145999996</c:v>
                </c:pt>
                <c:pt idx="9">
                  <c:v>3.3880541110000011</c:v>
                </c:pt>
                <c:pt idx="10">
                  <c:v>3.3120480845100015</c:v>
                </c:pt>
                <c:pt idx="11">
                  <c:v>3.3211996466899958</c:v>
                </c:pt>
                <c:pt idx="12">
                  <c:v>3.8426892485199979</c:v>
                </c:pt>
                <c:pt idx="13">
                  <c:v>3.1175649998900012</c:v>
                </c:pt>
                <c:pt idx="14">
                  <c:v>2.8776838944499978</c:v>
                </c:pt>
                <c:pt idx="15">
                  <c:v>2.3594052022099996</c:v>
                </c:pt>
                <c:pt idx="16">
                  <c:v>2.4819449265100002</c:v>
                </c:pt>
                <c:pt idx="17">
                  <c:v>2.7479883544199986</c:v>
                </c:pt>
                <c:pt idx="18">
                  <c:v>2.3469904820000003</c:v>
                </c:pt>
                <c:pt idx="19">
                  <c:v>1.8044546157999992</c:v>
                </c:pt>
                <c:pt idx="20">
                  <c:v>2.4491414730700005</c:v>
                </c:pt>
                <c:pt idx="21">
                  <c:v>2.4181229044799992</c:v>
                </c:pt>
                <c:pt idx="22">
                  <c:v>1.8659007442000004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D2-4B49-8E13-0E7EC7135200}"/>
            </c:ext>
          </c:extLst>
        </c:ser>
        <c:ser>
          <c:idx val="4"/>
          <c:order val="4"/>
          <c:tx>
            <c:strRef>
              <c:f>'Late Stage x Size'!$Q$51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Size'!$AL$51:$BH$51</c:f>
              <c:numCache>
                <c:formatCode>"$"#,##0.0</c:formatCode>
                <c:ptCount val="23"/>
                <c:pt idx="0">
                  <c:v>3.0664546243199999</c:v>
                </c:pt>
                <c:pt idx="1">
                  <c:v>2.6661098124899998</c:v>
                </c:pt>
                <c:pt idx="2">
                  <c:v>3.12288763345</c:v>
                </c:pt>
                <c:pt idx="3">
                  <c:v>2.8059014459999987</c:v>
                </c:pt>
                <c:pt idx="4">
                  <c:v>3.2628568624899996</c:v>
                </c:pt>
                <c:pt idx="5">
                  <c:v>2.8573163084699997</c:v>
                </c:pt>
                <c:pt idx="6">
                  <c:v>3.2316187373599998</c:v>
                </c:pt>
                <c:pt idx="7">
                  <c:v>3.2904023037299988</c:v>
                </c:pt>
                <c:pt idx="8">
                  <c:v>4.521678773509997</c:v>
                </c:pt>
                <c:pt idx="9">
                  <c:v>3.7321188429699999</c:v>
                </c:pt>
                <c:pt idx="10">
                  <c:v>5.3486668616499999</c:v>
                </c:pt>
                <c:pt idx="11">
                  <c:v>4.5669690203199993</c:v>
                </c:pt>
                <c:pt idx="12">
                  <c:v>5.4613823630000038</c:v>
                </c:pt>
                <c:pt idx="13">
                  <c:v>4.6637416421000006</c:v>
                </c:pt>
                <c:pt idx="14">
                  <c:v>3.4951865405599984</c:v>
                </c:pt>
                <c:pt idx="15">
                  <c:v>2.6087558072600014</c:v>
                </c:pt>
                <c:pt idx="16">
                  <c:v>2.8701213560000003</c:v>
                </c:pt>
                <c:pt idx="17">
                  <c:v>2.9480740179999985</c:v>
                </c:pt>
                <c:pt idx="18">
                  <c:v>2.1495264319999996</c:v>
                </c:pt>
                <c:pt idx="19">
                  <c:v>2.5641876752800004</c:v>
                </c:pt>
                <c:pt idx="20">
                  <c:v>2.6080859339999996</c:v>
                </c:pt>
                <c:pt idx="21">
                  <c:v>3.3783550210000004</c:v>
                </c:pt>
                <c:pt idx="22">
                  <c:v>2.7833862099999993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D2-4B49-8E13-0E7EC7135200}"/>
            </c:ext>
          </c:extLst>
        </c:ser>
        <c:ser>
          <c:idx val="5"/>
          <c:order val="5"/>
          <c:tx>
            <c:strRef>
              <c:f>'Late Stage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'Late Stage x Size'!$AL$52:$BH$52</c:f>
              <c:numCache>
                <c:formatCode>"$"#,##0.0</c:formatCode>
                <c:ptCount val="23"/>
                <c:pt idx="0">
                  <c:v>7.7178310619999975</c:v>
                </c:pt>
                <c:pt idx="1">
                  <c:v>9.1519572560000011</c:v>
                </c:pt>
                <c:pt idx="2">
                  <c:v>8.3049921063100012</c:v>
                </c:pt>
                <c:pt idx="3">
                  <c:v>7.9995812763499998</c:v>
                </c:pt>
                <c:pt idx="4">
                  <c:v>10.887138000999999</c:v>
                </c:pt>
                <c:pt idx="5">
                  <c:v>10.912415752000005</c:v>
                </c:pt>
                <c:pt idx="6">
                  <c:v>11.613380253729998</c:v>
                </c:pt>
                <c:pt idx="7">
                  <c:v>10.647996589999996</c:v>
                </c:pt>
                <c:pt idx="8">
                  <c:v>25.118019919900014</c:v>
                </c:pt>
                <c:pt idx="9">
                  <c:v>29.025997536999999</c:v>
                </c:pt>
                <c:pt idx="10">
                  <c:v>31.3665091011</c:v>
                </c:pt>
                <c:pt idx="11">
                  <c:v>32.996289461989988</c:v>
                </c:pt>
                <c:pt idx="12">
                  <c:v>22.157574915070001</c:v>
                </c:pt>
                <c:pt idx="13">
                  <c:v>20.27584839264</c:v>
                </c:pt>
                <c:pt idx="14">
                  <c:v>9.3838704647099984</c:v>
                </c:pt>
                <c:pt idx="15">
                  <c:v>7.8905416930000003</c:v>
                </c:pt>
                <c:pt idx="16">
                  <c:v>15.874371082</c:v>
                </c:pt>
                <c:pt idx="17">
                  <c:v>8.6881866589999994</c:v>
                </c:pt>
                <c:pt idx="18">
                  <c:v>9.9954967870000004</c:v>
                </c:pt>
                <c:pt idx="19">
                  <c:v>11.319817727999999</c:v>
                </c:pt>
                <c:pt idx="20">
                  <c:v>11.817227989000003</c:v>
                </c:pt>
                <c:pt idx="21">
                  <c:v>15.18627015</c:v>
                </c:pt>
                <c:pt idx="22">
                  <c:v>9.1456096012599986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D2-4B49-8E13-0E7EC7135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'Venture-Growth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-1.7961637406965555E-16"/>
                  <c:y val="0.202585475643824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34-48E9-9A21-45CE8A91E1CD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'Venture-Growth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'Venture-Growth Activity'!$C$7:$M$7</c:f>
              <c:numCache>
                <c:formatCode>"$"#,##0.0</c:formatCode>
                <c:ptCount val="11"/>
                <c:pt idx="0">
                  <c:v>17.979458278319999</c:v>
                </c:pt>
                <c:pt idx="1">
                  <c:v>24.21982109896301</c:v>
                </c:pt>
                <c:pt idx="2">
                  <c:v>21.773593909413016</c:v>
                </c:pt>
                <c:pt idx="3">
                  <c:v>20.366598788475002</c:v>
                </c:pt>
                <c:pt idx="4">
                  <c:v>28.85101281817898</c:v>
                </c:pt>
                <c:pt idx="5">
                  <c:v>38.239202429184004</c:v>
                </c:pt>
                <c:pt idx="6">
                  <c:v>45.279260670170949</c:v>
                </c:pt>
                <c:pt idx="7">
                  <c:v>90.244027006240003</c:v>
                </c:pt>
                <c:pt idx="8">
                  <c:v>51.236709540567979</c:v>
                </c:pt>
                <c:pt idx="9">
                  <c:v>32.829092544302988</c:v>
                </c:pt>
                <c:pt idx="10">
                  <c:v>25.389636506150008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34-48E9-9A21-45CE8A91E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'Venture-Growth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534-48E9-9A21-45CE8A91E1CD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34-48E9-9A21-45CE8A91E1CD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534-48E9-9A21-45CE8A91E1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534-48E9-9A21-45CE8A91E1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534-48E9-9A21-45CE8A91E1C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34-48E9-9A21-45CE8A91E1C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34-48E9-9A21-45CE8A91E1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2534-48E9-9A21-45CE8A91E1CD}"/>
              </c:ext>
            </c:extLst>
          </c:dPt>
          <c:dLbls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34-48E9-9A21-45CE8A91E1CD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34-48E9-9A21-45CE8A91E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'Venture-Growth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'Venture-Growth Activity'!$C$8:$M$8</c:f>
              <c:numCache>
                <c:formatCode>General</c:formatCode>
                <c:ptCount val="11"/>
                <c:pt idx="0">
                  <c:v>561</c:v>
                </c:pt>
                <c:pt idx="1">
                  <c:v>526</c:v>
                </c:pt>
                <c:pt idx="2">
                  <c:v>516</c:v>
                </c:pt>
                <c:pt idx="3">
                  <c:v>539</c:v>
                </c:pt>
                <c:pt idx="4">
                  <c:v>638</c:v>
                </c:pt>
                <c:pt idx="5">
                  <c:v>683</c:v>
                </c:pt>
                <c:pt idx="6">
                  <c:v>761</c:v>
                </c:pt>
                <c:pt idx="7">
                  <c:v>944</c:v>
                </c:pt>
                <c:pt idx="8">
                  <c:v>812</c:v>
                </c:pt>
                <c:pt idx="9">
                  <c:v>729</c:v>
                </c:pt>
                <c:pt idx="10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34-48E9-9A21-45CE8A91E1CD}"/>
            </c:ext>
          </c:extLst>
        </c:ser>
        <c:ser>
          <c:idx val="2"/>
          <c:order val="2"/>
          <c:tx>
            <c:strRef>
              <c:f>'Venture-Growth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2534-48E9-9A21-45CE8A91E1CD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2534-48E9-9A21-45CE8A91E1CD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2534-48E9-9A21-45CE8A91E1CD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2534-48E9-9A21-45CE8A91E1CD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2534-48E9-9A21-45CE8A91E1CD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2534-48E9-9A21-45CE8A91E1CD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2534-48E9-9A21-45CE8A91E1CD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2534-48E9-9A21-45CE8A91E1CD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2534-48E9-9A21-45CE8A91E1CD}"/>
              </c:ext>
            </c:extLst>
          </c:dPt>
          <c:dPt>
            <c:idx val="9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8-2534-48E9-9A21-45CE8A91E1CD}"/>
              </c:ext>
            </c:extLst>
          </c:dPt>
          <c:dPt>
            <c:idx val="10"/>
            <c:marker>
              <c:symbol val="circ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34-48E9-9A21-45CE8A91E1CD}"/>
              </c:ext>
            </c:extLst>
          </c:dPt>
          <c:cat>
            <c:numRef>
              <c:f>'Venture-Growth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'Venture-Growth Activity'!$C$9:$M$9</c:f>
              <c:numCache>
                <c:formatCode>General</c:formatCode>
                <c:ptCount val="11"/>
                <c:pt idx="9">
                  <c:v>5</c:v>
                </c:pt>
                <c:pt idx="10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34-48E9-9A21-45CE8A91E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112797841081054"/>
          <c:h val="0.667391513560804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'Venture-Growth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'Venture-Growth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'Venture-Growth Activity'!$W$40:$AS$40</c:f>
              <c:numCache>
                <c:formatCode>"$"#,##0.0</c:formatCode>
                <c:ptCount val="23"/>
                <c:pt idx="0">
                  <c:v>12.278357961776001</c:v>
                </c:pt>
                <c:pt idx="1">
                  <c:v>9.3447144760000018</c:v>
                </c:pt>
                <c:pt idx="2">
                  <c:v>8.0932011027400037</c:v>
                </c:pt>
                <c:pt idx="3">
                  <c:v>8.5229288886680035</c:v>
                </c:pt>
                <c:pt idx="4">
                  <c:v>7.9628706849999995</c:v>
                </c:pt>
                <c:pt idx="5">
                  <c:v>9.0870361111880005</c:v>
                </c:pt>
                <c:pt idx="6">
                  <c:v>16.273159766717001</c:v>
                </c:pt>
                <c:pt idx="7">
                  <c:v>11.956194107266006</c:v>
                </c:pt>
                <c:pt idx="8">
                  <c:v>24.880373848944</c:v>
                </c:pt>
                <c:pt idx="9">
                  <c:v>20.808094627400003</c:v>
                </c:pt>
                <c:pt idx="10">
                  <c:v>21.455830965369994</c:v>
                </c:pt>
                <c:pt idx="11">
                  <c:v>23.099727564526003</c:v>
                </c:pt>
                <c:pt idx="12">
                  <c:v>15.716501164343997</c:v>
                </c:pt>
                <c:pt idx="13">
                  <c:v>18.043376003213996</c:v>
                </c:pt>
                <c:pt idx="14">
                  <c:v>7.6913849979940014</c:v>
                </c:pt>
                <c:pt idx="15">
                  <c:v>9.7854473750159983</c:v>
                </c:pt>
                <c:pt idx="16">
                  <c:v>13.787289977650998</c:v>
                </c:pt>
                <c:pt idx="17">
                  <c:v>5.3809058364820004</c:v>
                </c:pt>
                <c:pt idx="18">
                  <c:v>6.2139743021699978</c:v>
                </c:pt>
                <c:pt idx="19">
                  <c:v>7.4469224280000024</c:v>
                </c:pt>
                <c:pt idx="20">
                  <c:v>6.3807254432299985</c:v>
                </c:pt>
                <c:pt idx="21">
                  <c:v>10.493983225919997</c:v>
                </c:pt>
                <c:pt idx="22">
                  <c:v>8.5149278369999983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0-4AAD-A4CC-40BDBCE61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'Venture-Growth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'Venture-Growth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'Venture-Growth Activity'!$W$41:$AS$41</c:f>
              <c:numCache>
                <c:formatCode>General</c:formatCode>
                <c:ptCount val="23"/>
                <c:pt idx="0">
                  <c:v>177</c:v>
                </c:pt>
                <c:pt idx="1">
                  <c:v>182</c:v>
                </c:pt>
                <c:pt idx="2">
                  <c:v>175</c:v>
                </c:pt>
                <c:pt idx="3">
                  <c:v>149</c:v>
                </c:pt>
                <c:pt idx="4">
                  <c:v>209</c:v>
                </c:pt>
                <c:pt idx="5">
                  <c:v>170</c:v>
                </c:pt>
                <c:pt idx="6">
                  <c:v>191</c:v>
                </c:pt>
                <c:pt idx="7">
                  <c:v>191</c:v>
                </c:pt>
                <c:pt idx="8">
                  <c:v>232</c:v>
                </c:pt>
                <c:pt idx="9">
                  <c:v>257</c:v>
                </c:pt>
                <c:pt idx="10">
                  <c:v>227</c:v>
                </c:pt>
                <c:pt idx="11">
                  <c:v>228</c:v>
                </c:pt>
                <c:pt idx="12">
                  <c:v>245</c:v>
                </c:pt>
                <c:pt idx="13">
                  <c:v>194</c:v>
                </c:pt>
                <c:pt idx="14">
                  <c:v>170</c:v>
                </c:pt>
                <c:pt idx="15">
                  <c:v>203</c:v>
                </c:pt>
                <c:pt idx="16">
                  <c:v>208</c:v>
                </c:pt>
                <c:pt idx="17">
                  <c:v>190</c:v>
                </c:pt>
                <c:pt idx="18">
                  <c:v>164</c:v>
                </c:pt>
                <c:pt idx="19">
                  <c:v>167</c:v>
                </c:pt>
                <c:pt idx="20">
                  <c:v>207</c:v>
                </c:pt>
                <c:pt idx="21">
                  <c:v>215</c:v>
                </c:pt>
                <c:pt idx="22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40-4AAD-A4CC-40BDBCE6154B}"/>
            </c:ext>
          </c:extLst>
        </c:ser>
        <c:ser>
          <c:idx val="2"/>
          <c:order val="2"/>
          <c:tx>
            <c:strRef>
              <c:f>'Venture-Growth Activity'!$B$42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7940-4AAD-A4CC-40BDBCE6154B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7940-4AAD-A4CC-40BDBCE6154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7940-4AAD-A4CC-40BDBCE6154B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7940-4AAD-A4CC-40BDBCE6154B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7940-4AAD-A4CC-40BDBCE6154B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7940-4AAD-A4CC-40BDBCE6154B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7940-4AAD-A4CC-40BDBCE6154B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7940-4AAD-A4CC-40BDBCE6154B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7940-4AAD-A4CC-40BDBCE6154B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7940-4AAD-A4CC-40BDBCE6154B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7940-4AAD-A4CC-40BDBCE6154B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7940-4AAD-A4CC-40BDBCE6154B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7940-4AAD-A4CC-40BDBCE6154B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7940-4AAD-A4CC-40BDBCE6154B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7940-4AAD-A4CC-40BDBCE6154B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7940-4AAD-A4CC-40BDBCE6154B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7940-4AAD-A4CC-40BDBCE6154B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7940-4AAD-A4CC-40BDBCE6154B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7940-4AAD-A4CC-40BDBCE6154B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7940-4AAD-A4CC-40BDBCE6154B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7940-4AAD-A4CC-40BDBCE6154B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40-4AAD-A4CC-40BDBCE6154B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40-4AAD-A4CC-40BDBCE6154B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40-4AAD-A4CC-40BDBCE6154B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40-4AAD-A4CC-40BDBCE6154B}"/>
              </c:ext>
            </c:extLst>
          </c:dPt>
          <c:cat>
            <c:multiLvlStrRef>
              <c:f>'Venture-Growth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'Venture-Growth Activity'!$W$42:$AS$42</c:f>
              <c:numCache>
                <c:formatCode>General</c:formatCode>
                <c:ptCount val="23"/>
                <c:pt idx="19">
                  <c:v>5</c:v>
                </c:pt>
                <c:pt idx="20">
                  <c:v>3</c:v>
                </c:pt>
                <c:pt idx="21">
                  <c:v>0</c:v>
                </c:pt>
                <c:pt idx="2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40-4AAD-A4CC-40BDBCE61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Size'!$C$8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'Venture Growth x Size'!$D$7:$N$7</c:f>
              <c:strCache>
                <c:ptCount val="11"/>
                <c:pt idx="0">
                  <c:v>\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2024*</c:v>
                </c:pt>
              </c:strCache>
            </c:strRef>
          </c:cat>
          <c:val>
            <c:numRef>
              <c:f>'Venture Growth x Size'!$D$8:$N$8</c:f>
              <c:numCache>
                <c:formatCode>General</c:formatCode>
                <c:ptCount val="11"/>
                <c:pt idx="0">
                  <c:v>51</c:v>
                </c:pt>
                <c:pt idx="1">
                  <c:v>43</c:v>
                </c:pt>
                <c:pt idx="2">
                  <c:v>62</c:v>
                </c:pt>
                <c:pt idx="3">
                  <c:v>47</c:v>
                </c:pt>
                <c:pt idx="4">
                  <c:v>57</c:v>
                </c:pt>
                <c:pt idx="5">
                  <c:v>61</c:v>
                </c:pt>
                <c:pt idx="6">
                  <c:v>61</c:v>
                </c:pt>
                <c:pt idx="7">
                  <c:v>57</c:v>
                </c:pt>
                <c:pt idx="8">
                  <c:v>61</c:v>
                </c:pt>
                <c:pt idx="9">
                  <c:v>63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C-4562-B193-1609F63F34F0}"/>
            </c:ext>
          </c:extLst>
        </c:ser>
        <c:ser>
          <c:idx val="1"/>
          <c:order val="1"/>
          <c:tx>
            <c:strRef>
              <c:f>'Venture Growth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'Venture Growth x Size'!$D$7:$N$7</c:f>
              <c:strCache>
                <c:ptCount val="11"/>
                <c:pt idx="0">
                  <c:v>\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2024*</c:v>
                </c:pt>
              </c:strCache>
            </c:strRef>
          </c:cat>
          <c:val>
            <c:numRef>
              <c:f>'Venture Growth x Size'!$D$9:$N$9</c:f>
              <c:numCache>
                <c:formatCode>General</c:formatCode>
                <c:ptCount val="11"/>
                <c:pt idx="0">
                  <c:v>97</c:v>
                </c:pt>
                <c:pt idx="1">
                  <c:v>101</c:v>
                </c:pt>
                <c:pt idx="2">
                  <c:v>109</c:v>
                </c:pt>
                <c:pt idx="3">
                  <c:v>100</c:v>
                </c:pt>
                <c:pt idx="4">
                  <c:v>90</c:v>
                </c:pt>
                <c:pt idx="5">
                  <c:v>114</c:v>
                </c:pt>
                <c:pt idx="6">
                  <c:v>120</c:v>
                </c:pt>
                <c:pt idx="7">
                  <c:v>107</c:v>
                </c:pt>
                <c:pt idx="8">
                  <c:v>119</c:v>
                </c:pt>
                <c:pt idx="9">
                  <c:v>119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C-4562-B193-1609F63F34F0}"/>
            </c:ext>
          </c:extLst>
        </c:ser>
        <c:ser>
          <c:idx val="2"/>
          <c:order val="2"/>
          <c:tx>
            <c:strRef>
              <c:f>'Venture Growth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'Venture Growth x Size'!$D$7:$N$7</c:f>
              <c:strCache>
                <c:ptCount val="11"/>
                <c:pt idx="0">
                  <c:v>\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2024*</c:v>
                </c:pt>
              </c:strCache>
            </c:strRef>
          </c:cat>
          <c:val>
            <c:numRef>
              <c:f>'Venture Growth x Size'!$D$10:$N$10</c:f>
              <c:numCache>
                <c:formatCode>General</c:formatCode>
                <c:ptCount val="11"/>
                <c:pt idx="0">
                  <c:v>72</c:v>
                </c:pt>
                <c:pt idx="1">
                  <c:v>52</c:v>
                </c:pt>
                <c:pt idx="2">
                  <c:v>68</c:v>
                </c:pt>
                <c:pt idx="3">
                  <c:v>59</c:v>
                </c:pt>
                <c:pt idx="4">
                  <c:v>87</c:v>
                </c:pt>
                <c:pt idx="5">
                  <c:v>76</c:v>
                </c:pt>
                <c:pt idx="6">
                  <c:v>82</c:v>
                </c:pt>
                <c:pt idx="7">
                  <c:v>76</c:v>
                </c:pt>
                <c:pt idx="8">
                  <c:v>85</c:v>
                </c:pt>
                <c:pt idx="9">
                  <c:v>75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CC-4562-B193-1609F63F34F0}"/>
            </c:ext>
          </c:extLst>
        </c:ser>
        <c:ser>
          <c:idx val="3"/>
          <c:order val="3"/>
          <c:tx>
            <c:strRef>
              <c:f>'Venture Growth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'Venture Growth x Size'!$D$7:$N$7</c:f>
              <c:strCache>
                <c:ptCount val="11"/>
                <c:pt idx="0">
                  <c:v>\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2024*</c:v>
                </c:pt>
              </c:strCache>
            </c:strRef>
          </c:cat>
          <c:val>
            <c:numRef>
              <c:f>'Venture Growth x Size'!$D$11:$N$11</c:f>
              <c:numCache>
                <c:formatCode>General</c:formatCode>
                <c:ptCount val="11"/>
                <c:pt idx="0">
                  <c:v>126</c:v>
                </c:pt>
                <c:pt idx="1">
                  <c:v>123</c:v>
                </c:pt>
                <c:pt idx="2">
                  <c:v>101</c:v>
                </c:pt>
                <c:pt idx="3">
                  <c:v>119</c:v>
                </c:pt>
                <c:pt idx="4">
                  <c:v>118</c:v>
                </c:pt>
                <c:pt idx="5">
                  <c:v>132</c:v>
                </c:pt>
                <c:pt idx="6">
                  <c:v>118</c:v>
                </c:pt>
                <c:pt idx="7">
                  <c:v>130</c:v>
                </c:pt>
                <c:pt idx="8">
                  <c:v>106</c:v>
                </c:pt>
                <c:pt idx="9">
                  <c:v>109</c:v>
                </c:pt>
                <c:pt idx="10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CC-4562-B193-1609F63F34F0}"/>
            </c:ext>
          </c:extLst>
        </c:ser>
        <c:ser>
          <c:idx val="4"/>
          <c:order val="4"/>
          <c:tx>
            <c:strRef>
              <c:f>'Venture Growth x Size'!$C$12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'Venture Growth x Size'!$D$7:$N$7</c:f>
              <c:strCache>
                <c:ptCount val="11"/>
                <c:pt idx="0">
                  <c:v>\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2024*</c:v>
                </c:pt>
              </c:strCache>
            </c:strRef>
          </c:cat>
          <c:val>
            <c:numRef>
              <c:f>'Venture Growth x Size'!$D$12:$N$12</c:f>
              <c:numCache>
                <c:formatCode>General</c:formatCode>
                <c:ptCount val="11"/>
                <c:pt idx="0">
                  <c:v>101</c:v>
                </c:pt>
                <c:pt idx="1">
                  <c:v>83</c:v>
                </c:pt>
                <c:pt idx="2">
                  <c:v>85</c:v>
                </c:pt>
                <c:pt idx="3">
                  <c:v>77</c:v>
                </c:pt>
                <c:pt idx="4">
                  <c:v>95</c:v>
                </c:pt>
                <c:pt idx="5">
                  <c:v>82</c:v>
                </c:pt>
                <c:pt idx="6">
                  <c:v>91</c:v>
                </c:pt>
                <c:pt idx="7">
                  <c:v>117</c:v>
                </c:pt>
                <c:pt idx="8">
                  <c:v>88</c:v>
                </c:pt>
                <c:pt idx="9">
                  <c:v>93</c:v>
                </c:pt>
                <c:pt idx="1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CC-4562-B193-1609F63F34F0}"/>
            </c:ext>
          </c:extLst>
        </c:ser>
        <c:ser>
          <c:idx val="5"/>
          <c:order val="5"/>
          <c:tx>
            <c:strRef>
              <c:f>'Venture Growth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'Venture Growth x Size'!$D$7:$N$7</c:f>
              <c:strCache>
                <c:ptCount val="11"/>
                <c:pt idx="0">
                  <c:v>\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2024*</c:v>
                </c:pt>
              </c:strCache>
            </c:strRef>
          </c:cat>
          <c:val>
            <c:numRef>
              <c:f>'Venture Growth x Size'!$D$13:$N$13</c:f>
              <c:numCache>
                <c:formatCode>General</c:formatCode>
                <c:ptCount val="11"/>
                <c:pt idx="0">
                  <c:v>89</c:v>
                </c:pt>
                <c:pt idx="1">
                  <c:v>100</c:v>
                </c:pt>
                <c:pt idx="2">
                  <c:v>63</c:v>
                </c:pt>
                <c:pt idx="3">
                  <c:v>91</c:v>
                </c:pt>
                <c:pt idx="4">
                  <c:v>147</c:v>
                </c:pt>
                <c:pt idx="5">
                  <c:v>155</c:v>
                </c:pt>
                <c:pt idx="6">
                  <c:v>214</c:v>
                </c:pt>
                <c:pt idx="7">
                  <c:v>374</c:v>
                </c:pt>
                <c:pt idx="8">
                  <c:v>227</c:v>
                </c:pt>
                <c:pt idx="9">
                  <c:v>124</c:v>
                </c:pt>
                <c:pt idx="1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CC-4562-B193-1609F63F3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Size'!$C$8</c:f>
              <c:strCache>
                <c:ptCount val="1"/>
                <c:pt idx="0">
                  <c:v>&lt;1M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Size'!$D$8:$N$8</c:f>
              <c:numCache>
                <c:formatCode>#,##0</c:formatCode>
                <c:ptCount val="11"/>
                <c:pt idx="0">
                  <c:v>3786</c:v>
                </c:pt>
                <c:pt idx="1">
                  <c:v>3962</c:v>
                </c:pt>
                <c:pt idx="2">
                  <c:v>3523</c:v>
                </c:pt>
                <c:pt idx="3">
                  <c:v>3448</c:v>
                </c:pt>
                <c:pt idx="4">
                  <c:v>3246</c:v>
                </c:pt>
                <c:pt idx="5">
                  <c:v>3507</c:v>
                </c:pt>
                <c:pt idx="6">
                  <c:v>3354</c:v>
                </c:pt>
                <c:pt idx="7">
                  <c:v>3483</c:v>
                </c:pt>
                <c:pt idx="8">
                  <c:v>3172</c:v>
                </c:pt>
                <c:pt idx="9">
                  <c:v>2484</c:v>
                </c:pt>
                <c:pt idx="10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E-47FC-8E43-4087A9BB157D}"/>
            </c:ext>
          </c:extLst>
        </c:ser>
        <c:ser>
          <c:idx val="1"/>
          <c:order val="1"/>
          <c:tx>
            <c:strRef>
              <c:f>'Deals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Size'!$D$9:$N$9</c:f>
              <c:numCache>
                <c:formatCode>#,##0</c:formatCode>
                <c:ptCount val="11"/>
                <c:pt idx="0">
                  <c:v>3280</c:v>
                </c:pt>
                <c:pt idx="1">
                  <c:v>3582</c:v>
                </c:pt>
                <c:pt idx="2">
                  <c:v>3408</c:v>
                </c:pt>
                <c:pt idx="3">
                  <c:v>3724</c:v>
                </c:pt>
                <c:pt idx="4">
                  <c:v>3742</c:v>
                </c:pt>
                <c:pt idx="5">
                  <c:v>4016</c:v>
                </c:pt>
                <c:pt idx="6">
                  <c:v>3983</c:v>
                </c:pt>
                <c:pt idx="7">
                  <c:v>5297</c:v>
                </c:pt>
                <c:pt idx="8">
                  <c:v>4639</c:v>
                </c:pt>
                <c:pt idx="9">
                  <c:v>3749</c:v>
                </c:pt>
                <c:pt idx="10">
                  <c:v>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E-47FC-8E43-4087A9BB157D}"/>
            </c:ext>
          </c:extLst>
        </c:ser>
        <c:ser>
          <c:idx val="2"/>
          <c:order val="2"/>
          <c:tx>
            <c:strRef>
              <c:f>'Deals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Size'!$D$10:$N$10</c:f>
              <c:numCache>
                <c:formatCode>#,##0</c:formatCode>
                <c:ptCount val="11"/>
                <c:pt idx="0">
                  <c:v>1046</c:v>
                </c:pt>
                <c:pt idx="1">
                  <c:v>1090</c:v>
                </c:pt>
                <c:pt idx="2">
                  <c:v>1088</c:v>
                </c:pt>
                <c:pt idx="3">
                  <c:v>1259</c:v>
                </c:pt>
                <c:pt idx="4">
                  <c:v>1434</c:v>
                </c:pt>
                <c:pt idx="5">
                  <c:v>1470</c:v>
                </c:pt>
                <c:pt idx="6">
                  <c:v>1502</c:v>
                </c:pt>
                <c:pt idx="7">
                  <c:v>2057</c:v>
                </c:pt>
                <c:pt idx="8">
                  <c:v>2106</c:v>
                </c:pt>
                <c:pt idx="9">
                  <c:v>1728</c:v>
                </c:pt>
                <c:pt idx="10">
                  <c:v>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E-47FC-8E43-4087A9BB157D}"/>
            </c:ext>
          </c:extLst>
        </c:ser>
        <c:ser>
          <c:idx val="3"/>
          <c:order val="3"/>
          <c:tx>
            <c:strRef>
              <c:f>'Deals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Size'!$D$11:$N$11</c:f>
              <c:numCache>
                <c:formatCode>#,##0</c:formatCode>
                <c:ptCount val="11"/>
                <c:pt idx="0">
                  <c:v>945</c:v>
                </c:pt>
                <c:pt idx="1">
                  <c:v>1049</c:v>
                </c:pt>
                <c:pt idx="2">
                  <c:v>1036</c:v>
                </c:pt>
                <c:pt idx="3">
                  <c:v>1183</c:v>
                </c:pt>
                <c:pt idx="4">
                  <c:v>1353</c:v>
                </c:pt>
                <c:pt idx="5">
                  <c:v>1498</c:v>
                </c:pt>
                <c:pt idx="6">
                  <c:v>1437</c:v>
                </c:pt>
                <c:pt idx="7">
                  <c:v>2179</c:v>
                </c:pt>
                <c:pt idx="8">
                  <c:v>1993</c:v>
                </c:pt>
                <c:pt idx="9">
                  <c:v>1505</c:v>
                </c:pt>
                <c:pt idx="10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5E-47FC-8E43-4087A9BB157D}"/>
            </c:ext>
          </c:extLst>
        </c:ser>
        <c:ser>
          <c:idx val="4"/>
          <c:order val="4"/>
          <c:tx>
            <c:strRef>
              <c:f>'Deals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Size'!$D$12:$N$12</c:f>
              <c:numCache>
                <c:formatCode>#,##0</c:formatCode>
                <c:ptCount val="11"/>
                <c:pt idx="0">
                  <c:v>416</c:v>
                </c:pt>
                <c:pt idx="1">
                  <c:v>434</c:v>
                </c:pt>
                <c:pt idx="2">
                  <c:v>413</c:v>
                </c:pt>
                <c:pt idx="3">
                  <c:v>480</c:v>
                </c:pt>
                <c:pt idx="4">
                  <c:v>597</c:v>
                </c:pt>
                <c:pt idx="5">
                  <c:v>653</c:v>
                </c:pt>
                <c:pt idx="6">
                  <c:v>740</c:v>
                </c:pt>
                <c:pt idx="7">
                  <c:v>1146</c:v>
                </c:pt>
                <c:pt idx="8">
                  <c:v>986</c:v>
                </c:pt>
                <c:pt idx="9">
                  <c:v>647</c:v>
                </c:pt>
                <c:pt idx="10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5E-47FC-8E43-4087A9BB157D}"/>
            </c:ext>
          </c:extLst>
        </c:ser>
        <c:ser>
          <c:idx val="5"/>
          <c:order val="5"/>
          <c:tx>
            <c:strRef>
              <c:f>'Deals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Size'!$D$13:$N$13</c:f>
              <c:numCache>
                <c:formatCode>#,##0</c:formatCode>
                <c:ptCount val="11"/>
                <c:pt idx="0">
                  <c:v>265</c:v>
                </c:pt>
                <c:pt idx="1">
                  <c:v>314</c:v>
                </c:pt>
                <c:pt idx="2">
                  <c:v>260</c:v>
                </c:pt>
                <c:pt idx="3">
                  <c:v>331</c:v>
                </c:pt>
                <c:pt idx="4">
                  <c:v>548</c:v>
                </c:pt>
                <c:pt idx="5">
                  <c:v>597</c:v>
                </c:pt>
                <c:pt idx="6">
                  <c:v>756</c:v>
                </c:pt>
                <c:pt idx="7">
                  <c:v>1572</c:v>
                </c:pt>
                <c:pt idx="8">
                  <c:v>1069</c:v>
                </c:pt>
                <c:pt idx="9">
                  <c:v>582</c:v>
                </c:pt>
                <c:pt idx="10">
                  <c:v>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5E-47FC-8E43-4087A9BB1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Size'!$C$46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Size'!$D$46:$N$46</c:f>
              <c:numCache>
                <c:formatCode>"$"#,##0.0</c:formatCode>
                <c:ptCount val="11"/>
                <c:pt idx="0">
                  <c:v>2.3445304E-2</c:v>
                </c:pt>
                <c:pt idx="1">
                  <c:v>1.9410510000000006E-2</c:v>
                </c:pt>
                <c:pt idx="2">
                  <c:v>2.8340747272000005E-2</c:v>
                </c:pt>
                <c:pt idx="3">
                  <c:v>1.6976805999999997E-2</c:v>
                </c:pt>
                <c:pt idx="4">
                  <c:v>2.0735833251000008E-2</c:v>
                </c:pt>
                <c:pt idx="5">
                  <c:v>2.4380941465000007E-2</c:v>
                </c:pt>
                <c:pt idx="6">
                  <c:v>2.7100168854E-2</c:v>
                </c:pt>
                <c:pt idx="7">
                  <c:v>2.2833811999999995E-2</c:v>
                </c:pt>
                <c:pt idx="8">
                  <c:v>2.004409717E-2</c:v>
                </c:pt>
                <c:pt idx="9">
                  <c:v>2.6776477999999996E-2</c:v>
                </c:pt>
                <c:pt idx="10">
                  <c:v>2.5958614999999994E-2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6-4ECD-AF8A-A6F6883C00E5}"/>
            </c:ext>
          </c:extLst>
        </c:ser>
        <c:ser>
          <c:idx val="1"/>
          <c:order val="1"/>
          <c:tx>
            <c:strRef>
              <c:f>'Venture Growth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Size'!$D$47:$N$47</c:f>
              <c:numCache>
                <c:formatCode>"$"#,##0.0</c:formatCode>
                <c:ptCount val="11"/>
                <c:pt idx="0">
                  <c:v>0.2805998480000001</c:v>
                </c:pt>
                <c:pt idx="1">
                  <c:v>0.27243904500000016</c:v>
                </c:pt>
                <c:pt idx="2">
                  <c:v>0.30438605158299992</c:v>
                </c:pt>
                <c:pt idx="3">
                  <c:v>0.27062520477399998</c:v>
                </c:pt>
                <c:pt idx="4">
                  <c:v>0.25436307024999999</c:v>
                </c:pt>
                <c:pt idx="5">
                  <c:v>0.28737071466800002</c:v>
                </c:pt>
                <c:pt idx="6">
                  <c:v>0.33543296475500006</c:v>
                </c:pt>
                <c:pt idx="7">
                  <c:v>0.27927174521399989</c:v>
                </c:pt>
                <c:pt idx="8">
                  <c:v>0.30791441321799995</c:v>
                </c:pt>
                <c:pt idx="9">
                  <c:v>0.31878142721100011</c:v>
                </c:pt>
                <c:pt idx="10">
                  <c:v>0.27570388802999996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6-4ECD-AF8A-A6F6883C00E5}"/>
            </c:ext>
          </c:extLst>
        </c:ser>
        <c:ser>
          <c:idx val="2"/>
          <c:order val="2"/>
          <c:tx>
            <c:strRef>
              <c:f>'Venture Growth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Size'!$D$48:$N$48</c:f>
              <c:numCache>
                <c:formatCode>"$"#,##0.0</c:formatCode>
                <c:ptCount val="11"/>
                <c:pt idx="0">
                  <c:v>0.50378896799999995</c:v>
                </c:pt>
                <c:pt idx="1">
                  <c:v>0.33737988214299997</c:v>
                </c:pt>
                <c:pt idx="2">
                  <c:v>0.4411878996980001</c:v>
                </c:pt>
                <c:pt idx="3">
                  <c:v>0.40976058986100006</c:v>
                </c:pt>
                <c:pt idx="4">
                  <c:v>0.61278544571799998</c:v>
                </c:pt>
                <c:pt idx="5">
                  <c:v>0.54013245732100001</c:v>
                </c:pt>
                <c:pt idx="6">
                  <c:v>0.58325665107200009</c:v>
                </c:pt>
                <c:pt idx="7">
                  <c:v>0.53763549529599997</c:v>
                </c:pt>
                <c:pt idx="8">
                  <c:v>0.55835029552999971</c:v>
                </c:pt>
                <c:pt idx="9">
                  <c:v>0.52551858048199995</c:v>
                </c:pt>
                <c:pt idx="10">
                  <c:v>0.48765847800000001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6-4ECD-AF8A-A6F6883C00E5}"/>
            </c:ext>
          </c:extLst>
        </c:ser>
        <c:ser>
          <c:idx val="3"/>
          <c:order val="3"/>
          <c:tx>
            <c:strRef>
              <c:f>'Venture Growth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Size'!$D$49:$N$49</c:f>
              <c:numCache>
                <c:formatCode>"$"#,##0.0</c:formatCode>
                <c:ptCount val="11"/>
                <c:pt idx="0">
                  <c:v>1.9666645256899995</c:v>
                </c:pt>
                <c:pt idx="1">
                  <c:v>1.9778775068200007</c:v>
                </c:pt>
                <c:pt idx="2">
                  <c:v>1.5718589579999995</c:v>
                </c:pt>
                <c:pt idx="3">
                  <c:v>1.8854245859999996</c:v>
                </c:pt>
                <c:pt idx="4">
                  <c:v>1.9188459889599994</c:v>
                </c:pt>
                <c:pt idx="5">
                  <c:v>2.1013925649999989</c:v>
                </c:pt>
                <c:pt idx="6">
                  <c:v>1.8608640026199992</c:v>
                </c:pt>
                <c:pt idx="7">
                  <c:v>2.0292514983299994</c:v>
                </c:pt>
                <c:pt idx="8">
                  <c:v>1.7098772870000001</c:v>
                </c:pt>
                <c:pt idx="9">
                  <c:v>1.7322512684400002</c:v>
                </c:pt>
                <c:pt idx="10">
                  <c:v>1.3145820148300005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C6-4ECD-AF8A-A6F6883C00E5}"/>
            </c:ext>
          </c:extLst>
        </c:ser>
        <c:ser>
          <c:idx val="4"/>
          <c:order val="4"/>
          <c:tx>
            <c:strRef>
              <c:f>'Venture Growth x Size'!$C$50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Size'!$D$50:$N$50</c:f>
              <c:numCache>
                <c:formatCode>"$"#,##0.0</c:formatCode>
                <c:ptCount val="11"/>
                <c:pt idx="0">
                  <c:v>3.4955834727299999</c:v>
                </c:pt>
                <c:pt idx="1">
                  <c:v>2.9183307350000005</c:v>
                </c:pt>
                <c:pt idx="2">
                  <c:v>2.8468022640000012</c:v>
                </c:pt>
                <c:pt idx="3">
                  <c:v>2.7461355861599994</c:v>
                </c:pt>
                <c:pt idx="4">
                  <c:v>3.1626549299999986</c:v>
                </c:pt>
                <c:pt idx="5">
                  <c:v>3.0108174507400003</c:v>
                </c:pt>
                <c:pt idx="6">
                  <c:v>3.2237780630799997</c:v>
                </c:pt>
                <c:pt idx="7">
                  <c:v>4.1564939610000007</c:v>
                </c:pt>
                <c:pt idx="8">
                  <c:v>3.2329327138499995</c:v>
                </c:pt>
                <c:pt idx="9">
                  <c:v>3.1742079265700003</c:v>
                </c:pt>
                <c:pt idx="10">
                  <c:v>2.0238765420000004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C6-4ECD-AF8A-A6F6883C00E5}"/>
            </c:ext>
          </c:extLst>
        </c:ser>
        <c:ser>
          <c:idx val="5"/>
          <c:order val="5"/>
          <c:tx>
            <c:strRef>
              <c:f>'Venture Growth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'Venture Growth x Size'!$D$51:$N$51</c:f>
              <c:numCache>
                <c:formatCode>"$"#,##0.0</c:formatCode>
                <c:ptCount val="11"/>
                <c:pt idx="0">
                  <c:v>11.709376159899998</c:v>
                </c:pt>
                <c:pt idx="1">
                  <c:v>18.694383420000005</c:v>
                </c:pt>
                <c:pt idx="2">
                  <c:v>16.581017988860005</c:v>
                </c:pt>
                <c:pt idx="3">
                  <c:v>15.037676015680001</c:v>
                </c:pt>
                <c:pt idx="4">
                  <c:v>22.88162754999999</c:v>
                </c:pt>
                <c:pt idx="5">
                  <c:v>32.275108299990002</c:v>
                </c:pt>
                <c:pt idx="6">
                  <c:v>39.248828819790027</c:v>
                </c:pt>
                <c:pt idx="7">
                  <c:v>83.218540494399974</c:v>
                </c:pt>
                <c:pt idx="8">
                  <c:v>45.407590733799999</c:v>
                </c:pt>
                <c:pt idx="9">
                  <c:v>27.051556863599995</c:v>
                </c:pt>
                <c:pt idx="10">
                  <c:v>21.261856968290008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C6-4ECD-AF8A-A6F6883C0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Size'!$Q$9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Size'!$AL$9:$BH$9</c:f>
              <c:numCache>
                <c:formatCode>General</c:formatCode>
                <c:ptCount val="23"/>
                <c:pt idx="0">
                  <c:v>13</c:v>
                </c:pt>
                <c:pt idx="1">
                  <c:v>21</c:v>
                </c:pt>
                <c:pt idx="2">
                  <c:v>15</c:v>
                </c:pt>
                <c:pt idx="3">
                  <c:v>12</c:v>
                </c:pt>
                <c:pt idx="4">
                  <c:v>16</c:v>
                </c:pt>
                <c:pt idx="5">
                  <c:v>16</c:v>
                </c:pt>
                <c:pt idx="6">
                  <c:v>12</c:v>
                </c:pt>
                <c:pt idx="7">
                  <c:v>17</c:v>
                </c:pt>
                <c:pt idx="8">
                  <c:v>12</c:v>
                </c:pt>
                <c:pt idx="9">
                  <c:v>13</c:v>
                </c:pt>
                <c:pt idx="10">
                  <c:v>18</c:v>
                </c:pt>
                <c:pt idx="11">
                  <c:v>14</c:v>
                </c:pt>
                <c:pt idx="12">
                  <c:v>20</c:v>
                </c:pt>
                <c:pt idx="13">
                  <c:v>15</c:v>
                </c:pt>
                <c:pt idx="14">
                  <c:v>10</c:v>
                </c:pt>
                <c:pt idx="15">
                  <c:v>16</c:v>
                </c:pt>
                <c:pt idx="16">
                  <c:v>13</c:v>
                </c:pt>
                <c:pt idx="17">
                  <c:v>27</c:v>
                </c:pt>
                <c:pt idx="18">
                  <c:v>9</c:v>
                </c:pt>
                <c:pt idx="19">
                  <c:v>14</c:v>
                </c:pt>
                <c:pt idx="20">
                  <c:v>16</c:v>
                </c:pt>
                <c:pt idx="21">
                  <c:v>24</c:v>
                </c:pt>
                <c:pt idx="2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F-4364-A1CE-84CC053FFCE7}"/>
            </c:ext>
          </c:extLst>
        </c:ser>
        <c:ser>
          <c:idx val="1"/>
          <c:order val="1"/>
          <c:tx>
            <c:strRef>
              <c:f>'Venture Growth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Size'!$AL$10:$BH$10</c:f>
              <c:numCache>
                <c:formatCode>General</c:formatCode>
                <c:ptCount val="23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28</c:v>
                </c:pt>
                <c:pt idx="4">
                  <c:v>40</c:v>
                </c:pt>
                <c:pt idx="5">
                  <c:v>29</c:v>
                </c:pt>
                <c:pt idx="6">
                  <c:v>22</c:v>
                </c:pt>
                <c:pt idx="7">
                  <c:v>29</c:v>
                </c:pt>
                <c:pt idx="8">
                  <c:v>27</c:v>
                </c:pt>
                <c:pt idx="9">
                  <c:v>32</c:v>
                </c:pt>
                <c:pt idx="10">
                  <c:v>23</c:v>
                </c:pt>
                <c:pt idx="11">
                  <c:v>25</c:v>
                </c:pt>
                <c:pt idx="12">
                  <c:v>28</c:v>
                </c:pt>
                <c:pt idx="13">
                  <c:v>30</c:v>
                </c:pt>
                <c:pt idx="14">
                  <c:v>23</c:v>
                </c:pt>
                <c:pt idx="15">
                  <c:v>38</c:v>
                </c:pt>
                <c:pt idx="16">
                  <c:v>31</c:v>
                </c:pt>
                <c:pt idx="17">
                  <c:v>30</c:v>
                </c:pt>
                <c:pt idx="18">
                  <c:v>25</c:v>
                </c:pt>
                <c:pt idx="19">
                  <c:v>33</c:v>
                </c:pt>
                <c:pt idx="20">
                  <c:v>35</c:v>
                </c:pt>
                <c:pt idx="21">
                  <c:v>34</c:v>
                </c:pt>
                <c:pt idx="2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F-4364-A1CE-84CC053FFCE7}"/>
            </c:ext>
          </c:extLst>
        </c:ser>
        <c:ser>
          <c:idx val="2"/>
          <c:order val="2"/>
          <c:tx>
            <c:strRef>
              <c:f>'Venture Growth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Size'!$AL$11:$BH$11</c:f>
              <c:numCache>
                <c:formatCode>General</c:formatCode>
                <c:ptCount val="23"/>
                <c:pt idx="0">
                  <c:v>19</c:v>
                </c:pt>
                <c:pt idx="1">
                  <c:v>17</c:v>
                </c:pt>
                <c:pt idx="2">
                  <c:v>25</c:v>
                </c:pt>
                <c:pt idx="3">
                  <c:v>15</c:v>
                </c:pt>
                <c:pt idx="4">
                  <c:v>22</c:v>
                </c:pt>
                <c:pt idx="5">
                  <c:v>25</c:v>
                </c:pt>
                <c:pt idx="6">
                  <c:v>24</c:v>
                </c:pt>
                <c:pt idx="7">
                  <c:v>11</c:v>
                </c:pt>
                <c:pt idx="8">
                  <c:v>13</c:v>
                </c:pt>
                <c:pt idx="9">
                  <c:v>18</c:v>
                </c:pt>
                <c:pt idx="10">
                  <c:v>16</c:v>
                </c:pt>
                <c:pt idx="11">
                  <c:v>29</c:v>
                </c:pt>
                <c:pt idx="12">
                  <c:v>21</c:v>
                </c:pt>
                <c:pt idx="13">
                  <c:v>18</c:v>
                </c:pt>
                <c:pt idx="14">
                  <c:v>20</c:v>
                </c:pt>
                <c:pt idx="15">
                  <c:v>26</c:v>
                </c:pt>
                <c:pt idx="16">
                  <c:v>26</c:v>
                </c:pt>
                <c:pt idx="17">
                  <c:v>21</c:v>
                </c:pt>
                <c:pt idx="18">
                  <c:v>14</c:v>
                </c:pt>
                <c:pt idx="19">
                  <c:v>14</c:v>
                </c:pt>
                <c:pt idx="20">
                  <c:v>30</c:v>
                </c:pt>
                <c:pt idx="21">
                  <c:v>23</c:v>
                </c:pt>
                <c:pt idx="2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5F-4364-A1CE-84CC053FFCE7}"/>
            </c:ext>
          </c:extLst>
        </c:ser>
        <c:ser>
          <c:idx val="3"/>
          <c:order val="3"/>
          <c:tx>
            <c:strRef>
              <c:f>'Venture Growth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Size'!$AL$12:$BH$12</c:f>
              <c:numCache>
                <c:formatCode>General</c:formatCode>
                <c:ptCount val="23"/>
                <c:pt idx="0">
                  <c:v>35</c:v>
                </c:pt>
                <c:pt idx="1">
                  <c:v>37</c:v>
                </c:pt>
                <c:pt idx="2">
                  <c:v>34</c:v>
                </c:pt>
                <c:pt idx="3">
                  <c:v>26</c:v>
                </c:pt>
                <c:pt idx="4">
                  <c:v>37</c:v>
                </c:pt>
                <c:pt idx="5">
                  <c:v>20</c:v>
                </c:pt>
                <c:pt idx="6">
                  <c:v>29</c:v>
                </c:pt>
                <c:pt idx="7">
                  <c:v>32</c:v>
                </c:pt>
                <c:pt idx="8">
                  <c:v>32</c:v>
                </c:pt>
                <c:pt idx="9">
                  <c:v>37</c:v>
                </c:pt>
                <c:pt idx="10">
                  <c:v>41</c:v>
                </c:pt>
                <c:pt idx="11">
                  <c:v>20</c:v>
                </c:pt>
                <c:pt idx="12">
                  <c:v>21</c:v>
                </c:pt>
                <c:pt idx="13">
                  <c:v>25</c:v>
                </c:pt>
                <c:pt idx="14">
                  <c:v>27</c:v>
                </c:pt>
                <c:pt idx="15">
                  <c:v>33</c:v>
                </c:pt>
                <c:pt idx="16">
                  <c:v>26</c:v>
                </c:pt>
                <c:pt idx="17">
                  <c:v>28</c:v>
                </c:pt>
                <c:pt idx="18">
                  <c:v>32</c:v>
                </c:pt>
                <c:pt idx="19">
                  <c:v>23</c:v>
                </c:pt>
                <c:pt idx="20">
                  <c:v>19</c:v>
                </c:pt>
                <c:pt idx="21">
                  <c:v>34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5F-4364-A1CE-84CC053FFCE7}"/>
            </c:ext>
          </c:extLst>
        </c:ser>
        <c:ser>
          <c:idx val="4"/>
          <c:order val="4"/>
          <c:tx>
            <c:strRef>
              <c:f>'Venture Growth x Size'!$Q$13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Size'!$AL$13:$BH$13</c:f>
              <c:numCache>
                <c:formatCode>General</c:formatCode>
                <c:ptCount val="23"/>
                <c:pt idx="0">
                  <c:v>20</c:v>
                </c:pt>
                <c:pt idx="1">
                  <c:v>26</c:v>
                </c:pt>
                <c:pt idx="2">
                  <c:v>16</c:v>
                </c:pt>
                <c:pt idx="3">
                  <c:v>20</c:v>
                </c:pt>
                <c:pt idx="4">
                  <c:v>34</c:v>
                </c:pt>
                <c:pt idx="5">
                  <c:v>17</c:v>
                </c:pt>
                <c:pt idx="6">
                  <c:v>21</c:v>
                </c:pt>
                <c:pt idx="7">
                  <c:v>19</c:v>
                </c:pt>
                <c:pt idx="8">
                  <c:v>30</c:v>
                </c:pt>
                <c:pt idx="9">
                  <c:v>29</c:v>
                </c:pt>
                <c:pt idx="10">
                  <c:v>24</c:v>
                </c:pt>
                <c:pt idx="11">
                  <c:v>34</c:v>
                </c:pt>
                <c:pt idx="12">
                  <c:v>28</c:v>
                </c:pt>
                <c:pt idx="13">
                  <c:v>22</c:v>
                </c:pt>
                <c:pt idx="14">
                  <c:v>20</c:v>
                </c:pt>
                <c:pt idx="15">
                  <c:v>18</c:v>
                </c:pt>
                <c:pt idx="16">
                  <c:v>30</c:v>
                </c:pt>
                <c:pt idx="17">
                  <c:v>19</c:v>
                </c:pt>
                <c:pt idx="18">
                  <c:v>16</c:v>
                </c:pt>
                <c:pt idx="19">
                  <c:v>28</c:v>
                </c:pt>
                <c:pt idx="20">
                  <c:v>17</c:v>
                </c:pt>
                <c:pt idx="21">
                  <c:v>22</c:v>
                </c:pt>
                <c:pt idx="2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5F-4364-A1CE-84CC053FFCE7}"/>
            </c:ext>
          </c:extLst>
        </c:ser>
        <c:ser>
          <c:idx val="5"/>
          <c:order val="5"/>
          <c:tx>
            <c:strRef>
              <c:f>'Venture Growth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Size'!$AL$14:$BH$14</c:f>
              <c:numCache>
                <c:formatCode>General</c:formatCode>
                <c:ptCount val="23"/>
                <c:pt idx="0">
                  <c:v>39</c:v>
                </c:pt>
                <c:pt idx="1">
                  <c:v>42</c:v>
                </c:pt>
                <c:pt idx="2">
                  <c:v>43</c:v>
                </c:pt>
                <c:pt idx="3">
                  <c:v>31</c:v>
                </c:pt>
                <c:pt idx="4">
                  <c:v>32</c:v>
                </c:pt>
                <c:pt idx="5">
                  <c:v>47</c:v>
                </c:pt>
                <c:pt idx="6">
                  <c:v>70</c:v>
                </c:pt>
                <c:pt idx="7">
                  <c:v>65</c:v>
                </c:pt>
                <c:pt idx="8">
                  <c:v>89</c:v>
                </c:pt>
                <c:pt idx="9">
                  <c:v>106</c:v>
                </c:pt>
                <c:pt idx="10">
                  <c:v>85</c:v>
                </c:pt>
                <c:pt idx="11">
                  <c:v>94</c:v>
                </c:pt>
                <c:pt idx="12">
                  <c:v>82</c:v>
                </c:pt>
                <c:pt idx="13">
                  <c:v>53</c:v>
                </c:pt>
                <c:pt idx="14">
                  <c:v>49</c:v>
                </c:pt>
                <c:pt idx="15">
                  <c:v>43</c:v>
                </c:pt>
                <c:pt idx="16">
                  <c:v>32</c:v>
                </c:pt>
                <c:pt idx="17">
                  <c:v>27</c:v>
                </c:pt>
                <c:pt idx="18">
                  <c:v>39</c:v>
                </c:pt>
                <c:pt idx="19">
                  <c:v>26</c:v>
                </c:pt>
                <c:pt idx="20">
                  <c:v>43</c:v>
                </c:pt>
                <c:pt idx="21">
                  <c:v>33</c:v>
                </c:pt>
                <c:pt idx="2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5F-4364-A1CE-84CC053F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Size'!$Q$47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Size'!$AL$47:$BH$47</c:f>
              <c:numCache>
                <c:formatCode>"$"#,##0.0</c:formatCode>
                <c:ptCount val="23"/>
                <c:pt idx="0">
                  <c:v>4.4463523340000002E-3</c:v>
                </c:pt>
                <c:pt idx="1">
                  <c:v>8.6735570000000001E-3</c:v>
                </c:pt>
                <c:pt idx="2">
                  <c:v>6.2190761310000012E-3</c:v>
                </c:pt>
                <c:pt idx="3">
                  <c:v>5.0419560000000002E-3</c:v>
                </c:pt>
                <c:pt idx="4">
                  <c:v>7.0828079999999995E-3</c:v>
                </c:pt>
                <c:pt idx="5">
                  <c:v>6.1122659999999999E-3</c:v>
                </c:pt>
                <c:pt idx="6">
                  <c:v>5.0185319999999992E-3</c:v>
                </c:pt>
                <c:pt idx="7">
                  <c:v>8.8865628539999998E-3</c:v>
                </c:pt>
                <c:pt idx="8">
                  <c:v>3.7420190000000001E-3</c:v>
                </c:pt>
                <c:pt idx="9">
                  <c:v>5.5614600000000016E-3</c:v>
                </c:pt>
                <c:pt idx="10">
                  <c:v>8.7224690000000001E-3</c:v>
                </c:pt>
                <c:pt idx="11">
                  <c:v>4.8078639999999994E-3</c:v>
                </c:pt>
                <c:pt idx="12">
                  <c:v>7.895215366E-3</c:v>
                </c:pt>
                <c:pt idx="13">
                  <c:v>4.6942119999999997E-3</c:v>
                </c:pt>
                <c:pt idx="14">
                  <c:v>2.6048929999999996E-3</c:v>
                </c:pt>
                <c:pt idx="15">
                  <c:v>4.8497768039999995E-3</c:v>
                </c:pt>
                <c:pt idx="16">
                  <c:v>5.823206E-3</c:v>
                </c:pt>
                <c:pt idx="17">
                  <c:v>1.2944313000000002E-2</c:v>
                </c:pt>
                <c:pt idx="18">
                  <c:v>3.118427E-3</c:v>
                </c:pt>
                <c:pt idx="19">
                  <c:v>4.8905319999999995E-3</c:v>
                </c:pt>
                <c:pt idx="20">
                  <c:v>7.0324930000000016E-3</c:v>
                </c:pt>
                <c:pt idx="21">
                  <c:v>1.1454436999999998E-2</c:v>
                </c:pt>
                <c:pt idx="22">
                  <c:v>7.4716849999999996E-3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2-44A4-A110-608DAFC82F71}"/>
            </c:ext>
          </c:extLst>
        </c:ser>
        <c:ser>
          <c:idx val="1"/>
          <c:order val="1"/>
          <c:tx>
            <c:strRef>
              <c:f>'Venture Growth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Size'!$AL$48:$BH$48</c:f>
              <c:numCache>
                <c:formatCode>"$"#,##0.0</c:formatCode>
                <c:ptCount val="23"/>
                <c:pt idx="0">
                  <c:v>7.6219885000000015E-2</c:v>
                </c:pt>
                <c:pt idx="1">
                  <c:v>6.9704867000000004E-2</c:v>
                </c:pt>
                <c:pt idx="2">
                  <c:v>7.2437424E-2</c:v>
                </c:pt>
                <c:pt idx="3">
                  <c:v>6.9008538667999997E-2</c:v>
                </c:pt>
                <c:pt idx="4">
                  <c:v>0.12260894599999998</c:v>
                </c:pt>
                <c:pt idx="5">
                  <c:v>7.941656924700001E-2</c:v>
                </c:pt>
                <c:pt idx="6">
                  <c:v>5.5311218506000001E-2</c:v>
                </c:pt>
                <c:pt idx="7">
                  <c:v>7.8096231001999999E-2</c:v>
                </c:pt>
                <c:pt idx="8">
                  <c:v>6.8287131214000013E-2</c:v>
                </c:pt>
                <c:pt idx="9">
                  <c:v>7.7902037000000021E-2</c:v>
                </c:pt>
                <c:pt idx="10">
                  <c:v>6.5640638000000015E-2</c:v>
                </c:pt>
                <c:pt idx="11">
                  <c:v>6.7441939000000006E-2</c:v>
                </c:pt>
                <c:pt idx="12">
                  <c:v>7.2598031228000001E-2</c:v>
                </c:pt>
                <c:pt idx="13">
                  <c:v>8.3018994989999997E-2</c:v>
                </c:pt>
                <c:pt idx="14">
                  <c:v>5.2832755000000002E-2</c:v>
                </c:pt>
                <c:pt idx="15">
                  <c:v>9.9464632000000025E-2</c:v>
                </c:pt>
                <c:pt idx="16">
                  <c:v>8.3517380210999997E-2</c:v>
                </c:pt>
                <c:pt idx="17">
                  <c:v>7.6985862000000002E-2</c:v>
                </c:pt>
                <c:pt idx="18">
                  <c:v>6.8532439000000014E-2</c:v>
                </c:pt>
                <c:pt idx="19">
                  <c:v>8.9745745999999987E-2</c:v>
                </c:pt>
                <c:pt idx="20">
                  <c:v>9.0408554030000018E-2</c:v>
                </c:pt>
                <c:pt idx="21">
                  <c:v>9.0902563999999991E-2</c:v>
                </c:pt>
                <c:pt idx="22">
                  <c:v>9.4392770000000015E-2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72-44A4-A110-608DAFC82F71}"/>
            </c:ext>
          </c:extLst>
        </c:ser>
        <c:ser>
          <c:idx val="2"/>
          <c:order val="2"/>
          <c:tx>
            <c:strRef>
              <c:f>'Venture Growth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Size'!$AL$49:$BH$49</c:f>
              <c:numCache>
                <c:formatCode>"$"#,##0.0</c:formatCode>
                <c:ptCount val="23"/>
                <c:pt idx="0">
                  <c:v>0.137048982712</c:v>
                </c:pt>
                <c:pt idx="1">
                  <c:v>0.11664206899999999</c:v>
                </c:pt>
                <c:pt idx="2">
                  <c:v>0.18238459860899997</c:v>
                </c:pt>
                <c:pt idx="3">
                  <c:v>0.104056807</c:v>
                </c:pt>
                <c:pt idx="4">
                  <c:v>0.15627661100000001</c:v>
                </c:pt>
                <c:pt idx="5">
                  <c:v>0.181828937941</c:v>
                </c:pt>
                <c:pt idx="6">
                  <c:v>0.17453646413099999</c:v>
                </c:pt>
                <c:pt idx="7">
                  <c:v>7.0614637999999993E-2</c:v>
                </c:pt>
                <c:pt idx="8">
                  <c:v>9.9146234999999985E-2</c:v>
                </c:pt>
                <c:pt idx="9">
                  <c:v>0.12039729399999999</c:v>
                </c:pt>
                <c:pt idx="10">
                  <c:v>0.112670249</c:v>
                </c:pt>
                <c:pt idx="11">
                  <c:v>0.20542171729600006</c:v>
                </c:pt>
                <c:pt idx="12">
                  <c:v>0.14194579800000001</c:v>
                </c:pt>
                <c:pt idx="13">
                  <c:v>0.11359510729399999</c:v>
                </c:pt>
                <c:pt idx="14">
                  <c:v>0.13192666502399999</c:v>
                </c:pt>
                <c:pt idx="15">
                  <c:v>0.17088272521199999</c:v>
                </c:pt>
                <c:pt idx="16">
                  <c:v>0.17786099499999999</c:v>
                </c:pt>
                <c:pt idx="17">
                  <c:v>0.146878491482</c:v>
                </c:pt>
                <c:pt idx="18">
                  <c:v>0.10401066999999999</c:v>
                </c:pt>
                <c:pt idx="19">
                  <c:v>9.6768423999999992E-2</c:v>
                </c:pt>
                <c:pt idx="20">
                  <c:v>0.20714348700000002</c:v>
                </c:pt>
                <c:pt idx="21">
                  <c:v>0.15759175699999997</c:v>
                </c:pt>
                <c:pt idx="22">
                  <c:v>0.12292323400000001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72-44A4-A110-608DAFC82F71}"/>
            </c:ext>
          </c:extLst>
        </c:ser>
        <c:ser>
          <c:idx val="3"/>
          <c:order val="3"/>
          <c:tx>
            <c:strRef>
              <c:f>'Venture Growth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Size'!$AL$50:$BH$50</c:f>
              <c:numCache>
                <c:formatCode>"$"#,##0.0</c:formatCode>
                <c:ptCount val="23"/>
                <c:pt idx="0">
                  <c:v>0.55527389300000018</c:v>
                </c:pt>
                <c:pt idx="1">
                  <c:v>0.58617711200000011</c:v>
                </c:pt>
                <c:pt idx="2">
                  <c:v>0.53067774000000001</c:v>
                </c:pt>
                <c:pt idx="3">
                  <c:v>0.42926382000000002</c:v>
                </c:pt>
                <c:pt idx="4">
                  <c:v>0.59132503799999991</c:v>
                </c:pt>
                <c:pt idx="5">
                  <c:v>0.32534795000000005</c:v>
                </c:pt>
                <c:pt idx="6">
                  <c:v>0.41092250199999997</c:v>
                </c:pt>
                <c:pt idx="7">
                  <c:v>0.53326851262000008</c:v>
                </c:pt>
                <c:pt idx="8">
                  <c:v>0.52898361273000005</c:v>
                </c:pt>
                <c:pt idx="9">
                  <c:v>0.51396484499999995</c:v>
                </c:pt>
                <c:pt idx="10">
                  <c:v>0.67502799137000002</c:v>
                </c:pt>
                <c:pt idx="11">
                  <c:v>0.31127504922999999</c:v>
                </c:pt>
                <c:pt idx="12">
                  <c:v>0.342053357</c:v>
                </c:pt>
                <c:pt idx="13">
                  <c:v>0.39351039833000007</c:v>
                </c:pt>
                <c:pt idx="14">
                  <c:v>0.45262201366999988</c:v>
                </c:pt>
                <c:pt idx="15">
                  <c:v>0.52169151800000013</c:v>
                </c:pt>
                <c:pt idx="16">
                  <c:v>0.4333691544399999</c:v>
                </c:pt>
                <c:pt idx="17">
                  <c:v>0.47669386000000002</c:v>
                </c:pt>
                <c:pt idx="18">
                  <c:v>0.45748300599999997</c:v>
                </c:pt>
                <c:pt idx="19">
                  <c:v>0.36470524800000004</c:v>
                </c:pt>
                <c:pt idx="20">
                  <c:v>0.26096432500000005</c:v>
                </c:pt>
                <c:pt idx="21">
                  <c:v>0.57454458482999993</c:v>
                </c:pt>
                <c:pt idx="22">
                  <c:v>0.47907310499999994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72-44A4-A110-608DAFC82F71}"/>
            </c:ext>
          </c:extLst>
        </c:ser>
        <c:ser>
          <c:idx val="4"/>
          <c:order val="4"/>
          <c:tx>
            <c:strRef>
              <c:f>'Venture Growth x Size'!$Q$51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Size'!$AL$51:$BH$51</c:f>
              <c:numCache>
                <c:formatCode>"$"#,##0.0</c:formatCode>
                <c:ptCount val="23"/>
                <c:pt idx="0">
                  <c:v>0.71619929174000008</c:v>
                </c:pt>
                <c:pt idx="1">
                  <c:v>0.99210456200000008</c:v>
                </c:pt>
                <c:pt idx="2">
                  <c:v>0.61752160700000003</c:v>
                </c:pt>
                <c:pt idx="3">
                  <c:v>0.68499199000000011</c:v>
                </c:pt>
                <c:pt idx="4">
                  <c:v>1.1855358760000005</c:v>
                </c:pt>
                <c:pt idx="5">
                  <c:v>0.62354593599999997</c:v>
                </c:pt>
                <c:pt idx="6">
                  <c:v>0.75136772008000008</c:v>
                </c:pt>
                <c:pt idx="7">
                  <c:v>0.663328531</c:v>
                </c:pt>
                <c:pt idx="8">
                  <c:v>1.0805106160000002</c:v>
                </c:pt>
                <c:pt idx="9">
                  <c:v>1.075494527</c:v>
                </c:pt>
                <c:pt idx="10">
                  <c:v>0.83938696899999987</c:v>
                </c:pt>
                <c:pt idx="11">
                  <c:v>1.1611018489999998</c:v>
                </c:pt>
                <c:pt idx="12">
                  <c:v>0.98549612185000002</c:v>
                </c:pt>
                <c:pt idx="13">
                  <c:v>0.79675020000000008</c:v>
                </c:pt>
                <c:pt idx="14">
                  <c:v>0.74747173300000003</c:v>
                </c:pt>
                <c:pt idx="15">
                  <c:v>0.70321465900000013</c:v>
                </c:pt>
                <c:pt idx="16">
                  <c:v>1.0493120440000001</c:v>
                </c:pt>
                <c:pt idx="17">
                  <c:v>0.6603661460000001</c:v>
                </c:pt>
                <c:pt idx="18">
                  <c:v>0.56499245457000002</c:v>
                </c:pt>
                <c:pt idx="19">
                  <c:v>0.89953728200000016</c:v>
                </c:pt>
                <c:pt idx="20">
                  <c:v>0.59476277099999997</c:v>
                </c:pt>
                <c:pt idx="21">
                  <c:v>0.79904013899999993</c:v>
                </c:pt>
                <c:pt idx="22">
                  <c:v>0.63007363199999999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72-44A4-A110-608DAFC82F71}"/>
            </c:ext>
          </c:extLst>
        </c:ser>
        <c:ser>
          <c:idx val="5"/>
          <c:order val="5"/>
          <c:tx>
            <c:strRef>
              <c:f>'Venture Growth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'Venture Growth x Size'!$AL$52:$BH$52</c:f>
              <c:numCache>
                <c:formatCode>"$"#,##0.0</c:formatCode>
                <c:ptCount val="23"/>
                <c:pt idx="0">
                  <c:v>10.789169556989998</c:v>
                </c:pt>
                <c:pt idx="1">
                  <c:v>7.5714123089999994</c:v>
                </c:pt>
                <c:pt idx="2">
                  <c:v>6.6839606570000019</c:v>
                </c:pt>
                <c:pt idx="3">
                  <c:v>7.2305657770000007</c:v>
                </c:pt>
                <c:pt idx="4">
                  <c:v>5.9000414059999997</c:v>
                </c:pt>
                <c:pt idx="5">
                  <c:v>7.8707844519999988</c:v>
                </c:pt>
                <c:pt idx="6">
                  <c:v>14.876003329999998</c:v>
                </c:pt>
                <c:pt idx="7">
                  <c:v>10.601999631790003</c:v>
                </c:pt>
                <c:pt idx="8">
                  <c:v>23.099704235000001</c:v>
                </c:pt>
                <c:pt idx="9">
                  <c:v>19.014774464399999</c:v>
                </c:pt>
                <c:pt idx="10">
                  <c:v>19.754382649000004</c:v>
                </c:pt>
                <c:pt idx="11">
                  <c:v>21.349679146000003</c:v>
                </c:pt>
                <c:pt idx="12">
                  <c:v>14.166512640899995</c:v>
                </c:pt>
                <c:pt idx="13">
                  <c:v>16.651807090599998</c:v>
                </c:pt>
                <c:pt idx="14">
                  <c:v>6.3039269383000009</c:v>
                </c:pt>
                <c:pt idx="15">
                  <c:v>8.2853440640000002</c:v>
                </c:pt>
                <c:pt idx="16">
                  <c:v>12.037407197999999</c:v>
                </c:pt>
                <c:pt idx="17">
                  <c:v>4.0070371640000007</c:v>
                </c:pt>
                <c:pt idx="18">
                  <c:v>5.015837305599999</c:v>
                </c:pt>
                <c:pt idx="19">
                  <c:v>5.9912751959999992</c:v>
                </c:pt>
                <c:pt idx="20">
                  <c:v>5.2204138131999995</c:v>
                </c:pt>
                <c:pt idx="21">
                  <c:v>8.8604497440899994</c:v>
                </c:pt>
                <c:pt idx="22">
                  <c:v>7.1809934109999984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72-44A4-A110-608DAFC82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'Angel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Activity'!$C$7:$M$7</c:f>
              <c:numCache>
                <c:formatCode>"$"#,##0.0</c:formatCode>
                <c:ptCount val="11"/>
                <c:pt idx="0">
                  <c:v>0.98534278821899801</c:v>
                </c:pt>
                <c:pt idx="1">
                  <c:v>1.1204723008699955</c:v>
                </c:pt>
                <c:pt idx="2">
                  <c:v>0.96456771173199907</c:v>
                </c:pt>
                <c:pt idx="3">
                  <c:v>1.0013429823079978</c:v>
                </c:pt>
                <c:pt idx="4">
                  <c:v>1.0367943887029998</c:v>
                </c:pt>
                <c:pt idx="5">
                  <c:v>1.304962269714997</c:v>
                </c:pt>
                <c:pt idx="6">
                  <c:v>0.66730861826299848</c:v>
                </c:pt>
                <c:pt idx="7">
                  <c:v>0.77875162124299846</c:v>
                </c:pt>
                <c:pt idx="8">
                  <c:v>0.76246912619299922</c:v>
                </c:pt>
                <c:pt idx="9">
                  <c:v>0.39775070052999956</c:v>
                </c:pt>
                <c:pt idx="10">
                  <c:v>0.22739707395399997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3-4C32-9681-5392320DD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'Angel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C7E3-4C32-9681-5392320DDA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C7E3-4C32-9681-5392320DDA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C7E3-4C32-9681-5392320DDA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4-C7E3-4C32-9681-5392320DDA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C7E3-4C32-9681-5392320DDA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C7E3-4C32-9681-5392320DDA8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7E3-4C32-9681-5392320DDA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C7E3-4C32-9681-5392320DDA81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3-4C32-9681-5392320DDA81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3-4C32-9681-5392320DDA81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E3-4C32-9681-5392320DD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'Angel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Activity'!$C$8:$M$8</c:f>
              <c:numCache>
                <c:formatCode>#,##0</c:formatCode>
                <c:ptCount val="11"/>
                <c:pt idx="0">
                  <c:v>1891</c:v>
                </c:pt>
                <c:pt idx="1">
                  <c:v>2219</c:v>
                </c:pt>
                <c:pt idx="2">
                  <c:v>1863</c:v>
                </c:pt>
                <c:pt idx="3">
                  <c:v>1776</c:v>
                </c:pt>
                <c:pt idx="4">
                  <c:v>1496</c:v>
                </c:pt>
                <c:pt idx="5">
                  <c:v>1500</c:v>
                </c:pt>
                <c:pt idx="6">
                  <c:v>1370</c:v>
                </c:pt>
                <c:pt idx="7">
                  <c:v>1416</c:v>
                </c:pt>
                <c:pt idx="8">
                  <c:v>1020</c:v>
                </c:pt>
                <c:pt idx="9">
                  <c:v>850</c:v>
                </c:pt>
                <c:pt idx="10">
                  <c:v>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E3-4C32-9681-5392320DD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112797841081054"/>
          <c:h val="0.7173913517611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'Angel Activity'!$C$38:$AS$39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'Angel Activity'!$C$40:$AS$40</c:f>
              <c:numCache>
                <c:formatCode>"$"#,##0.0</c:formatCode>
                <c:ptCount val="43"/>
                <c:pt idx="0">
                  <c:v>0.20292520852299986</c:v>
                </c:pt>
                <c:pt idx="1">
                  <c:v>0.18749559350799996</c:v>
                </c:pt>
                <c:pt idx="2">
                  <c:v>0.31738589680499979</c:v>
                </c:pt>
                <c:pt idx="3">
                  <c:v>0.2775360893829999</c:v>
                </c:pt>
                <c:pt idx="4">
                  <c:v>0.32744572282300011</c:v>
                </c:pt>
                <c:pt idx="5">
                  <c:v>0.24000977955800021</c:v>
                </c:pt>
                <c:pt idx="6">
                  <c:v>0.29997590895200021</c:v>
                </c:pt>
                <c:pt idx="7">
                  <c:v>0.25304088953700005</c:v>
                </c:pt>
                <c:pt idx="8">
                  <c:v>0.30880865832600002</c:v>
                </c:pt>
                <c:pt idx="9">
                  <c:v>0.20691130314299994</c:v>
                </c:pt>
                <c:pt idx="10">
                  <c:v>0.24820319508999986</c:v>
                </c:pt>
                <c:pt idx="11">
                  <c:v>0.20064455517299998</c:v>
                </c:pt>
                <c:pt idx="12">
                  <c:v>0.32209514237499964</c:v>
                </c:pt>
                <c:pt idx="13">
                  <c:v>0.14307991725700006</c:v>
                </c:pt>
                <c:pt idx="14">
                  <c:v>0.21020809039800015</c:v>
                </c:pt>
                <c:pt idx="15">
                  <c:v>0.32595983227799968</c:v>
                </c:pt>
                <c:pt idx="16">
                  <c:v>0.2942080836019999</c:v>
                </c:pt>
                <c:pt idx="17">
                  <c:v>0.19489642706300001</c:v>
                </c:pt>
                <c:pt idx="18">
                  <c:v>0.15539634622799992</c:v>
                </c:pt>
                <c:pt idx="19">
                  <c:v>0.39229353180999982</c:v>
                </c:pt>
                <c:pt idx="20">
                  <c:v>0.43707965855500008</c:v>
                </c:pt>
                <c:pt idx="21">
                  <c:v>0.19401855699699991</c:v>
                </c:pt>
                <c:pt idx="22">
                  <c:v>0.28103476527600024</c:v>
                </c:pt>
                <c:pt idx="23">
                  <c:v>0.39282928888700053</c:v>
                </c:pt>
                <c:pt idx="24">
                  <c:v>0.17710516449499997</c:v>
                </c:pt>
                <c:pt idx="25">
                  <c:v>0.21310046103299998</c:v>
                </c:pt>
                <c:pt idx="26">
                  <c:v>0.12071136001200013</c:v>
                </c:pt>
                <c:pt idx="27">
                  <c:v>0.15639163272300005</c:v>
                </c:pt>
                <c:pt idx="28">
                  <c:v>0.20456298016700003</c:v>
                </c:pt>
                <c:pt idx="29">
                  <c:v>0.17135111586699994</c:v>
                </c:pt>
                <c:pt idx="30">
                  <c:v>0.16009026412800004</c:v>
                </c:pt>
                <c:pt idx="31">
                  <c:v>0.24274726108099998</c:v>
                </c:pt>
                <c:pt idx="32">
                  <c:v>0.35022465746999998</c:v>
                </c:pt>
                <c:pt idx="33">
                  <c:v>0.23358579139799998</c:v>
                </c:pt>
                <c:pt idx="34">
                  <c:v>9.1486142555000011E-2</c:v>
                </c:pt>
                <c:pt idx="35">
                  <c:v>8.7172534769999976E-2</c:v>
                </c:pt>
                <c:pt idx="36">
                  <c:v>8.6914887001000002E-2</c:v>
                </c:pt>
                <c:pt idx="37">
                  <c:v>0.160027396928</c:v>
                </c:pt>
                <c:pt idx="38">
                  <c:v>7.8644021601000022E-2</c:v>
                </c:pt>
                <c:pt idx="39">
                  <c:v>7.2164395000000048E-2</c:v>
                </c:pt>
                <c:pt idx="40">
                  <c:v>9.6892927159999934E-2</c:v>
                </c:pt>
                <c:pt idx="41">
                  <c:v>6.943014379399999E-2</c:v>
                </c:pt>
                <c:pt idx="42">
                  <c:v>6.1074002999999967E-2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4-4D2F-844B-E0F2E84E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'Angel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'Angel Activity'!$C$38:$AS$39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'Angel Activity'!$C$41:$AS$41</c:f>
              <c:numCache>
                <c:formatCode>General</c:formatCode>
                <c:ptCount val="43"/>
                <c:pt idx="0">
                  <c:v>524</c:v>
                </c:pt>
                <c:pt idx="1">
                  <c:v>415</c:v>
                </c:pt>
                <c:pt idx="2">
                  <c:v>455</c:v>
                </c:pt>
                <c:pt idx="3">
                  <c:v>497</c:v>
                </c:pt>
                <c:pt idx="4">
                  <c:v>597</c:v>
                </c:pt>
                <c:pt idx="5">
                  <c:v>556</c:v>
                </c:pt>
                <c:pt idx="6">
                  <c:v>553</c:v>
                </c:pt>
                <c:pt idx="7">
                  <c:v>513</c:v>
                </c:pt>
                <c:pt idx="8">
                  <c:v>561</c:v>
                </c:pt>
                <c:pt idx="9">
                  <c:v>484</c:v>
                </c:pt>
                <c:pt idx="10">
                  <c:v>409</c:v>
                </c:pt>
                <c:pt idx="11">
                  <c:v>409</c:v>
                </c:pt>
                <c:pt idx="12">
                  <c:v>505</c:v>
                </c:pt>
                <c:pt idx="13">
                  <c:v>415</c:v>
                </c:pt>
                <c:pt idx="14">
                  <c:v>445</c:v>
                </c:pt>
                <c:pt idx="15">
                  <c:v>411</c:v>
                </c:pt>
                <c:pt idx="16">
                  <c:v>454</c:v>
                </c:pt>
                <c:pt idx="17">
                  <c:v>369</c:v>
                </c:pt>
                <c:pt idx="18">
                  <c:v>310</c:v>
                </c:pt>
                <c:pt idx="19">
                  <c:v>363</c:v>
                </c:pt>
                <c:pt idx="20">
                  <c:v>410</c:v>
                </c:pt>
                <c:pt idx="21">
                  <c:v>360</c:v>
                </c:pt>
                <c:pt idx="22">
                  <c:v>343</c:v>
                </c:pt>
                <c:pt idx="23">
                  <c:v>387</c:v>
                </c:pt>
                <c:pt idx="24">
                  <c:v>441</c:v>
                </c:pt>
                <c:pt idx="25">
                  <c:v>297</c:v>
                </c:pt>
                <c:pt idx="26">
                  <c:v>301</c:v>
                </c:pt>
                <c:pt idx="27">
                  <c:v>331</c:v>
                </c:pt>
                <c:pt idx="28">
                  <c:v>418</c:v>
                </c:pt>
                <c:pt idx="29">
                  <c:v>321</c:v>
                </c:pt>
                <c:pt idx="30">
                  <c:v>341</c:v>
                </c:pt>
                <c:pt idx="31">
                  <c:v>336</c:v>
                </c:pt>
                <c:pt idx="32">
                  <c:v>322</c:v>
                </c:pt>
                <c:pt idx="33">
                  <c:v>212</c:v>
                </c:pt>
                <c:pt idx="34">
                  <c:v>238</c:v>
                </c:pt>
                <c:pt idx="35">
                  <c:v>248</c:v>
                </c:pt>
                <c:pt idx="36">
                  <c:v>255</c:v>
                </c:pt>
                <c:pt idx="37">
                  <c:v>202</c:v>
                </c:pt>
                <c:pt idx="38">
                  <c:v>202</c:v>
                </c:pt>
                <c:pt idx="39">
                  <c:v>191</c:v>
                </c:pt>
                <c:pt idx="40">
                  <c:v>186</c:v>
                </c:pt>
                <c:pt idx="41">
                  <c:v>186</c:v>
                </c:pt>
                <c:pt idx="42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4-4D2F-844B-E0F2E84E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Size'!$C$8</c:f>
              <c:strCache>
                <c:ptCount val="1"/>
                <c:pt idx="0">
                  <c:v>&lt;$500K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Size'!$D$8:$N$8</c:f>
              <c:numCache>
                <c:formatCode>#,##0</c:formatCode>
                <c:ptCount val="11"/>
                <c:pt idx="0">
                  <c:v>971</c:v>
                </c:pt>
                <c:pt idx="1">
                  <c:v>1303</c:v>
                </c:pt>
                <c:pt idx="2">
                  <c:v>1176</c:v>
                </c:pt>
                <c:pt idx="3">
                  <c:v>1134</c:v>
                </c:pt>
                <c:pt idx="4">
                  <c:v>916</c:v>
                </c:pt>
                <c:pt idx="5">
                  <c:v>888</c:v>
                </c:pt>
                <c:pt idx="6">
                  <c:v>827</c:v>
                </c:pt>
                <c:pt idx="7">
                  <c:v>806</c:v>
                </c:pt>
                <c:pt idx="8">
                  <c:v>601</c:v>
                </c:pt>
                <c:pt idx="9">
                  <c:v>506</c:v>
                </c:pt>
                <c:pt idx="10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7-43CE-8D4B-AD9FD14B3810}"/>
            </c:ext>
          </c:extLst>
        </c:ser>
        <c:ser>
          <c:idx val="1"/>
          <c:order val="1"/>
          <c:tx>
            <c:strRef>
              <c:f>'Angel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Size'!$D$9:$N$9</c:f>
              <c:numCache>
                <c:formatCode>#,##0</c:formatCode>
                <c:ptCount val="11"/>
                <c:pt idx="0">
                  <c:v>321</c:v>
                </c:pt>
                <c:pt idx="1">
                  <c:v>387</c:v>
                </c:pt>
                <c:pt idx="2">
                  <c:v>328</c:v>
                </c:pt>
                <c:pt idx="3">
                  <c:v>336</c:v>
                </c:pt>
                <c:pt idx="4">
                  <c:v>286</c:v>
                </c:pt>
                <c:pt idx="5">
                  <c:v>305</c:v>
                </c:pt>
                <c:pt idx="6">
                  <c:v>254</c:v>
                </c:pt>
                <c:pt idx="7">
                  <c:v>256</c:v>
                </c:pt>
                <c:pt idx="8">
                  <c:v>163</c:v>
                </c:pt>
                <c:pt idx="9">
                  <c:v>139</c:v>
                </c:pt>
                <c:pt idx="10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7-43CE-8D4B-AD9FD14B3810}"/>
            </c:ext>
          </c:extLst>
        </c:ser>
        <c:ser>
          <c:idx val="2"/>
          <c:order val="2"/>
          <c:tx>
            <c:strRef>
              <c:f>'Angel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Size'!$D$10:$N$10</c:f>
              <c:numCache>
                <c:formatCode>#,##0</c:formatCode>
                <c:ptCount val="11"/>
                <c:pt idx="0">
                  <c:v>169</c:v>
                </c:pt>
                <c:pt idx="1">
                  <c:v>162</c:v>
                </c:pt>
                <c:pt idx="2">
                  <c:v>128</c:v>
                </c:pt>
                <c:pt idx="3">
                  <c:v>118</c:v>
                </c:pt>
                <c:pt idx="4">
                  <c:v>114</c:v>
                </c:pt>
                <c:pt idx="5">
                  <c:v>99</c:v>
                </c:pt>
                <c:pt idx="6">
                  <c:v>95</c:v>
                </c:pt>
                <c:pt idx="7">
                  <c:v>129</c:v>
                </c:pt>
                <c:pt idx="8">
                  <c:v>70</c:v>
                </c:pt>
                <c:pt idx="9">
                  <c:v>56</c:v>
                </c:pt>
                <c:pt idx="1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D7-43CE-8D4B-AD9FD14B3810}"/>
            </c:ext>
          </c:extLst>
        </c:ser>
        <c:ser>
          <c:idx val="3"/>
          <c:order val="3"/>
          <c:tx>
            <c:strRef>
              <c:f>'Angel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Size'!$D$11:$N$11</c:f>
              <c:numCache>
                <c:formatCode>#,##0</c:formatCode>
                <c:ptCount val="11"/>
                <c:pt idx="0">
                  <c:v>18</c:v>
                </c:pt>
                <c:pt idx="1">
                  <c:v>26</c:v>
                </c:pt>
                <c:pt idx="2">
                  <c:v>27</c:v>
                </c:pt>
                <c:pt idx="3">
                  <c:v>13</c:v>
                </c:pt>
                <c:pt idx="4">
                  <c:v>14</c:v>
                </c:pt>
                <c:pt idx="5">
                  <c:v>22</c:v>
                </c:pt>
                <c:pt idx="6">
                  <c:v>10</c:v>
                </c:pt>
                <c:pt idx="7">
                  <c:v>17</c:v>
                </c:pt>
                <c:pt idx="8">
                  <c:v>7</c:v>
                </c:pt>
                <c:pt idx="9">
                  <c:v>8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D7-43CE-8D4B-AD9FD14B3810}"/>
            </c:ext>
          </c:extLst>
        </c:ser>
        <c:ser>
          <c:idx val="4"/>
          <c:order val="4"/>
          <c:tx>
            <c:strRef>
              <c:f>'Angel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Size'!$D$12:$N$12</c:f>
              <c:numCache>
                <c:formatCode>#,##0</c:formatCode>
                <c:ptCount val="11"/>
                <c:pt idx="0">
                  <c:v>4</c:v>
                </c:pt>
                <c:pt idx="1">
                  <c:v>10</c:v>
                </c:pt>
                <c:pt idx="2">
                  <c:v>6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8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D7-43CE-8D4B-AD9FD14B3810}"/>
            </c:ext>
          </c:extLst>
        </c:ser>
        <c:ser>
          <c:idx val="5"/>
          <c:order val="5"/>
          <c:tx>
            <c:strRef>
              <c:f>'Angel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Size'!$D$13:$N$13</c:f>
              <c:numCache>
                <c:formatCode>#,##0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D7-43CE-8D4B-AD9FD14B3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Size'!$C$46</c:f>
              <c:strCache>
                <c:ptCount val="1"/>
                <c:pt idx="0">
                  <c:v>&lt;$500K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Size'!$D$46:$N$46</c:f>
              <c:numCache>
                <c:formatCode>"$"#,##0.0</c:formatCode>
                <c:ptCount val="11"/>
                <c:pt idx="0">
                  <c:v>162.52213474699991</c:v>
                </c:pt>
                <c:pt idx="1">
                  <c:v>220.48350868900019</c:v>
                </c:pt>
                <c:pt idx="2">
                  <c:v>194.23620865000001</c:v>
                </c:pt>
                <c:pt idx="3">
                  <c:v>188.94410107999985</c:v>
                </c:pt>
                <c:pt idx="4">
                  <c:v>161.46961974699988</c:v>
                </c:pt>
                <c:pt idx="5">
                  <c:v>155.57658514099995</c:v>
                </c:pt>
                <c:pt idx="6">
                  <c:v>142.48188895100003</c:v>
                </c:pt>
                <c:pt idx="7">
                  <c:v>136.14126612299987</c:v>
                </c:pt>
                <c:pt idx="8">
                  <c:v>100.41584972299999</c:v>
                </c:pt>
                <c:pt idx="9">
                  <c:v>88.559888882999985</c:v>
                </c:pt>
                <c:pt idx="10">
                  <c:v>49.568495903999953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E-48ED-B4E1-4B3DB6543165}"/>
            </c:ext>
          </c:extLst>
        </c:ser>
        <c:ser>
          <c:idx val="1"/>
          <c:order val="1"/>
          <c:tx>
            <c:strRef>
              <c:f>'Angel x Size'!$C$47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Size'!$D$47:$N$47</c:f>
              <c:numCache>
                <c:formatCode>"$"#,##0.0</c:formatCode>
                <c:ptCount val="11"/>
                <c:pt idx="0">
                  <c:v>207.52566359799994</c:v>
                </c:pt>
                <c:pt idx="1">
                  <c:v>256.89025736199977</c:v>
                </c:pt>
                <c:pt idx="2">
                  <c:v>220.18032947999984</c:v>
                </c:pt>
                <c:pt idx="3">
                  <c:v>219.3685784449998</c:v>
                </c:pt>
                <c:pt idx="4">
                  <c:v>190.36864265400004</c:v>
                </c:pt>
                <c:pt idx="5">
                  <c:v>205.26366853600015</c:v>
                </c:pt>
                <c:pt idx="6">
                  <c:v>166.24576034700004</c:v>
                </c:pt>
                <c:pt idx="7">
                  <c:v>173.28303738600005</c:v>
                </c:pt>
                <c:pt idx="8">
                  <c:v>105.49096546999998</c:v>
                </c:pt>
                <c:pt idx="9">
                  <c:v>89.862063647000014</c:v>
                </c:pt>
                <c:pt idx="10">
                  <c:v>42.542142000000005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E-48ED-B4E1-4B3DB6543165}"/>
            </c:ext>
          </c:extLst>
        </c:ser>
        <c:ser>
          <c:idx val="2"/>
          <c:order val="2"/>
          <c:tx>
            <c:strRef>
              <c:f>'Angel x Size'!$C$48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Size'!$D$48:$N$48</c:f>
              <c:numCache>
                <c:formatCode>"$"#,##0.0</c:formatCode>
                <c:ptCount val="11"/>
                <c:pt idx="0">
                  <c:v>323.82323587400003</c:v>
                </c:pt>
                <c:pt idx="1">
                  <c:v>305.29499481899995</c:v>
                </c:pt>
                <c:pt idx="2">
                  <c:v>230.73929966100008</c:v>
                </c:pt>
                <c:pt idx="3">
                  <c:v>206.15314878299998</c:v>
                </c:pt>
                <c:pt idx="4">
                  <c:v>222.38107308399998</c:v>
                </c:pt>
                <c:pt idx="5">
                  <c:v>208.60562250800001</c:v>
                </c:pt>
                <c:pt idx="6">
                  <c:v>172.74505046199997</c:v>
                </c:pt>
                <c:pt idx="7">
                  <c:v>227.61498173399994</c:v>
                </c:pt>
                <c:pt idx="8">
                  <c:v>121.521311</c:v>
                </c:pt>
                <c:pt idx="9">
                  <c:v>97.628747999999987</c:v>
                </c:pt>
                <c:pt idx="10">
                  <c:v>73.481435050000002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BE-48ED-B4E1-4B3DB6543165}"/>
            </c:ext>
          </c:extLst>
        </c:ser>
        <c:ser>
          <c:idx val="3"/>
          <c:order val="3"/>
          <c:tx>
            <c:strRef>
              <c:f>'Angel x Size'!$C$49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Size'!$D$49:$N$49</c:f>
              <c:numCache>
                <c:formatCode>"$"#,##0.0</c:formatCode>
                <c:ptCount val="11"/>
                <c:pt idx="0">
                  <c:v>114.09833800000001</c:v>
                </c:pt>
                <c:pt idx="1">
                  <c:v>157.89071999999999</c:v>
                </c:pt>
                <c:pt idx="2">
                  <c:v>169.01187194099998</c:v>
                </c:pt>
                <c:pt idx="3">
                  <c:v>81.907846000000006</c:v>
                </c:pt>
                <c:pt idx="4">
                  <c:v>92.525053217999996</c:v>
                </c:pt>
                <c:pt idx="5">
                  <c:v>142.81974853</c:v>
                </c:pt>
                <c:pt idx="6">
                  <c:v>60.372486503000005</c:v>
                </c:pt>
                <c:pt idx="7">
                  <c:v>114.677336</c:v>
                </c:pt>
                <c:pt idx="8">
                  <c:v>40.041000000000004</c:v>
                </c:pt>
                <c:pt idx="9">
                  <c:v>43.6</c:v>
                </c:pt>
                <c:pt idx="10">
                  <c:v>26.805001000000001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BE-48ED-B4E1-4B3DB6543165}"/>
            </c:ext>
          </c:extLst>
        </c:ser>
        <c:ser>
          <c:idx val="4"/>
          <c:order val="4"/>
          <c:tx>
            <c:strRef>
              <c:f>'Angel x Size'!$C$50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Size'!$D$50:$N$50</c:f>
              <c:numCache>
                <c:formatCode>"$"#,##0.0</c:formatCode>
                <c:ptCount val="11"/>
                <c:pt idx="0">
                  <c:v>63.078071000000001</c:v>
                </c:pt>
                <c:pt idx="1">
                  <c:v>148.91282000000001</c:v>
                </c:pt>
                <c:pt idx="2">
                  <c:v>95.400002000000001</c:v>
                </c:pt>
                <c:pt idx="3">
                  <c:v>93.969307999999998</c:v>
                </c:pt>
                <c:pt idx="4">
                  <c:v>144.05000000000001</c:v>
                </c:pt>
                <c:pt idx="5">
                  <c:v>167.69664499999999</c:v>
                </c:pt>
                <c:pt idx="6">
                  <c:v>100.463432</c:v>
                </c:pt>
                <c:pt idx="7">
                  <c:v>92.034999999999997</c:v>
                </c:pt>
                <c:pt idx="8">
                  <c:v>70</c:v>
                </c:pt>
                <c:pt idx="9">
                  <c:v>50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BE-48ED-B4E1-4B3DB6543165}"/>
            </c:ext>
          </c:extLst>
        </c:ser>
        <c:ser>
          <c:idx val="5"/>
          <c:order val="5"/>
          <c:tx>
            <c:strRef>
              <c:f>'Angel x Size'!$C$51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'Angel x Size'!$D$51:$N$51</c:f>
              <c:numCache>
                <c:formatCode>"$"#,##0.0</c:formatCode>
                <c:ptCount val="11"/>
                <c:pt idx="0">
                  <c:v>114.295345</c:v>
                </c:pt>
                <c:pt idx="1">
                  <c:v>31</c:v>
                </c:pt>
                <c:pt idx="2">
                  <c:v>55</c:v>
                </c:pt>
                <c:pt idx="3">
                  <c:v>211</c:v>
                </c:pt>
                <c:pt idx="4">
                  <c:v>226</c:v>
                </c:pt>
                <c:pt idx="5">
                  <c:v>425</c:v>
                </c:pt>
                <c:pt idx="6">
                  <c:v>25</c:v>
                </c:pt>
                <c:pt idx="7">
                  <c:v>35</c:v>
                </c:pt>
                <c:pt idx="8">
                  <c:v>325</c:v>
                </c:pt>
                <c:pt idx="9">
                  <c:v>28.1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BE-48ED-B4E1-4B3DB6543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Size'!$Q$9</c:f>
              <c:strCache>
                <c:ptCount val="1"/>
                <c:pt idx="0">
                  <c:v>&lt;$500K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Size'!$V$9:$BH$9</c:f>
              <c:numCache>
                <c:formatCode>General</c:formatCode>
                <c:ptCount val="39"/>
                <c:pt idx="0">
                  <c:v>305</c:v>
                </c:pt>
                <c:pt idx="1">
                  <c:v>338</c:v>
                </c:pt>
                <c:pt idx="2">
                  <c:v>344</c:v>
                </c:pt>
                <c:pt idx="3">
                  <c:v>316</c:v>
                </c:pt>
                <c:pt idx="4">
                  <c:v>316</c:v>
                </c:pt>
                <c:pt idx="5">
                  <c:v>333</c:v>
                </c:pt>
                <c:pt idx="6">
                  <c:v>269</c:v>
                </c:pt>
                <c:pt idx="7">
                  <c:v>258</c:v>
                </c:pt>
                <c:pt idx="8">
                  <c:v>297</c:v>
                </c:pt>
                <c:pt idx="9">
                  <c:v>285</c:v>
                </c:pt>
                <c:pt idx="10">
                  <c:v>284</c:v>
                </c:pt>
                <c:pt idx="11">
                  <c:v>268</c:v>
                </c:pt>
                <c:pt idx="12">
                  <c:v>261</c:v>
                </c:pt>
                <c:pt idx="13">
                  <c:v>229</c:v>
                </c:pt>
                <c:pt idx="14">
                  <c:v>202</c:v>
                </c:pt>
                <c:pt idx="15">
                  <c:v>224</c:v>
                </c:pt>
                <c:pt idx="16">
                  <c:v>216</c:v>
                </c:pt>
                <c:pt idx="17">
                  <c:v>214</c:v>
                </c:pt>
                <c:pt idx="18">
                  <c:v>225</c:v>
                </c:pt>
                <c:pt idx="19">
                  <c:v>233</c:v>
                </c:pt>
                <c:pt idx="20">
                  <c:v>262</c:v>
                </c:pt>
                <c:pt idx="21">
                  <c:v>164</c:v>
                </c:pt>
                <c:pt idx="22">
                  <c:v>189</c:v>
                </c:pt>
                <c:pt idx="23">
                  <c:v>212</c:v>
                </c:pt>
                <c:pt idx="24">
                  <c:v>239</c:v>
                </c:pt>
                <c:pt idx="25">
                  <c:v>184</c:v>
                </c:pt>
                <c:pt idx="26">
                  <c:v>202</c:v>
                </c:pt>
                <c:pt idx="27">
                  <c:v>181</c:v>
                </c:pt>
                <c:pt idx="28">
                  <c:v>176</c:v>
                </c:pt>
                <c:pt idx="29">
                  <c:v>123</c:v>
                </c:pt>
                <c:pt idx="30">
                  <c:v>144</c:v>
                </c:pt>
                <c:pt idx="31">
                  <c:v>158</c:v>
                </c:pt>
                <c:pt idx="32">
                  <c:v>152</c:v>
                </c:pt>
                <c:pt idx="33">
                  <c:v>114</c:v>
                </c:pt>
                <c:pt idx="34">
                  <c:v>129</c:v>
                </c:pt>
                <c:pt idx="35">
                  <c:v>111</c:v>
                </c:pt>
                <c:pt idx="36">
                  <c:v>109</c:v>
                </c:pt>
                <c:pt idx="37">
                  <c:v>108</c:v>
                </c:pt>
                <c:pt idx="38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1-4510-A13E-459AF6E1B421}"/>
            </c:ext>
          </c:extLst>
        </c:ser>
        <c:ser>
          <c:idx val="1"/>
          <c:order val="1"/>
          <c:tx>
            <c:strRef>
              <c:f>'Angel x Size'!$Q$10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Size'!$V$10:$BH$10</c:f>
              <c:numCache>
                <c:formatCode>General</c:formatCode>
                <c:ptCount val="39"/>
                <c:pt idx="0">
                  <c:v>100</c:v>
                </c:pt>
                <c:pt idx="1">
                  <c:v>91</c:v>
                </c:pt>
                <c:pt idx="2">
                  <c:v>99</c:v>
                </c:pt>
                <c:pt idx="3">
                  <c:v>97</c:v>
                </c:pt>
                <c:pt idx="4">
                  <c:v>91</c:v>
                </c:pt>
                <c:pt idx="5">
                  <c:v>83</c:v>
                </c:pt>
                <c:pt idx="6">
                  <c:v>80</c:v>
                </c:pt>
                <c:pt idx="7">
                  <c:v>74</c:v>
                </c:pt>
                <c:pt idx="8">
                  <c:v>83</c:v>
                </c:pt>
                <c:pt idx="9">
                  <c:v>77</c:v>
                </c:pt>
                <c:pt idx="10">
                  <c:v>101</c:v>
                </c:pt>
                <c:pt idx="11">
                  <c:v>75</c:v>
                </c:pt>
                <c:pt idx="12">
                  <c:v>80</c:v>
                </c:pt>
                <c:pt idx="13">
                  <c:v>76</c:v>
                </c:pt>
                <c:pt idx="14">
                  <c:v>59</c:v>
                </c:pt>
                <c:pt idx="15">
                  <c:v>71</c:v>
                </c:pt>
                <c:pt idx="16">
                  <c:v>86</c:v>
                </c:pt>
                <c:pt idx="17">
                  <c:v>78</c:v>
                </c:pt>
                <c:pt idx="18">
                  <c:v>58</c:v>
                </c:pt>
                <c:pt idx="19">
                  <c:v>83</c:v>
                </c:pt>
                <c:pt idx="20">
                  <c:v>69</c:v>
                </c:pt>
                <c:pt idx="21">
                  <c:v>66</c:v>
                </c:pt>
                <c:pt idx="22">
                  <c:v>56</c:v>
                </c:pt>
                <c:pt idx="23">
                  <c:v>63</c:v>
                </c:pt>
                <c:pt idx="24">
                  <c:v>62</c:v>
                </c:pt>
                <c:pt idx="25">
                  <c:v>65</c:v>
                </c:pt>
                <c:pt idx="26">
                  <c:v>57</c:v>
                </c:pt>
                <c:pt idx="27">
                  <c:v>72</c:v>
                </c:pt>
                <c:pt idx="28">
                  <c:v>46</c:v>
                </c:pt>
                <c:pt idx="29">
                  <c:v>38</c:v>
                </c:pt>
                <c:pt idx="30">
                  <c:v>40</c:v>
                </c:pt>
                <c:pt idx="31">
                  <c:v>39</c:v>
                </c:pt>
                <c:pt idx="32">
                  <c:v>34</c:v>
                </c:pt>
                <c:pt idx="33">
                  <c:v>36</c:v>
                </c:pt>
                <c:pt idx="34">
                  <c:v>35</c:v>
                </c:pt>
                <c:pt idx="35">
                  <c:v>34</c:v>
                </c:pt>
                <c:pt idx="36">
                  <c:v>25</c:v>
                </c:pt>
                <c:pt idx="37">
                  <c:v>21</c:v>
                </c:pt>
                <c:pt idx="38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1-4510-A13E-459AF6E1B421}"/>
            </c:ext>
          </c:extLst>
        </c:ser>
        <c:ser>
          <c:idx val="2"/>
          <c:order val="2"/>
          <c:tx>
            <c:strRef>
              <c:f>'Angel x Size'!$Q$11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Size'!$V$11:$BH$11</c:f>
              <c:numCache>
                <c:formatCode>General</c:formatCode>
                <c:ptCount val="39"/>
                <c:pt idx="0">
                  <c:v>46</c:v>
                </c:pt>
                <c:pt idx="1">
                  <c:v>41</c:v>
                </c:pt>
                <c:pt idx="2">
                  <c:v>27</c:v>
                </c:pt>
                <c:pt idx="3">
                  <c:v>48</c:v>
                </c:pt>
                <c:pt idx="4">
                  <c:v>55</c:v>
                </c:pt>
                <c:pt idx="5">
                  <c:v>27</c:v>
                </c:pt>
                <c:pt idx="6">
                  <c:v>29</c:v>
                </c:pt>
                <c:pt idx="7">
                  <c:v>17</c:v>
                </c:pt>
                <c:pt idx="8">
                  <c:v>42</c:v>
                </c:pt>
                <c:pt idx="9">
                  <c:v>22</c:v>
                </c:pt>
                <c:pt idx="10">
                  <c:v>29</c:v>
                </c:pt>
                <c:pt idx="11">
                  <c:v>25</c:v>
                </c:pt>
                <c:pt idx="12">
                  <c:v>43</c:v>
                </c:pt>
                <c:pt idx="13">
                  <c:v>26</c:v>
                </c:pt>
                <c:pt idx="14">
                  <c:v>15</c:v>
                </c:pt>
                <c:pt idx="15">
                  <c:v>30</c:v>
                </c:pt>
                <c:pt idx="16">
                  <c:v>27</c:v>
                </c:pt>
                <c:pt idx="17">
                  <c:v>27</c:v>
                </c:pt>
                <c:pt idx="18">
                  <c:v>20</c:v>
                </c:pt>
                <c:pt idx="19">
                  <c:v>25</c:v>
                </c:pt>
                <c:pt idx="20">
                  <c:v>32</c:v>
                </c:pt>
                <c:pt idx="21">
                  <c:v>21</c:v>
                </c:pt>
                <c:pt idx="22">
                  <c:v>24</c:v>
                </c:pt>
                <c:pt idx="23">
                  <c:v>18</c:v>
                </c:pt>
                <c:pt idx="24">
                  <c:v>41</c:v>
                </c:pt>
                <c:pt idx="25">
                  <c:v>25</c:v>
                </c:pt>
                <c:pt idx="26">
                  <c:v>32</c:v>
                </c:pt>
                <c:pt idx="27">
                  <c:v>31</c:v>
                </c:pt>
                <c:pt idx="28">
                  <c:v>22</c:v>
                </c:pt>
                <c:pt idx="29">
                  <c:v>28</c:v>
                </c:pt>
                <c:pt idx="30">
                  <c:v>9</c:v>
                </c:pt>
                <c:pt idx="31">
                  <c:v>11</c:v>
                </c:pt>
                <c:pt idx="32">
                  <c:v>13</c:v>
                </c:pt>
                <c:pt idx="33">
                  <c:v>17</c:v>
                </c:pt>
                <c:pt idx="34">
                  <c:v>14</c:v>
                </c:pt>
                <c:pt idx="35">
                  <c:v>12</c:v>
                </c:pt>
                <c:pt idx="36">
                  <c:v>15</c:v>
                </c:pt>
                <c:pt idx="37">
                  <c:v>11</c:v>
                </c:pt>
                <c:pt idx="3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F1-4510-A13E-459AF6E1B421}"/>
            </c:ext>
          </c:extLst>
        </c:ser>
        <c:ser>
          <c:idx val="3"/>
          <c:order val="3"/>
          <c:tx>
            <c:strRef>
              <c:f>'Angel x Size'!$Q$12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Size'!$V$12:$BH$12</c:f>
              <c:numCache>
                <c:formatCode>General</c:formatCode>
                <c:ptCount val="39"/>
                <c:pt idx="0">
                  <c:v>10</c:v>
                </c:pt>
                <c:pt idx="1">
                  <c:v>4</c:v>
                </c:pt>
                <c:pt idx="2">
                  <c:v>9</c:v>
                </c:pt>
                <c:pt idx="3">
                  <c:v>3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5</c:v>
                </c:pt>
                <c:pt idx="17">
                  <c:v>4</c:v>
                </c:pt>
                <c:pt idx="18">
                  <c:v>9</c:v>
                </c:pt>
                <c:pt idx="19">
                  <c:v>4</c:v>
                </c:pt>
                <c:pt idx="20">
                  <c:v>5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4</c:v>
                </c:pt>
                <c:pt idx="26">
                  <c:v>2</c:v>
                </c:pt>
                <c:pt idx="27">
                  <c:v>9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3</c:v>
                </c:pt>
                <c:pt idx="34">
                  <c:v>0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F1-4510-A13E-459AF6E1B421}"/>
            </c:ext>
          </c:extLst>
        </c:ser>
        <c:ser>
          <c:idx val="4"/>
          <c:order val="4"/>
          <c:tx>
            <c:strRef>
              <c:f>'Angel x Size'!$Q$13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Size'!$V$13:$BH$13</c:f>
              <c:numCache>
                <c:formatCode>General</c:formatCode>
                <c:ptCount val="39"/>
                <c:pt idx="0">
                  <c:v>4</c:v>
                </c:pt>
                <c:pt idx="1">
                  <c:v>1</c:v>
                </c:pt>
                <c:pt idx="2">
                  <c:v>5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4</c:v>
                </c:pt>
                <c:pt idx="19">
                  <c:v>5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F1-4510-A13E-459AF6E1B421}"/>
            </c:ext>
          </c:extLst>
        </c:ser>
        <c:ser>
          <c:idx val="5"/>
          <c:order val="5"/>
          <c:tx>
            <c:strRef>
              <c:f>'Angel x Size'!$Q$14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'Angel x Size'!$V$14:$BH$14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F1-4510-A13E-459AF6E1B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Size'!$Q$47</c:f>
              <c:strCache>
                <c:ptCount val="1"/>
                <c:pt idx="0">
                  <c:v>&lt;$500K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Size'!$R$45:$BH$46</c15:sqref>
                  </c15:fullRef>
                </c:ext>
              </c:extLst>
              <c:f>'Angel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Size'!$R$47:$BH$47</c15:sqref>
                  </c15:fullRef>
                </c:ext>
              </c:extLst>
              <c:f>'Angel x Size'!$V$47:$BH$47</c:f>
              <c:numCache>
                <c:formatCode>"$"#,##0.0</c:formatCode>
                <c:ptCount val="39"/>
                <c:pt idx="0">
                  <c:v>49.071439823000013</c:v>
                </c:pt>
                <c:pt idx="1">
                  <c:v>57.689464059999942</c:v>
                </c:pt>
                <c:pt idx="2">
                  <c:v>59.181931269000003</c:v>
                </c:pt>
                <c:pt idx="3">
                  <c:v>54.540673536999989</c:v>
                </c:pt>
                <c:pt idx="4">
                  <c:v>51.428046065000053</c:v>
                </c:pt>
                <c:pt idx="5">
                  <c:v>57.527801532000026</c:v>
                </c:pt>
                <c:pt idx="6">
                  <c:v>41.786737830000007</c:v>
                </c:pt>
                <c:pt idx="7">
                  <c:v>43.493623223000007</c:v>
                </c:pt>
                <c:pt idx="8">
                  <c:v>49.592211678999973</c:v>
                </c:pt>
                <c:pt idx="9">
                  <c:v>49.384382256999977</c:v>
                </c:pt>
                <c:pt idx="10">
                  <c:v>45.360817362999995</c:v>
                </c:pt>
                <c:pt idx="11">
                  <c:v>44.606689781000036</c:v>
                </c:pt>
                <c:pt idx="12">
                  <c:v>49.535226518000009</c:v>
                </c:pt>
                <c:pt idx="13">
                  <c:v>40.048853736000012</c:v>
                </c:pt>
                <c:pt idx="14">
                  <c:v>33.998700228000025</c:v>
                </c:pt>
                <c:pt idx="15">
                  <c:v>37.886839265000027</c:v>
                </c:pt>
                <c:pt idx="16">
                  <c:v>38.590032000000036</c:v>
                </c:pt>
                <c:pt idx="17">
                  <c:v>36.027065787000005</c:v>
                </c:pt>
                <c:pt idx="18">
                  <c:v>41.547000234999992</c:v>
                </c:pt>
                <c:pt idx="19">
                  <c:v>39.412487119000005</c:v>
                </c:pt>
                <c:pt idx="20">
                  <c:v>47.681356167999994</c:v>
                </c:pt>
                <c:pt idx="21">
                  <c:v>29.735779677999993</c:v>
                </c:pt>
                <c:pt idx="22">
                  <c:v>31.314263381999986</c:v>
                </c:pt>
                <c:pt idx="23">
                  <c:v>33.750489723000008</c:v>
                </c:pt>
                <c:pt idx="24">
                  <c:v>38.723716164000002</c:v>
                </c:pt>
                <c:pt idx="25">
                  <c:v>31.695473867000008</c:v>
                </c:pt>
                <c:pt idx="26">
                  <c:v>35.150024580999997</c:v>
                </c:pt>
                <c:pt idx="27">
                  <c:v>30.572051511000002</c:v>
                </c:pt>
                <c:pt idx="28">
                  <c:v>28.688601000000002</c:v>
                </c:pt>
                <c:pt idx="29">
                  <c:v>20.578705397999997</c:v>
                </c:pt>
                <c:pt idx="30">
                  <c:v>23.531211555000002</c:v>
                </c:pt>
                <c:pt idx="31">
                  <c:v>27.617331769999993</c:v>
                </c:pt>
                <c:pt idx="32">
                  <c:v>28.185107000999999</c:v>
                </c:pt>
                <c:pt idx="33">
                  <c:v>21.354879999999991</c:v>
                </c:pt>
                <c:pt idx="34">
                  <c:v>20.201052881999988</c:v>
                </c:pt>
                <c:pt idx="35">
                  <c:v>18.818849000000004</c:v>
                </c:pt>
                <c:pt idx="36">
                  <c:v>16.031641904000004</c:v>
                </c:pt>
                <c:pt idx="37">
                  <c:v>19.639890000000005</c:v>
                </c:pt>
                <c:pt idx="38">
                  <c:v>13.896963999999993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A-40FC-A03D-8B91572A5DFF}"/>
            </c:ext>
          </c:extLst>
        </c:ser>
        <c:ser>
          <c:idx val="1"/>
          <c:order val="1"/>
          <c:tx>
            <c:strRef>
              <c:f>'Angel x Size'!$Q$48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Size'!$R$45:$BH$46</c15:sqref>
                  </c15:fullRef>
                </c:ext>
              </c:extLst>
              <c:f>'Angel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Size'!$R$48:$BH$48</c15:sqref>
                  </c15:fullRef>
                </c:ext>
              </c:extLst>
              <c:f>'Angel x Size'!$V$48:$BH$48</c:f>
              <c:numCache>
                <c:formatCode>"$"#,##0.0</c:formatCode>
                <c:ptCount val="39"/>
                <c:pt idx="0">
                  <c:v>64.820143000000016</c:v>
                </c:pt>
                <c:pt idx="1">
                  <c:v>59.808432999999987</c:v>
                </c:pt>
                <c:pt idx="2">
                  <c:v>66.793010362000018</c:v>
                </c:pt>
                <c:pt idx="3">
                  <c:v>65.468671000000015</c:v>
                </c:pt>
                <c:pt idx="4">
                  <c:v>63.296116000000012</c:v>
                </c:pt>
                <c:pt idx="5">
                  <c:v>55.909302529999998</c:v>
                </c:pt>
                <c:pt idx="6">
                  <c:v>51.25218799999999</c:v>
                </c:pt>
                <c:pt idx="7">
                  <c:v>49.722722950000012</c:v>
                </c:pt>
                <c:pt idx="8">
                  <c:v>52.939852444999985</c:v>
                </c:pt>
                <c:pt idx="9">
                  <c:v>50.590534999999988</c:v>
                </c:pt>
                <c:pt idx="10">
                  <c:v>65.572399000000004</c:v>
                </c:pt>
                <c:pt idx="11">
                  <c:v>50.265792000000005</c:v>
                </c:pt>
                <c:pt idx="12">
                  <c:v>51.977580999999986</c:v>
                </c:pt>
                <c:pt idx="13">
                  <c:v>51.010163999999996</c:v>
                </c:pt>
                <c:pt idx="14">
                  <c:v>39.187646000000008</c:v>
                </c:pt>
                <c:pt idx="15">
                  <c:v>48.193251654000008</c:v>
                </c:pt>
                <c:pt idx="16">
                  <c:v>57.464057000000004</c:v>
                </c:pt>
                <c:pt idx="17">
                  <c:v>52.164545495000006</c:v>
                </c:pt>
                <c:pt idx="18">
                  <c:v>39.499917040999989</c:v>
                </c:pt>
                <c:pt idx="19">
                  <c:v>56.135148999999998</c:v>
                </c:pt>
                <c:pt idx="20">
                  <c:v>45.034945362000009</c:v>
                </c:pt>
                <c:pt idx="21">
                  <c:v>43.149640355000003</c:v>
                </c:pt>
                <c:pt idx="22">
                  <c:v>36.951096630000002</c:v>
                </c:pt>
                <c:pt idx="23">
                  <c:v>41.110078000000009</c:v>
                </c:pt>
                <c:pt idx="24">
                  <c:v>41.839691003000006</c:v>
                </c:pt>
                <c:pt idx="25">
                  <c:v>42.866642000000006</c:v>
                </c:pt>
                <c:pt idx="26">
                  <c:v>37.319340382999997</c:v>
                </c:pt>
                <c:pt idx="27">
                  <c:v>51.25736400000001</c:v>
                </c:pt>
                <c:pt idx="28">
                  <c:v>28.799056469999996</c:v>
                </c:pt>
                <c:pt idx="29">
                  <c:v>24.872083000000003</c:v>
                </c:pt>
                <c:pt idx="30">
                  <c:v>25.664930999999999</c:v>
                </c:pt>
                <c:pt idx="31">
                  <c:v>26.154895000000003</c:v>
                </c:pt>
                <c:pt idx="32">
                  <c:v>23.039780000000004</c:v>
                </c:pt>
                <c:pt idx="33">
                  <c:v>22.675039928000004</c:v>
                </c:pt>
                <c:pt idx="34">
                  <c:v>22.572511718999998</c:v>
                </c:pt>
                <c:pt idx="35">
                  <c:v>21.574731999999994</c:v>
                </c:pt>
                <c:pt idx="36">
                  <c:v>15.808723999999996</c:v>
                </c:pt>
                <c:pt idx="37">
                  <c:v>12.949379</c:v>
                </c:pt>
                <c:pt idx="38">
                  <c:v>13.784038999999998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A-40FC-A03D-8B91572A5DFF}"/>
            </c:ext>
          </c:extLst>
        </c:ser>
        <c:ser>
          <c:idx val="2"/>
          <c:order val="2"/>
          <c:tx>
            <c:strRef>
              <c:f>'Angel x Size'!$Q$49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Size'!$R$45:$BH$46</c15:sqref>
                  </c15:fullRef>
                </c:ext>
              </c:extLst>
              <c:f>'Angel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Size'!$R$49:$BH$49</c15:sqref>
                  </c15:fullRef>
                </c:ext>
              </c:extLst>
              <c:f>'Angel x Size'!$V$49:$BH$49</c:f>
              <c:numCache>
                <c:formatCode>"$"#,##0.0</c:formatCode>
                <c:ptCount val="39"/>
                <c:pt idx="0">
                  <c:v>87.580740999999989</c:v>
                </c:pt>
                <c:pt idx="1">
                  <c:v>79.461882497999994</c:v>
                </c:pt>
                <c:pt idx="2">
                  <c:v>52.420826320999993</c:v>
                </c:pt>
                <c:pt idx="3">
                  <c:v>85.831544999999991</c:v>
                </c:pt>
                <c:pt idx="4">
                  <c:v>97.284496261000001</c:v>
                </c:pt>
                <c:pt idx="5">
                  <c:v>53.713982000000001</c:v>
                </c:pt>
                <c:pt idx="6">
                  <c:v>48.765800400000003</c:v>
                </c:pt>
                <c:pt idx="7">
                  <c:v>30.975020999999998</c:v>
                </c:pt>
                <c:pt idx="8">
                  <c:v>78.885924251000006</c:v>
                </c:pt>
                <c:pt idx="9">
                  <c:v>32.605000000000004</c:v>
                </c:pt>
                <c:pt idx="10">
                  <c:v>52.774874035000003</c:v>
                </c:pt>
                <c:pt idx="11">
                  <c:v>41.887350497</c:v>
                </c:pt>
                <c:pt idx="12">
                  <c:v>86.865276084000016</c:v>
                </c:pt>
                <c:pt idx="13">
                  <c:v>44.379066000000002</c:v>
                </c:pt>
                <c:pt idx="14">
                  <c:v>26.610000000000003</c:v>
                </c:pt>
                <c:pt idx="15">
                  <c:v>64.526730999999998</c:v>
                </c:pt>
                <c:pt idx="16">
                  <c:v>60.650569555000004</c:v>
                </c:pt>
                <c:pt idx="17">
                  <c:v>53.185988952999992</c:v>
                </c:pt>
                <c:pt idx="18">
                  <c:v>40.076202999999992</c:v>
                </c:pt>
                <c:pt idx="19">
                  <c:v>54.692860999999994</c:v>
                </c:pt>
                <c:pt idx="20">
                  <c:v>54.016376461999997</c:v>
                </c:pt>
                <c:pt idx="21">
                  <c:v>34.490482</c:v>
                </c:pt>
                <c:pt idx="22">
                  <c:v>47.445999999999998</c:v>
                </c:pt>
                <c:pt idx="23">
                  <c:v>36.792192</c:v>
                </c:pt>
                <c:pt idx="24">
                  <c:v>69.464573000000001</c:v>
                </c:pt>
                <c:pt idx="25">
                  <c:v>45.609000000000009</c:v>
                </c:pt>
                <c:pt idx="26">
                  <c:v>51.320899163999997</c:v>
                </c:pt>
                <c:pt idx="27">
                  <c:v>61.220509569999997</c:v>
                </c:pt>
                <c:pt idx="28">
                  <c:v>34.296000000000006</c:v>
                </c:pt>
                <c:pt idx="29">
                  <c:v>52.535003000000003</c:v>
                </c:pt>
                <c:pt idx="30">
                  <c:v>17.29</c:v>
                </c:pt>
                <c:pt idx="31">
                  <c:v>17.400307999999999</c:v>
                </c:pt>
                <c:pt idx="32">
                  <c:v>20.09</c:v>
                </c:pt>
                <c:pt idx="33">
                  <c:v>29.897477000000006</c:v>
                </c:pt>
                <c:pt idx="34">
                  <c:v>25.870456999999998</c:v>
                </c:pt>
                <c:pt idx="35">
                  <c:v>21.770814000000001</c:v>
                </c:pt>
                <c:pt idx="36">
                  <c:v>32.347560256000001</c:v>
                </c:pt>
                <c:pt idx="37">
                  <c:v>22.740874794</c:v>
                </c:pt>
                <c:pt idx="38">
                  <c:v>18.393000000000001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8A-40FC-A03D-8B91572A5DFF}"/>
            </c:ext>
          </c:extLst>
        </c:ser>
        <c:ser>
          <c:idx val="3"/>
          <c:order val="3"/>
          <c:tx>
            <c:strRef>
              <c:f>'Angel x Size'!$Q$50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Size'!$R$45:$BH$46</c15:sqref>
                  </c15:fullRef>
                </c:ext>
              </c:extLst>
              <c:f>'Angel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Size'!$R$50:$BH$50</c15:sqref>
                  </c15:fullRef>
                </c:ext>
              </c:extLst>
              <c:f>'Angel x Size'!$V$50:$BH$50</c:f>
              <c:numCache>
                <c:formatCode>"$"#,##0.0</c:formatCode>
                <c:ptCount val="39"/>
                <c:pt idx="0">
                  <c:v>58.999999000000003</c:v>
                </c:pt>
                <c:pt idx="1">
                  <c:v>27.05</c:v>
                </c:pt>
                <c:pt idx="2">
                  <c:v>55.640720999999999</c:v>
                </c:pt>
                <c:pt idx="3">
                  <c:v>16.2</c:v>
                </c:pt>
                <c:pt idx="4">
                  <c:v>57.800000000000004</c:v>
                </c:pt>
                <c:pt idx="5">
                  <c:v>39.760217081</c:v>
                </c:pt>
                <c:pt idx="6">
                  <c:v>31.398468860000001</c:v>
                </c:pt>
                <c:pt idx="7">
                  <c:v>40.053185999999997</c:v>
                </c:pt>
                <c:pt idx="8">
                  <c:v>39.207846000000004</c:v>
                </c:pt>
                <c:pt idx="9">
                  <c:v>10.5</c:v>
                </c:pt>
                <c:pt idx="10">
                  <c:v>14</c:v>
                </c:pt>
                <c:pt idx="11">
                  <c:v>18.2</c:v>
                </c:pt>
                <c:pt idx="12">
                  <c:v>19.829999999999998</c:v>
                </c:pt>
                <c:pt idx="13">
                  <c:v>35.708343327000001</c:v>
                </c:pt>
                <c:pt idx="14">
                  <c:v>18</c:v>
                </c:pt>
                <c:pt idx="15">
                  <c:v>18.986709891</c:v>
                </c:pt>
                <c:pt idx="16">
                  <c:v>30.375</c:v>
                </c:pt>
                <c:pt idx="17">
                  <c:v>28.905956761999999</c:v>
                </c:pt>
                <c:pt idx="18">
                  <c:v>58.55</c:v>
                </c:pt>
                <c:pt idx="19">
                  <c:v>24.988791767999999</c:v>
                </c:pt>
                <c:pt idx="20">
                  <c:v>30.372486502999998</c:v>
                </c:pt>
                <c:pt idx="21">
                  <c:v>19</c:v>
                </c:pt>
                <c:pt idx="22">
                  <c:v>5</c:v>
                </c:pt>
                <c:pt idx="23">
                  <c:v>6</c:v>
                </c:pt>
                <c:pt idx="24">
                  <c:v>13</c:v>
                </c:pt>
                <c:pt idx="25">
                  <c:v>29.68</c:v>
                </c:pt>
                <c:pt idx="26">
                  <c:v>17.3</c:v>
                </c:pt>
                <c:pt idx="27">
                  <c:v>54.697335999999993</c:v>
                </c:pt>
                <c:pt idx="28">
                  <c:v>18.440999999999999</c:v>
                </c:pt>
                <c:pt idx="29">
                  <c:v>10.6</c:v>
                </c:pt>
                <c:pt idx="30">
                  <c:v>5</c:v>
                </c:pt>
                <c:pt idx="31">
                  <c:v>6</c:v>
                </c:pt>
                <c:pt idx="32">
                  <c:v>15.6</c:v>
                </c:pt>
                <c:pt idx="33">
                  <c:v>18</c:v>
                </c:pt>
                <c:pt idx="34">
                  <c:v>0</c:v>
                </c:pt>
                <c:pt idx="35">
                  <c:v>10</c:v>
                </c:pt>
                <c:pt idx="36">
                  <c:v>12.705000999999999</c:v>
                </c:pt>
                <c:pt idx="37">
                  <c:v>14.1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8A-40FC-A03D-8B91572A5DFF}"/>
            </c:ext>
          </c:extLst>
        </c:ser>
        <c:ser>
          <c:idx val="4"/>
          <c:order val="4"/>
          <c:tx>
            <c:strRef>
              <c:f>'Angel x Size'!$Q$51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Size'!$R$45:$BH$46</c15:sqref>
                  </c15:fullRef>
                </c:ext>
              </c:extLst>
              <c:f>'Angel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Size'!$R$51:$BH$51</c15:sqref>
                  </c15:fullRef>
                </c:ext>
              </c:extLst>
              <c:f>'Angel x Size'!$V$51:$BH$51</c:f>
              <c:numCache>
                <c:formatCode>"$"#,##0.0</c:formatCode>
                <c:ptCount val="39"/>
                <c:pt idx="0">
                  <c:v>66.973399999999998</c:v>
                </c:pt>
                <c:pt idx="1">
                  <c:v>16</c:v>
                </c:pt>
                <c:pt idx="2">
                  <c:v>65.939419999999998</c:v>
                </c:pt>
                <c:pt idx="3">
                  <c:v>0</c:v>
                </c:pt>
                <c:pt idx="4">
                  <c:v>39</c:v>
                </c:pt>
                <c:pt idx="5">
                  <c:v>0</c:v>
                </c:pt>
                <c:pt idx="6">
                  <c:v>20</c:v>
                </c:pt>
                <c:pt idx="7">
                  <c:v>36.400002000000001</c:v>
                </c:pt>
                <c:pt idx="8">
                  <c:v>61.469307999999998</c:v>
                </c:pt>
                <c:pt idx="9">
                  <c:v>0</c:v>
                </c:pt>
                <c:pt idx="10">
                  <c:v>32.5</c:v>
                </c:pt>
                <c:pt idx="11">
                  <c:v>0</c:v>
                </c:pt>
                <c:pt idx="12">
                  <c:v>25</c:v>
                </c:pt>
                <c:pt idx="13">
                  <c:v>23.75</c:v>
                </c:pt>
                <c:pt idx="14">
                  <c:v>37.6</c:v>
                </c:pt>
                <c:pt idx="15">
                  <c:v>57.7</c:v>
                </c:pt>
                <c:pt idx="16">
                  <c:v>0</c:v>
                </c:pt>
                <c:pt idx="17">
                  <c:v>23.734999999999999</c:v>
                </c:pt>
                <c:pt idx="18">
                  <c:v>76.361644999999996</c:v>
                </c:pt>
                <c:pt idx="19">
                  <c:v>67.599999999999994</c:v>
                </c:pt>
                <c:pt idx="20">
                  <c:v>0</c:v>
                </c:pt>
                <c:pt idx="21">
                  <c:v>61.724558999999999</c:v>
                </c:pt>
                <c:pt idx="22">
                  <c:v>0</c:v>
                </c:pt>
                <c:pt idx="23">
                  <c:v>38.738872999999998</c:v>
                </c:pt>
                <c:pt idx="24">
                  <c:v>41.534999999999997</c:v>
                </c:pt>
                <c:pt idx="25">
                  <c:v>21.5</c:v>
                </c:pt>
                <c:pt idx="26">
                  <c:v>19</c:v>
                </c:pt>
                <c:pt idx="27">
                  <c:v>10</c:v>
                </c:pt>
                <c:pt idx="28">
                  <c:v>40</c:v>
                </c:pt>
                <c:pt idx="29">
                  <c:v>0</c:v>
                </c:pt>
                <c:pt idx="30">
                  <c:v>20</c:v>
                </c:pt>
                <c:pt idx="31">
                  <c:v>10</c:v>
                </c:pt>
                <c:pt idx="32">
                  <c:v>0</c:v>
                </c:pt>
                <c:pt idx="33">
                  <c:v>40</c:v>
                </c:pt>
                <c:pt idx="34">
                  <c:v>10</c:v>
                </c:pt>
                <c:pt idx="35">
                  <c:v>0</c:v>
                </c:pt>
                <c:pt idx="36">
                  <c:v>20</c:v>
                </c:pt>
                <c:pt idx="37">
                  <c:v>0</c:v>
                </c:pt>
                <c:pt idx="38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8A-40FC-A03D-8B91572A5DFF}"/>
            </c:ext>
          </c:extLst>
        </c:ser>
        <c:ser>
          <c:idx val="5"/>
          <c:order val="5"/>
          <c:tx>
            <c:strRef>
              <c:f>'Angel x Size'!$Q$52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'Angel x Size'!$R$45:$BH$46</c15:sqref>
                  </c15:fullRef>
                </c:ext>
              </c:extLst>
              <c:f>'Angel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'Angel x Size'!$R$52:$BH$52</c15:sqref>
                  </c15:fullRef>
                </c:ext>
              </c:extLst>
              <c:f>'Angel x Size'!$V$52:$BH$52</c:f>
              <c:numCache>
                <c:formatCode>"$"#,##0.0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0</c:v>
                </c:pt>
                <c:pt idx="8">
                  <c:v>40</c:v>
                </c:pt>
                <c:pt idx="9">
                  <c:v>0</c:v>
                </c:pt>
                <c:pt idx="10">
                  <c:v>0</c:v>
                </c:pt>
                <c:pt idx="11">
                  <c:v>171</c:v>
                </c:pt>
                <c:pt idx="12">
                  <c:v>61</c:v>
                </c:pt>
                <c:pt idx="13">
                  <c:v>0</c:v>
                </c:pt>
                <c:pt idx="14">
                  <c:v>0</c:v>
                </c:pt>
                <c:pt idx="15">
                  <c:v>165</c:v>
                </c:pt>
                <c:pt idx="16">
                  <c:v>250</c:v>
                </c:pt>
                <c:pt idx="17">
                  <c:v>0</c:v>
                </c:pt>
                <c:pt idx="18">
                  <c:v>25</c:v>
                </c:pt>
                <c:pt idx="19">
                  <c:v>150</c:v>
                </c:pt>
                <c:pt idx="20">
                  <c:v>0</c:v>
                </c:pt>
                <c:pt idx="21">
                  <c:v>25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35</c:v>
                </c:pt>
                <c:pt idx="28">
                  <c:v>200</c:v>
                </c:pt>
                <c:pt idx="29">
                  <c:v>125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28.1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8A-40FC-A03D-8B91572A5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876640419947505E-2"/>
          <c:y val="0.110201250143542"/>
          <c:w val="0.8885800524934383"/>
          <c:h val="0.685833734679571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 Financings'!$C$7:$M$7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'First Financings'!$C$8:$M$8</c:f>
              <c:numCache>
                <c:formatCode>"$"#,##0.0</c:formatCode>
                <c:ptCount val="11"/>
                <c:pt idx="0">
                  <c:v>8.1739287460380226</c:v>
                </c:pt>
                <c:pt idx="1">
                  <c:v>9.9183895680870116</c:v>
                </c:pt>
                <c:pt idx="2">
                  <c:v>9.4322515991300246</c:v>
                </c:pt>
                <c:pt idx="3">
                  <c:v>10.214934499725016</c:v>
                </c:pt>
                <c:pt idx="4">
                  <c:v>15.258692163513977</c:v>
                </c:pt>
                <c:pt idx="5">
                  <c:v>15.023475394330994</c:v>
                </c:pt>
                <c:pt idx="6">
                  <c:v>14.846987979194001</c:v>
                </c:pt>
                <c:pt idx="7">
                  <c:v>23.979842473121007</c:v>
                </c:pt>
                <c:pt idx="8">
                  <c:v>24.624950459044896</c:v>
                </c:pt>
                <c:pt idx="9">
                  <c:v>15.01989681126501</c:v>
                </c:pt>
                <c:pt idx="10">
                  <c:v>13.647346438160033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5-447C-A935-AE557F7103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'First Financings'!$B$9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A095-447C-A935-AE557F7103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A095-447C-A935-AE557F710342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95-447C-A935-AE557F710342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95-447C-A935-AE557F710342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95-447C-A935-AE557F7103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A095-447C-A935-AE557F71034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095-447C-A935-AE557F7103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95-447C-A935-AE557F7103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D-A095-447C-A935-AE557F710342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 Financings'!$C$7:$M$7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'First Financings'!$C$9:$M$9</c:f>
              <c:numCache>
                <c:formatCode>#,##0</c:formatCode>
                <c:ptCount val="11"/>
                <c:pt idx="0">
                  <c:v>3857</c:v>
                </c:pt>
                <c:pt idx="1">
                  <c:v>3947</c:v>
                </c:pt>
                <c:pt idx="2">
                  <c:v>3542</c:v>
                </c:pt>
                <c:pt idx="3">
                  <c:v>3713</c:v>
                </c:pt>
                <c:pt idx="4">
                  <c:v>3665</c:v>
                </c:pt>
                <c:pt idx="5">
                  <c:v>3930</c:v>
                </c:pt>
                <c:pt idx="6">
                  <c:v>4049</c:v>
                </c:pt>
                <c:pt idx="7">
                  <c:v>5750</c:v>
                </c:pt>
                <c:pt idx="8">
                  <c:v>5435</c:v>
                </c:pt>
                <c:pt idx="9">
                  <c:v>4322</c:v>
                </c:pt>
                <c:pt idx="10">
                  <c:v>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095-447C-A935-AE557F7103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736439195100597"/>
          <c:w val="0.75955579733760215"/>
          <c:h val="4.708005249343832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Size'!$C$46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Size'!$D$46:$N$46</c:f>
              <c:numCache>
                <c:formatCode>"$"#,##0.0</c:formatCode>
                <c:ptCount val="11"/>
                <c:pt idx="0">
                  <c:v>1.3041970583789935</c:v>
                </c:pt>
                <c:pt idx="1">
                  <c:v>1.372449505413998</c:v>
                </c:pt>
                <c:pt idx="2">
                  <c:v>1.2126130208219961</c:v>
                </c:pt>
                <c:pt idx="3">
                  <c:v>1.1819429454259962</c:v>
                </c:pt>
                <c:pt idx="4">
                  <c:v>1.162664236036995</c:v>
                </c:pt>
                <c:pt idx="5">
                  <c:v>1.2636132745629967</c:v>
                </c:pt>
                <c:pt idx="6">
                  <c:v>1.1645329344619957</c:v>
                </c:pt>
                <c:pt idx="7">
                  <c:v>1.2698822393099995</c:v>
                </c:pt>
                <c:pt idx="8">
                  <c:v>1.1086703727809957</c:v>
                </c:pt>
                <c:pt idx="9">
                  <c:v>0.85736873797799951</c:v>
                </c:pt>
                <c:pt idx="10">
                  <c:v>0.52516824994199884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E-4F25-B86A-A76D3B5B34D1}"/>
            </c:ext>
          </c:extLst>
        </c:ser>
        <c:ser>
          <c:idx val="1"/>
          <c:order val="1"/>
          <c:tx>
            <c:strRef>
              <c:f>'Deals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Size'!$D$47:$N$47</c:f>
              <c:numCache>
                <c:formatCode>"$"#,##0.0</c:formatCode>
                <c:ptCount val="11"/>
                <c:pt idx="0">
                  <c:v>7.4075640274530041</c:v>
                </c:pt>
                <c:pt idx="1">
                  <c:v>8.1075682251080146</c:v>
                </c:pt>
                <c:pt idx="2">
                  <c:v>8.0404572383250112</c:v>
                </c:pt>
                <c:pt idx="3">
                  <c:v>8.7535516041800001</c:v>
                </c:pt>
                <c:pt idx="4">
                  <c:v>9.074961684225002</c:v>
                </c:pt>
                <c:pt idx="5">
                  <c:v>9.8651682435920094</c:v>
                </c:pt>
                <c:pt idx="6">
                  <c:v>9.8174953195410026</c:v>
                </c:pt>
                <c:pt idx="7">
                  <c:v>13.231545984299039</c:v>
                </c:pt>
                <c:pt idx="8">
                  <c:v>11.800162147076035</c:v>
                </c:pt>
                <c:pt idx="9">
                  <c:v>9.5874267619320079</c:v>
                </c:pt>
                <c:pt idx="10">
                  <c:v>6.0936068416939895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E-4F25-B86A-A76D3B5B34D1}"/>
            </c:ext>
          </c:extLst>
        </c:ser>
        <c:ser>
          <c:idx val="2"/>
          <c:order val="2"/>
          <c:tx>
            <c:strRef>
              <c:f>'Deals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Size'!$D$48:$N$48</c:f>
              <c:numCache>
                <c:formatCode>"$"#,##0.0</c:formatCode>
                <c:ptCount val="11"/>
                <c:pt idx="0">
                  <c:v>7.0292153828149964</c:v>
                </c:pt>
                <c:pt idx="1">
                  <c:v>7.3307740338369953</c:v>
                </c:pt>
                <c:pt idx="2">
                  <c:v>7.3784217381630048</c:v>
                </c:pt>
                <c:pt idx="3">
                  <c:v>8.6234218268530025</c:v>
                </c:pt>
                <c:pt idx="4">
                  <c:v>9.9386222264360029</c:v>
                </c:pt>
                <c:pt idx="5">
                  <c:v>10.075816449923989</c:v>
                </c:pt>
                <c:pt idx="6">
                  <c:v>10.271053562998997</c:v>
                </c:pt>
                <c:pt idx="7">
                  <c:v>14.201643829754008</c:v>
                </c:pt>
                <c:pt idx="8">
                  <c:v>14.341150927590009</c:v>
                </c:pt>
                <c:pt idx="9">
                  <c:v>11.776310542682005</c:v>
                </c:pt>
                <c:pt idx="10">
                  <c:v>7.6382501667410025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0E-4F25-B86A-A76D3B5B34D1}"/>
            </c:ext>
          </c:extLst>
        </c:ser>
        <c:ser>
          <c:idx val="3"/>
          <c:order val="3"/>
          <c:tx>
            <c:strRef>
              <c:f>'Deals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Size'!$D$49:$N$49</c:f>
              <c:numCache>
                <c:formatCode>"$"#,##0.0</c:formatCode>
                <c:ptCount val="11"/>
                <c:pt idx="0">
                  <c:v>14.235902012349998</c:v>
                </c:pt>
                <c:pt idx="1">
                  <c:v>16.017767016270017</c:v>
                </c:pt>
                <c:pt idx="2">
                  <c:v>15.619589944740021</c:v>
                </c:pt>
                <c:pt idx="3">
                  <c:v>17.799903458460001</c:v>
                </c:pt>
                <c:pt idx="4">
                  <c:v>20.522453252049978</c:v>
                </c:pt>
                <c:pt idx="5">
                  <c:v>22.964055962840003</c:v>
                </c:pt>
                <c:pt idx="6">
                  <c:v>21.911698079799979</c:v>
                </c:pt>
                <c:pt idx="7">
                  <c:v>34.05068270304001</c:v>
                </c:pt>
                <c:pt idx="8">
                  <c:v>30.969831254889993</c:v>
                </c:pt>
                <c:pt idx="9">
                  <c:v>22.809968886819981</c:v>
                </c:pt>
                <c:pt idx="10">
                  <c:v>16.714507755460009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0E-4F25-B86A-A76D3B5B34D1}"/>
            </c:ext>
          </c:extLst>
        </c:ser>
        <c:ser>
          <c:idx val="4"/>
          <c:order val="4"/>
          <c:tx>
            <c:strRef>
              <c:f>'Deals x Size'!$C$50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Size'!$D$50:$N$50</c:f>
              <c:numCache>
                <c:formatCode>"$"#,##0.0</c:formatCode>
                <c:ptCount val="11"/>
                <c:pt idx="0">
                  <c:v>13.899488078950004</c:v>
                </c:pt>
                <c:pt idx="1">
                  <c:v>14.735459124370012</c:v>
                </c:pt>
                <c:pt idx="2">
                  <c:v>14.249185607620012</c:v>
                </c:pt>
                <c:pt idx="3">
                  <c:v>16.263448818770001</c:v>
                </c:pt>
                <c:pt idx="4">
                  <c:v>20.142100341770004</c:v>
                </c:pt>
                <c:pt idx="5">
                  <c:v>22.567557158999989</c:v>
                </c:pt>
                <c:pt idx="6">
                  <c:v>25.504545574449995</c:v>
                </c:pt>
                <c:pt idx="7">
                  <c:v>40.020867992040003</c:v>
                </c:pt>
                <c:pt idx="8">
                  <c:v>33.937396548500011</c:v>
                </c:pt>
                <c:pt idx="9">
                  <c:v>21.900252768000009</c:v>
                </c:pt>
                <c:pt idx="10">
                  <c:v>16.728867198410008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0E-4F25-B86A-A76D3B5B34D1}"/>
            </c:ext>
          </c:extLst>
        </c:ser>
        <c:ser>
          <c:idx val="5"/>
          <c:order val="5"/>
          <c:tx>
            <c:strRef>
              <c:f>'Deals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Size'!$D$51:$N$51</c:f>
              <c:numCache>
                <c:formatCode>"$"#,##0.0</c:formatCode>
                <c:ptCount val="11"/>
                <c:pt idx="0">
                  <c:v>30.47275210031</c:v>
                </c:pt>
                <c:pt idx="1">
                  <c:v>39.066662848000014</c:v>
                </c:pt>
                <c:pt idx="2">
                  <c:v>37.050060163859989</c:v>
                </c:pt>
                <c:pt idx="3">
                  <c:v>38.175747002420017</c:v>
                </c:pt>
                <c:pt idx="4">
                  <c:v>85.744858381399936</c:v>
                </c:pt>
                <c:pt idx="5">
                  <c:v>86.322082878649965</c:v>
                </c:pt>
                <c:pt idx="6">
                  <c:v>105.06109826217002</c:v>
                </c:pt>
                <c:pt idx="7">
                  <c:v>249.89408686741979</c:v>
                </c:pt>
                <c:pt idx="8">
                  <c:v>148.52556344721995</c:v>
                </c:pt>
                <c:pt idx="9">
                  <c:v>94.357729166599938</c:v>
                </c:pt>
                <c:pt idx="10">
                  <c:v>83.704697911550014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0E-4F25-B86A-A76D3B5B3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Financings'!$O$9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'First Financings'!$P$7:$BF$8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'First Financings'!$P$9:$BF$9</c:f>
              <c:numCache>
                <c:formatCode>"$"#,##0.0</c:formatCode>
                <c:ptCount val="43"/>
                <c:pt idx="0">
                  <c:v>2.0273096380610003</c:v>
                </c:pt>
                <c:pt idx="1">
                  <c:v>1.8678716576639989</c:v>
                </c:pt>
                <c:pt idx="2">
                  <c:v>2.2996089993259998</c:v>
                </c:pt>
                <c:pt idx="3">
                  <c:v>1.9791384509869978</c:v>
                </c:pt>
                <c:pt idx="4">
                  <c:v>2.1503154342649982</c:v>
                </c:pt>
                <c:pt idx="5">
                  <c:v>3.1570775837180021</c:v>
                </c:pt>
                <c:pt idx="6">
                  <c:v>2.5153540665370007</c:v>
                </c:pt>
                <c:pt idx="7">
                  <c:v>2.0956424835669987</c:v>
                </c:pt>
                <c:pt idx="8">
                  <c:v>2.4671877474389974</c:v>
                </c:pt>
                <c:pt idx="9">
                  <c:v>2.0088907261629991</c:v>
                </c:pt>
                <c:pt idx="10">
                  <c:v>2.4704487158220005</c:v>
                </c:pt>
                <c:pt idx="11">
                  <c:v>2.4857244097060001</c:v>
                </c:pt>
                <c:pt idx="12">
                  <c:v>2.5150514233639978</c:v>
                </c:pt>
                <c:pt idx="13">
                  <c:v>2.5075247115800026</c:v>
                </c:pt>
                <c:pt idx="14">
                  <c:v>2.5835843379410024</c:v>
                </c:pt>
                <c:pt idx="15">
                  <c:v>2.6087740268399986</c:v>
                </c:pt>
                <c:pt idx="16">
                  <c:v>5.1950117643840059</c:v>
                </c:pt>
                <c:pt idx="17">
                  <c:v>3.6369837484320029</c:v>
                </c:pt>
                <c:pt idx="18">
                  <c:v>3.3800892444169972</c:v>
                </c:pt>
                <c:pt idx="19">
                  <c:v>3.0466074062809994</c:v>
                </c:pt>
                <c:pt idx="20">
                  <c:v>3.9964392419089991</c:v>
                </c:pt>
                <c:pt idx="21">
                  <c:v>3.8664964043959968</c:v>
                </c:pt>
                <c:pt idx="22">
                  <c:v>4.3968702471749985</c:v>
                </c:pt>
                <c:pt idx="23">
                  <c:v>2.7636695008510022</c:v>
                </c:pt>
                <c:pt idx="24">
                  <c:v>3.753561898496002</c:v>
                </c:pt>
                <c:pt idx="25">
                  <c:v>3.0377957223260004</c:v>
                </c:pt>
                <c:pt idx="26">
                  <c:v>2.8019327035019983</c:v>
                </c:pt>
                <c:pt idx="27">
                  <c:v>5.2536976548700034</c:v>
                </c:pt>
                <c:pt idx="28">
                  <c:v>6.2820708187639989</c:v>
                </c:pt>
                <c:pt idx="29">
                  <c:v>5.5777991846290034</c:v>
                </c:pt>
                <c:pt idx="30">
                  <c:v>4.7242112590250072</c:v>
                </c:pt>
                <c:pt idx="31">
                  <c:v>7.3957612107030206</c:v>
                </c:pt>
                <c:pt idx="32">
                  <c:v>8.2548671447440078</c:v>
                </c:pt>
                <c:pt idx="33">
                  <c:v>6.9222295298110126</c:v>
                </c:pt>
                <c:pt idx="34">
                  <c:v>5.6245897717699993</c:v>
                </c:pt>
                <c:pt idx="35">
                  <c:v>3.8232640127199984</c:v>
                </c:pt>
                <c:pt idx="36">
                  <c:v>4.4696556526969999</c:v>
                </c:pt>
                <c:pt idx="37">
                  <c:v>3.9332574130309998</c:v>
                </c:pt>
                <c:pt idx="38">
                  <c:v>3.1894912077829987</c:v>
                </c:pt>
                <c:pt idx="39">
                  <c:v>3.4274925377539995</c:v>
                </c:pt>
                <c:pt idx="40">
                  <c:v>3.6314021262289993</c:v>
                </c:pt>
                <c:pt idx="41">
                  <c:v>5.1486102698790006</c:v>
                </c:pt>
                <c:pt idx="42">
                  <c:v>4.8673340420519979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B5D-A899-1CD1BAE49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'First Financings'!$O$10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'First Financings'!$P$7:$BF$8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'First Financings'!$P$10:$BF$10</c:f>
              <c:numCache>
                <c:formatCode>#,##0</c:formatCode>
                <c:ptCount val="43"/>
                <c:pt idx="0">
                  <c:v>1107</c:v>
                </c:pt>
                <c:pt idx="1">
                  <c:v>915</c:v>
                </c:pt>
                <c:pt idx="2">
                  <c:v>928</c:v>
                </c:pt>
                <c:pt idx="3">
                  <c:v>907</c:v>
                </c:pt>
                <c:pt idx="4">
                  <c:v>1053</c:v>
                </c:pt>
                <c:pt idx="5">
                  <c:v>1030</c:v>
                </c:pt>
                <c:pt idx="6">
                  <c:v>956</c:v>
                </c:pt>
                <c:pt idx="7">
                  <c:v>908</c:v>
                </c:pt>
                <c:pt idx="8">
                  <c:v>1117</c:v>
                </c:pt>
                <c:pt idx="9">
                  <c:v>846</c:v>
                </c:pt>
                <c:pt idx="10">
                  <c:v>811</c:v>
                </c:pt>
                <c:pt idx="11">
                  <c:v>768</c:v>
                </c:pt>
                <c:pt idx="12">
                  <c:v>1081</c:v>
                </c:pt>
                <c:pt idx="13">
                  <c:v>864</c:v>
                </c:pt>
                <c:pt idx="14">
                  <c:v>873</c:v>
                </c:pt>
                <c:pt idx="15">
                  <c:v>895</c:v>
                </c:pt>
                <c:pt idx="16">
                  <c:v>1143</c:v>
                </c:pt>
                <c:pt idx="17">
                  <c:v>832</c:v>
                </c:pt>
                <c:pt idx="18">
                  <c:v>806</c:v>
                </c:pt>
                <c:pt idx="19">
                  <c:v>884</c:v>
                </c:pt>
                <c:pt idx="20">
                  <c:v>1175</c:v>
                </c:pt>
                <c:pt idx="21">
                  <c:v>851</c:v>
                </c:pt>
                <c:pt idx="22">
                  <c:v>1002</c:v>
                </c:pt>
                <c:pt idx="23">
                  <c:v>902</c:v>
                </c:pt>
                <c:pt idx="24">
                  <c:v>1275</c:v>
                </c:pt>
                <c:pt idx="25">
                  <c:v>823</c:v>
                </c:pt>
                <c:pt idx="26">
                  <c:v>884</c:v>
                </c:pt>
                <c:pt idx="27">
                  <c:v>1067</c:v>
                </c:pt>
                <c:pt idx="28">
                  <c:v>1626</c:v>
                </c:pt>
                <c:pt idx="29">
                  <c:v>1297</c:v>
                </c:pt>
                <c:pt idx="30">
                  <c:v>1323</c:v>
                </c:pt>
                <c:pt idx="31">
                  <c:v>1504</c:v>
                </c:pt>
                <c:pt idx="32">
                  <c:v>1823</c:v>
                </c:pt>
                <c:pt idx="33">
                  <c:v>1339</c:v>
                </c:pt>
                <c:pt idx="34">
                  <c:v>1206</c:v>
                </c:pt>
                <c:pt idx="35">
                  <c:v>1067</c:v>
                </c:pt>
                <c:pt idx="36">
                  <c:v>1280</c:v>
                </c:pt>
                <c:pt idx="37">
                  <c:v>999</c:v>
                </c:pt>
                <c:pt idx="38">
                  <c:v>981</c:v>
                </c:pt>
                <c:pt idx="39">
                  <c:v>1062</c:v>
                </c:pt>
                <c:pt idx="40">
                  <c:v>1070</c:v>
                </c:pt>
                <c:pt idx="41">
                  <c:v>1087</c:v>
                </c:pt>
                <c:pt idx="4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D-4B5D-A899-1CD1BAE49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  <c:majorUnit val="1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876640419947505E-2"/>
          <c:y val="3.9458442694663171E-2"/>
          <c:w val="0.8885800524934383"/>
          <c:h val="0.78355730533683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($100M+)'!$D$6:$M$6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'Mega-Rounds ($100M+)'!$D$7:$M$7</c:f>
              <c:numCache>
                <c:formatCode>"$"#,##0.0</c:formatCode>
                <c:ptCount val="10"/>
                <c:pt idx="0">
                  <c:v>25.911584954000002</c:v>
                </c:pt>
                <c:pt idx="1">
                  <c:v>26.159755855</c:v>
                </c:pt>
                <c:pt idx="2">
                  <c:v>24.291936253000006</c:v>
                </c:pt>
                <c:pt idx="3">
                  <c:v>64.078462477400009</c:v>
                </c:pt>
                <c:pt idx="4">
                  <c:v>65.253865417200004</c:v>
                </c:pt>
                <c:pt idx="5">
                  <c:v>77.470066171599996</c:v>
                </c:pt>
                <c:pt idx="6">
                  <c:v>201.78525282039999</c:v>
                </c:pt>
                <c:pt idx="7">
                  <c:v>112.89989637080001</c:v>
                </c:pt>
                <c:pt idx="8">
                  <c:v>72.745477796600014</c:v>
                </c:pt>
                <c:pt idx="9">
                  <c:v>64.667449933200004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B-4368-A7E5-A6C86C1DE4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AB-4368-A7E5-A6C86C1DE4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AB-4368-A7E5-A6C86C1DE418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AB-4368-A7E5-A6C86C1DE418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0AB-4368-A7E5-A6C86C1DE418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0AB-4368-A7E5-A6C86C1DE4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AB-4368-A7E5-A6C86C1DE418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AB-4368-A7E5-A6C86C1DE418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AB-4368-A7E5-A6C86C1DE4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40AB-4368-A7E5-A6C86C1DE4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F-40AB-4368-A7E5-A6C86C1DE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($100M+)'!$D$6:$M$6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'Mega-Rounds ($100M+)'!$D$8:$M$8</c:f>
              <c:numCache>
                <c:formatCode>General</c:formatCode>
                <c:ptCount val="10"/>
                <c:pt idx="0">
                  <c:v>110</c:v>
                </c:pt>
                <c:pt idx="1">
                  <c:v>85</c:v>
                </c:pt>
                <c:pt idx="2">
                  <c:v>112</c:v>
                </c:pt>
                <c:pt idx="3">
                  <c:v>218</c:v>
                </c:pt>
                <c:pt idx="4">
                  <c:v>270</c:v>
                </c:pt>
                <c:pt idx="5">
                  <c:v>342</c:v>
                </c:pt>
                <c:pt idx="6">
                  <c:v>851</c:v>
                </c:pt>
                <c:pt idx="7">
                  <c:v>530</c:v>
                </c:pt>
                <c:pt idx="8">
                  <c:v>253</c:v>
                </c:pt>
                <c:pt idx="9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AB-4368-A7E5-A6C86C1DE4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86599591717703"/>
          <c:y val="0.91403105861767275"/>
          <c:w val="0.57026800816564593"/>
          <c:h val="8.0413385826771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($100M+)'!$O$8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($100M+)'!$P$8:$BF$8</c:f>
              <c:numCache>
                <c:formatCode>"$"#,##0.0</c:formatCode>
                <c:ptCount val="43"/>
                <c:pt idx="0">
                  <c:v>3.2525487389999999</c:v>
                </c:pt>
                <c:pt idx="1">
                  <c:v>5.7303355799000011</c:v>
                </c:pt>
                <c:pt idx="2">
                  <c:v>3.5212947560000001</c:v>
                </c:pt>
                <c:pt idx="3">
                  <c:v>6.6680133450000003</c:v>
                </c:pt>
                <c:pt idx="4">
                  <c:v>5.865343931</c:v>
                </c:pt>
                <c:pt idx="5">
                  <c:v>5.8054898759999993</c:v>
                </c:pt>
                <c:pt idx="6">
                  <c:v>7.8837732179999982</c:v>
                </c:pt>
                <c:pt idx="7">
                  <c:v>6.3569779289999992</c:v>
                </c:pt>
                <c:pt idx="8">
                  <c:v>5.8387849319999994</c:v>
                </c:pt>
                <c:pt idx="9">
                  <c:v>11.984165695</c:v>
                </c:pt>
                <c:pt idx="10">
                  <c:v>5.0294351709999994</c:v>
                </c:pt>
                <c:pt idx="11">
                  <c:v>3.3073700570000004</c:v>
                </c:pt>
                <c:pt idx="12">
                  <c:v>3.0972709960000002</c:v>
                </c:pt>
                <c:pt idx="13">
                  <c:v>5.7545410660000007</c:v>
                </c:pt>
                <c:pt idx="14">
                  <c:v>8.5978527950000014</c:v>
                </c:pt>
                <c:pt idx="15">
                  <c:v>6.8422713959999992</c:v>
                </c:pt>
                <c:pt idx="16">
                  <c:v>11.374175642999999</c:v>
                </c:pt>
                <c:pt idx="17">
                  <c:v>11.118813229999999</c:v>
                </c:pt>
                <c:pt idx="18">
                  <c:v>14.884778854000002</c:v>
                </c:pt>
                <c:pt idx="19">
                  <c:v>26.700694750400004</c:v>
                </c:pt>
                <c:pt idx="20">
                  <c:v>20.020509046199997</c:v>
                </c:pt>
                <c:pt idx="21">
                  <c:v>16.365991619999999</c:v>
                </c:pt>
                <c:pt idx="22">
                  <c:v>15.335459583</c:v>
                </c:pt>
                <c:pt idx="23">
                  <c:v>13.531905167999998</c:v>
                </c:pt>
                <c:pt idx="24">
                  <c:v>16.503531442</c:v>
                </c:pt>
                <c:pt idx="25">
                  <c:v>17.405259506000004</c:v>
                </c:pt>
                <c:pt idx="26">
                  <c:v>22.995844096999996</c:v>
                </c:pt>
                <c:pt idx="27">
                  <c:v>20.565431126600004</c:v>
                </c:pt>
                <c:pt idx="28">
                  <c:v>46.265994705900013</c:v>
                </c:pt>
                <c:pt idx="29">
                  <c:v>46.062311609399991</c:v>
                </c:pt>
                <c:pt idx="30">
                  <c:v>49.439566747099974</c:v>
                </c:pt>
                <c:pt idx="31">
                  <c:v>60.017379757999997</c:v>
                </c:pt>
                <c:pt idx="32">
                  <c:v>39.641841006900009</c:v>
                </c:pt>
                <c:pt idx="33">
                  <c:v>40.786652435600018</c:v>
                </c:pt>
                <c:pt idx="34">
                  <c:v>17.661000382299999</c:v>
                </c:pt>
                <c:pt idx="35">
                  <c:v>14.810402545999997</c:v>
                </c:pt>
                <c:pt idx="36">
                  <c:v>28.240487527000003</c:v>
                </c:pt>
                <c:pt idx="37">
                  <c:v>13.657812919999998</c:v>
                </c:pt>
                <c:pt idx="38">
                  <c:v>13.913803798600002</c:v>
                </c:pt>
                <c:pt idx="39">
                  <c:v>16.933373550999995</c:v>
                </c:pt>
                <c:pt idx="40">
                  <c:v>16.4842128232</c:v>
                </c:pt>
                <c:pt idx="41">
                  <c:v>31.529219223999998</c:v>
                </c:pt>
                <c:pt idx="42">
                  <c:v>16.654017886000002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B-499B-9F4C-96ECAB853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'Mega-Rounds ($100M+)'!$O$9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($100M+)'!$P$9:$BF$9</c:f>
              <c:numCache>
                <c:formatCode>General</c:formatCode>
                <c:ptCount val="43"/>
                <c:pt idx="0">
                  <c:v>18</c:v>
                </c:pt>
                <c:pt idx="1">
                  <c:v>24</c:v>
                </c:pt>
                <c:pt idx="2">
                  <c:v>19</c:v>
                </c:pt>
                <c:pt idx="3">
                  <c:v>26</c:v>
                </c:pt>
                <c:pt idx="4">
                  <c:v>24</c:v>
                </c:pt>
                <c:pt idx="5">
                  <c:v>27</c:v>
                </c:pt>
                <c:pt idx="6">
                  <c:v>37</c:v>
                </c:pt>
                <c:pt idx="7">
                  <c:v>22</c:v>
                </c:pt>
                <c:pt idx="8">
                  <c:v>22</c:v>
                </c:pt>
                <c:pt idx="9">
                  <c:v>24</c:v>
                </c:pt>
                <c:pt idx="10">
                  <c:v>21</c:v>
                </c:pt>
                <c:pt idx="11">
                  <c:v>18</c:v>
                </c:pt>
                <c:pt idx="12">
                  <c:v>17</c:v>
                </c:pt>
                <c:pt idx="13">
                  <c:v>28</c:v>
                </c:pt>
                <c:pt idx="14">
                  <c:v>32</c:v>
                </c:pt>
                <c:pt idx="15">
                  <c:v>35</c:v>
                </c:pt>
                <c:pt idx="16">
                  <c:v>48</c:v>
                </c:pt>
                <c:pt idx="17">
                  <c:v>49</c:v>
                </c:pt>
                <c:pt idx="18">
                  <c:v>61</c:v>
                </c:pt>
                <c:pt idx="19">
                  <c:v>60</c:v>
                </c:pt>
                <c:pt idx="20">
                  <c:v>67</c:v>
                </c:pt>
                <c:pt idx="21">
                  <c:v>70</c:v>
                </c:pt>
                <c:pt idx="22">
                  <c:v>83</c:v>
                </c:pt>
                <c:pt idx="23">
                  <c:v>50</c:v>
                </c:pt>
                <c:pt idx="24">
                  <c:v>70</c:v>
                </c:pt>
                <c:pt idx="25">
                  <c:v>79</c:v>
                </c:pt>
                <c:pt idx="26">
                  <c:v>91</c:v>
                </c:pt>
                <c:pt idx="27">
                  <c:v>102</c:v>
                </c:pt>
                <c:pt idx="28">
                  <c:v>193</c:v>
                </c:pt>
                <c:pt idx="29">
                  <c:v>210</c:v>
                </c:pt>
                <c:pt idx="30">
                  <c:v>205</c:v>
                </c:pt>
                <c:pt idx="31">
                  <c:v>243</c:v>
                </c:pt>
                <c:pt idx="32">
                  <c:v>200</c:v>
                </c:pt>
                <c:pt idx="33">
                  <c:v>155</c:v>
                </c:pt>
                <c:pt idx="34">
                  <c:v>100</c:v>
                </c:pt>
                <c:pt idx="35">
                  <c:v>75</c:v>
                </c:pt>
                <c:pt idx="36">
                  <c:v>54</c:v>
                </c:pt>
                <c:pt idx="37">
                  <c:v>67</c:v>
                </c:pt>
                <c:pt idx="38">
                  <c:v>71</c:v>
                </c:pt>
                <c:pt idx="39">
                  <c:v>61</c:v>
                </c:pt>
                <c:pt idx="40">
                  <c:v>86</c:v>
                </c:pt>
                <c:pt idx="41">
                  <c:v>92</c:v>
                </c:pt>
                <c:pt idx="42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B-499B-9F4C-96ECAB8531D2}"/>
            </c:ext>
          </c:extLst>
        </c:ser>
        <c:ser>
          <c:idx val="2"/>
          <c:order val="2"/>
          <c:tx>
            <c:strRef>
              <c:f>'Mega-Rounds ($100M+)'!$O$10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($100M+)'!$P$10:$BF$10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6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B-499B-9F4C-96ECAB8531D2}"/>
            </c:ext>
          </c:extLst>
        </c:ser>
        <c:ser>
          <c:idx val="3"/>
          <c:order val="3"/>
          <c:tx>
            <c:strRef>
              <c:f>'Mega-Rounds ($100M+)'!$O$11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($100M+)'!$P$11:$BF$11</c:f>
              <c:numCache>
                <c:formatCode>General</c:formatCode>
                <c:ptCount val="43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7</c:v>
                </c:pt>
                <c:pt idx="7">
                  <c:v>2</c:v>
                </c:pt>
                <c:pt idx="8">
                  <c:v>7</c:v>
                </c:pt>
                <c:pt idx="9">
                  <c:v>7</c:v>
                </c:pt>
                <c:pt idx="10">
                  <c:v>3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7</c:v>
                </c:pt>
                <c:pt idx="15">
                  <c:v>12</c:v>
                </c:pt>
                <c:pt idx="16">
                  <c:v>16</c:v>
                </c:pt>
                <c:pt idx="17">
                  <c:v>7</c:v>
                </c:pt>
                <c:pt idx="18">
                  <c:v>8</c:v>
                </c:pt>
                <c:pt idx="19">
                  <c:v>10</c:v>
                </c:pt>
                <c:pt idx="20">
                  <c:v>17</c:v>
                </c:pt>
                <c:pt idx="21">
                  <c:v>13</c:v>
                </c:pt>
                <c:pt idx="22">
                  <c:v>25</c:v>
                </c:pt>
                <c:pt idx="23">
                  <c:v>11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23</c:v>
                </c:pt>
                <c:pt idx="28">
                  <c:v>31</c:v>
                </c:pt>
                <c:pt idx="29">
                  <c:v>38</c:v>
                </c:pt>
                <c:pt idx="30">
                  <c:v>42</c:v>
                </c:pt>
                <c:pt idx="31">
                  <c:v>52</c:v>
                </c:pt>
                <c:pt idx="32">
                  <c:v>38</c:v>
                </c:pt>
                <c:pt idx="33">
                  <c:v>38</c:v>
                </c:pt>
                <c:pt idx="34">
                  <c:v>23</c:v>
                </c:pt>
                <c:pt idx="35">
                  <c:v>22</c:v>
                </c:pt>
                <c:pt idx="36">
                  <c:v>20</c:v>
                </c:pt>
                <c:pt idx="37">
                  <c:v>23</c:v>
                </c:pt>
                <c:pt idx="38">
                  <c:v>17</c:v>
                </c:pt>
                <c:pt idx="39">
                  <c:v>17</c:v>
                </c:pt>
                <c:pt idx="40">
                  <c:v>21</c:v>
                </c:pt>
                <c:pt idx="41">
                  <c:v>26</c:v>
                </c:pt>
                <c:pt idx="4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0B-499B-9F4C-96ECAB8531D2}"/>
            </c:ext>
          </c:extLst>
        </c:ser>
        <c:ser>
          <c:idx val="4"/>
          <c:order val="4"/>
          <c:tx>
            <c:strRef>
              <c:f>'Mega-Rounds ($100M+)'!$O$12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($100M+)'!$P$12:$BF$12</c:f>
              <c:numCache>
                <c:formatCode>General</c:formatCode>
                <c:ptCount val="43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13</c:v>
                </c:pt>
                <c:pt idx="4">
                  <c:v>11</c:v>
                </c:pt>
                <c:pt idx="5">
                  <c:v>9</c:v>
                </c:pt>
                <c:pt idx="6">
                  <c:v>13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7</c:v>
                </c:pt>
                <c:pt idx="12">
                  <c:v>5</c:v>
                </c:pt>
                <c:pt idx="13">
                  <c:v>11</c:v>
                </c:pt>
                <c:pt idx="14">
                  <c:v>13</c:v>
                </c:pt>
                <c:pt idx="15">
                  <c:v>14</c:v>
                </c:pt>
                <c:pt idx="16">
                  <c:v>18</c:v>
                </c:pt>
                <c:pt idx="17">
                  <c:v>22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29</c:v>
                </c:pt>
                <c:pt idx="22">
                  <c:v>31</c:v>
                </c:pt>
                <c:pt idx="23">
                  <c:v>18</c:v>
                </c:pt>
                <c:pt idx="24">
                  <c:v>30</c:v>
                </c:pt>
                <c:pt idx="25">
                  <c:v>35</c:v>
                </c:pt>
                <c:pt idx="26">
                  <c:v>36</c:v>
                </c:pt>
                <c:pt idx="27">
                  <c:v>39</c:v>
                </c:pt>
                <c:pt idx="28">
                  <c:v>105</c:v>
                </c:pt>
                <c:pt idx="29">
                  <c:v>97</c:v>
                </c:pt>
                <c:pt idx="30">
                  <c:v>101</c:v>
                </c:pt>
                <c:pt idx="31">
                  <c:v>116</c:v>
                </c:pt>
                <c:pt idx="32">
                  <c:v>100</c:v>
                </c:pt>
                <c:pt idx="33">
                  <c:v>75</c:v>
                </c:pt>
                <c:pt idx="34">
                  <c:v>44</c:v>
                </c:pt>
                <c:pt idx="35">
                  <c:v>28</c:v>
                </c:pt>
                <c:pt idx="36">
                  <c:v>17</c:v>
                </c:pt>
                <c:pt idx="37">
                  <c:v>29</c:v>
                </c:pt>
                <c:pt idx="38">
                  <c:v>32</c:v>
                </c:pt>
                <c:pt idx="39">
                  <c:v>27</c:v>
                </c:pt>
                <c:pt idx="40">
                  <c:v>39</c:v>
                </c:pt>
                <c:pt idx="41">
                  <c:v>39</c:v>
                </c:pt>
                <c:pt idx="4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0B-499B-9F4C-96ECAB8531D2}"/>
            </c:ext>
          </c:extLst>
        </c:ser>
        <c:ser>
          <c:idx val="5"/>
          <c:order val="5"/>
          <c:tx>
            <c:strRef>
              <c:f>'Mega-Rounds ($100M+)'!$O$13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'Mega-Rounds ($100M+)'!$P$13:$BF$13</c:f>
              <c:numCache>
                <c:formatCode>General</c:formatCode>
                <c:ptCount val="43"/>
                <c:pt idx="0">
                  <c:v>6</c:v>
                </c:pt>
                <c:pt idx="1">
                  <c:v>13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10</c:v>
                </c:pt>
                <c:pt idx="6">
                  <c:v>17</c:v>
                </c:pt>
                <c:pt idx="7">
                  <c:v>12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12</c:v>
                </c:pt>
                <c:pt idx="14">
                  <c:v>12</c:v>
                </c:pt>
                <c:pt idx="15">
                  <c:v>9</c:v>
                </c:pt>
                <c:pt idx="16">
                  <c:v>13</c:v>
                </c:pt>
                <c:pt idx="17">
                  <c:v>19</c:v>
                </c:pt>
                <c:pt idx="18">
                  <c:v>25</c:v>
                </c:pt>
                <c:pt idx="19">
                  <c:v>22</c:v>
                </c:pt>
                <c:pt idx="20">
                  <c:v>24</c:v>
                </c:pt>
                <c:pt idx="21">
                  <c:v>28</c:v>
                </c:pt>
                <c:pt idx="22">
                  <c:v>27</c:v>
                </c:pt>
                <c:pt idx="23">
                  <c:v>21</c:v>
                </c:pt>
                <c:pt idx="24">
                  <c:v>23</c:v>
                </c:pt>
                <c:pt idx="25">
                  <c:v>27</c:v>
                </c:pt>
                <c:pt idx="26">
                  <c:v>39</c:v>
                </c:pt>
                <c:pt idx="27">
                  <c:v>40</c:v>
                </c:pt>
                <c:pt idx="28">
                  <c:v>55</c:v>
                </c:pt>
                <c:pt idx="29">
                  <c:v>75</c:v>
                </c:pt>
                <c:pt idx="30">
                  <c:v>61</c:v>
                </c:pt>
                <c:pt idx="31">
                  <c:v>75</c:v>
                </c:pt>
                <c:pt idx="32">
                  <c:v>59</c:v>
                </c:pt>
                <c:pt idx="33">
                  <c:v>36</c:v>
                </c:pt>
                <c:pt idx="34">
                  <c:v>29</c:v>
                </c:pt>
                <c:pt idx="35">
                  <c:v>24</c:v>
                </c:pt>
                <c:pt idx="36">
                  <c:v>16</c:v>
                </c:pt>
                <c:pt idx="37">
                  <c:v>15</c:v>
                </c:pt>
                <c:pt idx="38">
                  <c:v>21</c:v>
                </c:pt>
                <c:pt idx="39">
                  <c:v>17</c:v>
                </c:pt>
                <c:pt idx="40">
                  <c:v>25</c:v>
                </c:pt>
                <c:pt idx="41">
                  <c:v>25</c:v>
                </c:pt>
                <c:pt idx="42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B-499B-9F4C-96ECAB853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Region'!$C$8:$M$8</c:f>
              <c:numCache>
                <c:formatCode>#,##0</c:formatCode>
                <c:ptCount val="11"/>
                <c:pt idx="0">
                  <c:v>932</c:v>
                </c:pt>
                <c:pt idx="1">
                  <c:v>1018</c:v>
                </c:pt>
                <c:pt idx="2">
                  <c:v>964</c:v>
                </c:pt>
                <c:pt idx="3">
                  <c:v>954</c:v>
                </c:pt>
                <c:pt idx="4">
                  <c:v>1077</c:v>
                </c:pt>
                <c:pt idx="5">
                  <c:v>1090</c:v>
                </c:pt>
                <c:pt idx="6">
                  <c:v>1128</c:v>
                </c:pt>
                <c:pt idx="7">
                  <c:v>1439</c:v>
                </c:pt>
                <c:pt idx="8">
                  <c:v>1342</c:v>
                </c:pt>
                <c:pt idx="9">
                  <c:v>1175</c:v>
                </c:pt>
                <c:pt idx="10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7-4501-BCBF-9CD2E03278D7}"/>
            </c:ext>
          </c:extLst>
        </c:ser>
        <c:ser>
          <c:idx val="1"/>
          <c:order val="1"/>
          <c:tx>
            <c:strRef>
              <c:f>'Deals x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Region'!$C$9:$M$9</c:f>
              <c:numCache>
                <c:formatCode>#,##0</c:formatCode>
                <c:ptCount val="11"/>
                <c:pt idx="0">
                  <c:v>2254</c:v>
                </c:pt>
                <c:pt idx="1">
                  <c:v>2407</c:v>
                </c:pt>
                <c:pt idx="2">
                  <c:v>2294</c:v>
                </c:pt>
                <c:pt idx="3">
                  <c:v>2457</c:v>
                </c:pt>
                <c:pt idx="4">
                  <c:v>2651</c:v>
                </c:pt>
                <c:pt idx="5">
                  <c:v>3022</c:v>
                </c:pt>
                <c:pt idx="6">
                  <c:v>3000</c:v>
                </c:pt>
                <c:pt idx="7">
                  <c:v>4472</c:v>
                </c:pt>
                <c:pt idx="8">
                  <c:v>4293</c:v>
                </c:pt>
                <c:pt idx="9">
                  <c:v>3647</c:v>
                </c:pt>
                <c:pt idx="10">
                  <c:v>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7-4501-BCBF-9CD2E03278D7}"/>
            </c:ext>
          </c:extLst>
        </c:ser>
        <c:ser>
          <c:idx val="2"/>
          <c:order val="2"/>
          <c:tx>
            <c:strRef>
              <c:f>'Deals x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Region'!$C$10:$M$10</c:f>
              <c:numCache>
                <c:formatCode>#,##0</c:formatCode>
                <c:ptCount val="11"/>
                <c:pt idx="0">
                  <c:v>222</c:v>
                </c:pt>
                <c:pt idx="1">
                  <c:v>239</c:v>
                </c:pt>
                <c:pt idx="2">
                  <c:v>209</c:v>
                </c:pt>
                <c:pt idx="3">
                  <c:v>208</c:v>
                </c:pt>
                <c:pt idx="4">
                  <c:v>213</c:v>
                </c:pt>
                <c:pt idx="5">
                  <c:v>214</c:v>
                </c:pt>
                <c:pt idx="6">
                  <c:v>235</c:v>
                </c:pt>
                <c:pt idx="7">
                  <c:v>307</c:v>
                </c:pt>
                <c:pt idx="8">
                  <c:v>253</c:v>
                </c:pt>
                <c:pt idx="9">
                  <c:v>259</c:v>
                </c:pt>
                <c:pt idx="10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B7-4501-BCBF-9CD2E03278D7}"/>
            </c:ext>
          </c:extLst>
        </c:ser>
        <c:ser>
          <c:idx val="3"/>
          <c:order val="3"/>
          <c:tx>
            <c:strRef>
              <c:f>'Deals x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Region'!$C$11:$M$11</c:f>
              <c:numCache>
                <c:formatCode>#,##0</c:formatCode>
                <c:ptCount val="11"/>
                <c:pt idx="0">
                  <c:v>818</c:v>
                </c:pt>
                <c:pt idx="1">
                  <c:v>909</c:v>
                </c:pt>
                <c:pt idx="2">
                  <c:v>777</c:v>
                </c:pt>
                <c:pt idx="3">
                  <c:v>869</c:v>
                </c:pt>
                <c:pt idx="4">
                  <c:v>832</c:v>
                </c:pt>
                <c:pt idx="5">
                  <c:v>1037</c:v>
                </c:pt>
                <c:pt idx="6">
                  <c:v>1008</c:v>
                </c:pt>
                <c:pt idx="7">
                  <c:v>1298</c:v>
                </c:pt>
                <c:pt idx="8">
                  <c:v>1203</c:v>
                </c:pt>
                <c:pt idx="9">
                  <c:v>930</c:v>
                </c:pt>
                <c:pt idx="10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B7-4501-BCBF-9CD2E03278D7}"/>
            </c:ext>
          </c:extLst>
        </c:ser>
        <c:ser>
          <c:idx val="4"/>
          <c:order val="4"/>
          <c:tx>
            <c:strRef>
              <c:f>'Deals x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Region'!$C$12:$M$12</c:f>
              <c:numCache>
                <c:formatCode>#,##0</c:formatCode>
                <c:ptCount val="11"/>
                <c:pt idx="0">
                  <c:v>902</c:v>
                </c:pt>
                <c:pt idx="1">
                  <c:v>1027</c:v>
                </c:pt>
                <c:pt idx="2">
                  <c:v>908</c:v>
                </c:pt>
                <c:pt idx="3">
                  <c:v>1030</c:v>
                </c:pt>
                <c:pt idx="4">
                  <c:v>1084</c:v>
                </c:pt>
                <c:pt idx="5">
                  <c:v>1105</c:v>
                </c:pt>
                <c:pt idx="6">
                  <c:v>1207</c:v>
                </c:pt>
                <c:pt idx="7">
                  <c:v>1510</c:v>
                </c:pt>
                <c:pt idx="8">
                  <c:v>1398</c:v>
                </c:pt>
                <c:pt idx="9">
                  <c:v>1116</c:v>
                </c:pt>
                <c:pt idx="10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B7-4501-BCBF-9CD2E03278D7}"/>
            </c:ext>
          </c:extLst>
        </c:ser>
        <c:ser>
          <c:idx val="5"/>
          <c:order val="5"/>
          <c:tx>
            <c:strRef>
              <c:f>'Deals x Region'!$B$13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Region'!$C$13:$M$13</c:f>
              <c:numCache>
                <c:formatCode>#,##0</c:formatCode>
                <c:ptCount val="11"/>
                <c:pt idx="0">
                  <c:v>937</c:v>
                </c:pt>
                <c:pt idx="1">
                  <c:v>1033</c:v>
                </c:pt>
                <c:pt idx="2">
                  <c:v>946</c:v>
                </c:pt>
                <c:pt idx="3">
                  <c:v>974</c:v>
                </c:pt>
                <c:pt idx="4">
                  <c:v>983</c:v>
                </c:pt>
                <c:pt idx="5">
                  <c:v>1080</c:v>
                </c:pt>
                <c:pt idx="6">
                  <c:v>1096</c:v>
                </c:pt>
                <c:pt idx="7">
                  <c:v>1433</c:v>
                </c:pt>
                <c:pt idx="8">
                  <c:v>1394</c:v>
                </c:pt>
                <c:pt idx="9">
                  <c:v>1217</c:v>
                </c:pt>
                <c:pt idx="10">
                  <c:v>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B7-4501-BCBF-9CD2E03278D7}"/>
            </c:ext>
          </c:extLst>
        </c:ser>
        <c:ser>
          <c:idx val="6"/>
          <c:order val="6"/>
          <c:tx>
            <c:strRef>
              <c:f>'Deals x Region'!$B$14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Region'!$C$14:$M$14</c:f>
              <c:numCache>
                <c:formatCode>#,##0</c:formatCode>
                <c:ptCount val="11"/>
                <c:pt idx="0">
                  <c:v>827</c:v>
                </c:pt>
                <c:pt idx="1">
                  <c:v>884</c:v>
                </c:pt>
                <c:pt idx="2">
                  <c:v>837</c:v>
                </c:pt>
                <c:pt idx="3">
                  <c:v>910</c:v>
                </c:pt>
                <c:pt idx="4">
                  <c:v>974</c:v>
                </c:pt>
                <c:pt idx="5">
                  <c:v>1035</c:v>
                </c:pt>
                <c:pt idx="6">
                  <c:v>1069</c:v>
                </c:pt>
                <c:pt idx="7">
                  <c:v>1634</c:v>
                </c:pt>
                <c:pt idx="8">
                  <c:v>1576</c:v>
                </c:pt>
                <c:pt idx="9">
                  <c:v>1263</c:v>
                </c:pt>
                <c:pt idx="10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B7-4501-BCBF-9CD2E03278D7}"/>
            </c:ext>
          </c:extLst>
        </c:ser>
        <c:ser>
          <c:idx val="7"/>
          <c:order val="7"/>
          <c:tx>
            <c:strRef>
              <c:f>'Deals x Region'!$B$15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Region'!$C$15:$M$15</c:f>
              <c:numCache>
                <c:formatCode>#,##0</c:formatCode>
                <c:ptCount val="11"/>
                <c:pt idx="0">
                  <c:v>4362</c:v>
                </c:pt>
                <c:pt idx="1">
                  <c:v>4505</c:v>
                </c:pt>
                <c:pt idx="2">
                  <c:v>4245</c:v>
                </c:pt>
                <c:pt idx="3">
                  <c:v>4587</c:v>
                </c:pt>
                <c:pt idx="4">
                  <c:v>4899</c:v>
                </c:pt>
                <c:pt idx="5">
                  <c:v>5191</c:v>
                </c:pt>
                <c:pt idx="6">
                  <c:v>5171</c:v>
                </c:pt>
                <c:pt idx="7">
                  <c:v>7174</c:v>
                </c:pt>
                <c:pt idx="8">
                  <c:v>6420</c:v>
                </c:pt>
                <c:pt idx="9">
                  <c:v>4980</c:v>
                </c:pt>
                <c:pt idx="10">
                  <c:v>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B7-4501-BCBF-9CD2E03278D7}"/>
            </c:ext>
          </c:extLst>
        </c:ser>
        <c:ser>
          <c:idx val="8"/>
          <c:order val="8"/>
          <c:tx>
            <c:strRef>
              <c:f>'Deals x Region'!$B$16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Region'!$C$16:$M$16</c:f>
              <c:numCache>
                <c:formatCode>#,##0</c:formatCode>
                <c:ptCount val="11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12</c:v>
                </c:pt>
                <c:pt idx="4">
                  <c:v>9</c:v>
                </c:pt>
                <c:pt idx="5">
                  <c:v>16</c:v>
                </c:pt>
                <c:pt idx="6">
                  <c:v>21</c:v>
                </c:pt>
                <c:pt idx="7">
                  <c:v>20</c:v>
                </c:pt>
                <c:pt idx="8">
                  <c:v>36</c:v>
                </c:pt>
                <c:pt idx="9">
                  <c:v>19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B7-4501-BCBF-9CD2E0327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Region'!$O$9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Region'!$T$9:$BF$9</c:f>
              <c:numCache>
                <c:formatCode>#,##0</c:formatCode>
                <c:ptCount val="39"/>
                <c:pt idx="0">
                  <c:v>285</c:v>
                </c:pt>
                <c:pt idx="1">
                  <c:v>254</c:v>
                </c:pt>
                <c:pt idx="2">
                  <c:v>230</c:v>
                </c:pt>
                <c:pt idx="3">
                  <c:v>249</c:v>
                </c:pt>
                <c:pt idx="4">
                  <c:v>285</c:v>
                </c:pt>
                <c:pt idx="5">
                  <c:v>259</c:v>
                </c:pt>
                <c:pt idx="6">
                  <c:v>211</c:v>
                </c:pt>
                <c:pt idx="7">
                  <c:v>209</c:v>
                </c:pt>
                <c:pt idx="8">
                  <c:v>250</c:v>
                </c:pt>
                <c:pt idx="9">
                  <c:v>260</c:v>
                </c:pt>
                <c:pt idx="10">
                  <c:v>238</c:v>
                </c:pt>
                <c:pt idx="11">
                  <c:v>206</c:v>
                </c:pt>
                <c:pt idx="12">
                  <c:v>298</c:v>
                </c:pt>
                <c:pt idx="13">
                  <c:v>236</c:v>
                </c:pt>
                <c:pt idx="14">
                  <c:v>262</c:v>
                </c:pt>
                <c:pt idx="15">
                  <c:v>281</c:v>
                </c:pt>
                <c:pt idx="16">
                  <c:v>301</c:v>
                </c:pt>
                <c:pt idx="17">
                  <c:v>250</c:v>
                </c:pt>
                <c:pt idx="18">
                  <c:v>255</c:v>
                </c:pt>
                <c:pt idx="19">
                  <c:v>284</c:v>
                </c:pt>
                <c:pt idx="20">
                  <c:v>328</c:v>
                </c:pt>
                <c:pt idx="21">
                  <c:v>268</c:v>
                </c:pt>
                <c:pt idx="22">
                  <c:v>217</c:v>
                </c:pt>
                <c:pt idx="23">
                  <c:v>315</c:v>
                </c:pt>
                <c:pt idx="24">
                  <c:v>386</c:v>
                </c:pt>
                <c:pt idx="25">
                  <c:v>318</c:v>
                </c:pt>
                <c:pt idx="26">
                  <c:v>343</c:v>
                </c:pt>
                <c:pt idx="27">
                  <c:v>392</c:v>
                </c:pt>
                <c:pt idx="28">
                  <c:v>402</c:v>
                </c:pt>
                <c:pt idx="29">
                  <c:v>314</c:v>
                </c:pt>
                <c:pt idx="30">
                  <c:v>318</c:v>
                </c:pt>
                <c:pt idx="31">
                  <c:v>308</c:v>
                </c:pt>
                <c:pt idx="32">
                  <c:v>349</c:v>
                </c:pt>
                <c:pt idx="33">
                  <c:v>308</c:v>
                </c:pt>
                <c:pt idx="34">
                  <c:v>237</c:v>
                </c:pt>
                <c:pt idx="35">
                  <c:v>281</c:v>
                </c:pt>
                <c:pt idx="36">
                  <c:v>313</c:v>
                </c:pt>
                <c:pt idx="37">
                  <c:v>292</c:v>
                </c:pt>
                <c:pt idx="38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1-4372-839F-B303D860F370}"/>
            </c:ext>
          </c:extLst>
        </c:ser>
        <c:ser>
          <c:idx val="1"/>
          <c:order val="1"/>
          <c:tx>
            <c:strRef>
              <c:f>'Deals x Region'!$O$10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Region'!$T$10:$BF$10</c:f>
              <c:numCache>
                <c:formatCode>#,##0</c:formatCode>
                <c:ptCount val="39"/>
                <c:pt idx="0">
                  <c:v>633</c:v>
                </c:pt>
                <c:pt idx="1">
                  <c:v>642</c:v>
                </c:pt>
                <c:pt idx="2">
                  <c:v>574</c:v>
                </c:pt>
                <c:pt idx="3">
                  <c:v>558</c:v>
                </c:pt>
                <c:pt idx="4">
                  <c:v>695</c:v>
                </c:pt>
                <c:pt idx="5">
                  <c:v>537</c:v>
                </c:pt>
                <c:pt idx="6">
                  <c:v>517</c:v>
                </c:pt>
                <c:pt idx="7">
                  <c:v>545</c:v>
                </c:pt>
                <c:pt idx="8">
                  <c:v>665</c:v>
                </c:pt>
                <c:pt idx="9">
                  <c:v>587</c:v>
                </c:pt>
                <c:pt idx="10">
                  <c:v>598</c:v>
                </c:pt>
                <c:pt idx="11">
                  <c:v>607</c:v>
                </c:pt>
                <c:pt idx="12">
                  <c:v>726</c:v>
                </c:pt>
                <c:pt idx="13">
                  <c:v>623</c:v>
                </c:pt>
                <c:pt idx="14">
                  <c:v>617</c:v>
                </c:pt>
                <c:pt idx="15">
                  <c:v>685</c:v>
                </c:pt>
                <c:pt idx="16">
                  <c:v>816</c:v>
                </c:pt>
                <c:pt idx="17">
                  <c:v>746</c:v>
                </c:pt>
                <c:pt idx="18">
                  <c:v>746</c:v>
                </c:pt>
                <c:pt idx="19">
                  <c:v>714</c:v>
                </c:pt>
                <c:pt idx="20">
                  <c:v>851</c:v>
                </c:pt>
                <c:pt idx="21">
                  <c:v>661</c:v>
                </c:pt>
                <c:pt idx="22">
                  <c:v>727</c:v>
                </c:pt>
                <c:pt idx="23">
                  <c:v>761</c:v>
                </c:pt>
                <c:pt idx="24">
                  <c:v>1185</c:v>
                </c:pt>
                <c:pt idx="25">
                  <c:v>1088</c:v>
                </c:pt>
                <c:pt idx="26">
                  <c:v>1075</c:v>
                </c:pt>
                <c:pt idx="27">
                  <c:v>1124</c:v>
                </c:pt>
                <c:pt idx="28">
                  <c:v>1341</c:v>
                </c:pt>
                <c:pt idx="29">
                  <c:v>1111</c:v>
                </c:pt>
                <c:pt idx="30">
                  <c:v>941</c:v>
                </c:pt>
                <c:pt idx="31">
                  <c:v>900</c:v>
                </c:pt>
                <c:pt idx="32">
                  <c:v>1037</c:v>
                </c:pt>
                <c:pt idx="33">
                  <c:v>939</c:v>
                </c:pt>
                <c:pt idx="34">
                  <c:v>812</c:v>
                </c:pt>
                <c:pt idx="35">
                  <c:v>859</c:v>
                </c:pt>
                <c:pt idx="36">
                  <c:v>873</c:v>
                </c:pt>
                <c:pt idx="37">
                  <c:v>884</c:v>
                </c:pt>
                <c:pt idx="38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1-4372-839F-B303D860F370}"/>
            </c:ext>
          </c:extLst>
        </c:ser>
        <c:ser>
          <c:idx val="2"/>
          <c:order val="2"/>
          <c:tx>
            <c:strRef>
              <c:f>'Deals x Region'!$O$11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Region'!$T$11:$BF$11</c:f>
              <c:numCache>
                <c:formatCode>#,##0</c:formatCode>
                <c:ptCount val="39"/>
                <c:pt idx="0">
                  <c:v>73</c:v>
                </c:pt>
                <c:pt idx="1">
                  <c:v>64</c:v>
                </c:pt>
                <c:pt idx="2">
                  <c:v>43</c:v>
                </c:pt>
                <c:pt idx="3">
                  <c:v>59</c:v>
                </c:pt>
                <c:pt idx="4">
                  <c:v>77</c:v>
                </c:pt>
                <c:pt idx="5">
                  <c:v>48</c:v>
                </c:pt>
                <c:pt idx="6">
                  <c:v>40</c:v>
                </c:pt>
                <c:pt idx="7">
                  <c:v>44</c:v>
                </c:pt>
                <c:pt idx="8">
                  <c:v>56</c:v>
                </c:pt>
                <c:pt idx="9">
                  <c:v>59</c:v>
                </c:pt>
                <c:pt idx="10">
                  <c:v>39</c:v>
                </c:pt>
                <c:pt idx="11">
                  <c:v>54</c:v>
                </c:pt>
                <c:pt idx="12">
                  <c:v>55</c:v>
                </c:pt>
                <c:pt idx="13">
                  <c:v>48</c:v>
                </c:pt>
                <c:pt idx="14">
                  <c:v>52</c:v>
                </c:pt>
                <c:pt idx="15">
                  <c:v>58</c:v>
                </c:pt>
                <c:pt idx="16">
                  <c:v>54</c:v>
                </c:pt>
                <c:pt idx="17">
                  <c:v>38</c:v>
                </c:pt>
                <c:pt idx="18">
                  <c:v>62</c:v>
                </c:pt>
                <c:pt idx="19">
                  <c:v>60</c:v>
                </c:pt>
                <c:pt idx="20">
                  <c:v>57</c:v>
                </c:pt>
                <c:pt idx="21">
                  <c:v>57</c:v>
                </c:pt>
                <c:pt idx="22">
                  <c:v>63</c:v>
                </c:pt>
                <c:pt idx="23">
                  <c:v>58</c:v>
                </c:pt>
                <c:pt idx="24">
                  <c:v>84</c:v>
                </c:pt>
                <c:pt idx="25">
                  <c:v>67</c:v>
                </c:pt>
                <c:pt idx="26">
                  <c:v>67</c:v>
                </c:pt>
                <c:pt idx="27">
                  <c:v>89</c:v>
                </c:pt>
                <c:pt idx="28">
                  <c:v>69</c:v>
                </c:pt>
                <c:pt idx="29">
                  <c:v>60</c:v>
                </c:pt>
                <c:pt idx="30">
                  <c:v>62</c:v>
                </c:pt>
                <c:pt idx="31">
                  <c:v>62</c:v>
                </c:pt>
                <c:pt idx="32">
                  <c:v>66</c:v>
                </c:pt>
                <c:pt idx="33">
                  <c:v>68</c:v>
                </c:pt>
                <c:pt idx="34">
                  <c:v>70</c:v>
                </c:pt>
                <c:pt idx="35">
                  <c:v>55</c:v>
                </c:pt>
                <c:pt idx="36">
                  <c:v>61</c:v>
                </c:pt>
                <c:pt idx="37">
                  <c:v>52</c:v>
                </c:pt>
                <c:pt idx="38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1-4372-839F-B303D860F370}"/>
            </c:ext>
          </c:extLst>
        </c:ser>
        <c:ser>
          <c:idx val="3"/>
          <c:order val="3"/>
          <c:tx>
            <c:strRef>
              <c:f>'Deals x Region'!$O$12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Region'!$T$12:$BF$12</c:f>
              <c:numCache>
                <c:formatCode>#,##0</c:formatCode>
                <c:ptCount val="39"/>
                <c:pt idx="0">
                  <c:v>262</c:v>
                </c:pt>
                <c:pt idx="1">
                  <c:v>216</c:v>
                </c:pt>
                <c:pt idx="2">
                  <c:v>229</c:v>
                </c:pt>
                <c:pt idx="3">
                  <c:v>202</c:v>
                </c:pt>
                <c:pt idx="4">
                  <c:v>248</c:v>
                </c:pt>
                <c:pt idx="5">
                  <c:v>180</c:v>
                </c:pt>
                <c:pt idx="6">
                  <c:v>170</c:v>
                </c:pt>
                <c:pt idx="7">
                  <c:v>179</c:v>
                </c:pt>
                <c:pt idx="8">
                  <c:v>246</c:v>
                </c:pt>
                <c:pt idx="9">
                  <c:v>205</c:v>
                </c:pt>
                <c:pt idx="10">
                  <c:v>206</c:v>
                </c:pt>
                <c:pt idx="11">
                  <c:v>212</c:v>
                </c:pt>
                <c:pt idx="12">
                  <c:v>218</c:v>
                </c:pt>
                <c:pt idx="13">
                  <c:v>205</c:v>
                </c:pt>
                <c:pt idx="14">
                  <c:v>222</c:v>
                </c:pt>
                <c:pt idx="15">
                  <c:v>187</c:v>
                </c:pt>
                <c:pt idx="16">
                  <c:v>282</c:v>
                </c:pt>
                <c:pt idx="17">
                  <c:v>238</c:v>
                </c:pt>
                <c:pt idx="18">
                  <c:v>257</c:v>
                </c:pt>
                <c:pt idx="19">
                  <c:v>260</c:v>
                </c:pt>
                <c:pt idx="20">
                  <c:v>279</c:v>
                </c:pt>
                <c:pt idx="21">
                  <c:v>217</c:v>
                </c:pt>
                <c:pt idx="22">
                  <c:v>239</c:v>
                </c:pt>
                <c:pt idx="23">
                  <c:v>273</c:v>
                </c:pt>
                <c:pt idx="24">
                  <c:v>337</c:v>
                </c:pt>
                <c:pt idx="25">
                  <c:v>334</c:v>
                </c:pt>
                <c:pt idx="26">
                  <c:v>304</c:v>
                </c:pt>
                <c:pt idx="27">
                  <c:v>323</c:v>
                </c:pt>
                <c:pt idx="28">
                  <c:v>347</c:v>
                </c:pt>
                <c:pt idx="29">
                  <c:v>328</c:v>
                </c:pt>
                <c:pt idx="30">
                  <c:v>300</c:v>
                </c:pt>
                <c:pt idx="31">
                  <c:v>228</c:v>
                </c:pt>
                <c:pt idx="32">
                  <c:v>276</c:v>
                </c:pt>
                <c:pt idx="33">
                  <c:v>223</c:v>
                </c:pt>
                <c:pt idx="34">
                  <c:v>219</c:v>
                </c:pt>
                <c:pt idx="35">
                  <c:v>212</c:v>
                </c:pt>
                <c:pt idx="36">
                  <c:v>226</c:v>
                </c:pt>
                <c:pt idx="37">
                  <c:v>255</c:v>
                </c:pt>
                <c:pt idx="38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81-4372-839F-B303D860F370}"/>
            </c:ext>
          </c:extLst>
        </c:ser>
        <c:ser>
          <c:idx val="4"/>
          <c:order val="4"/>
          <c:tx>
            <c:strRef>
              <c:f>'Deals x Region'!$O$13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Region'!$T$13:$BF$13</c:f>
              <c:numCache>
                <c:formatCode>#,##0</c:formatCode>
                <c:ptCount val="39"/>
                <c:pt idx="0">
                  <c:v>283</c:v>
                </c:pt>
                <c:pt idx="1">
                  <c:v>281</c:v>
                </c:pt>
                <c:pt idx="2">
                  <c:v>242</c:v>
                </c:pt>
                <c:pt idx="3">
                  <c:v>221</c:v>
                </c:pt>
                <c:pt idx="4">
                  <c:v>239</c:v>
                </c:pt>
                <c:pt idx="5">
                  <c:v>234</c:v>
                </c:pt>
                <c:pt idx="6">
                  <c:v>224</c:v>
                </c:pt>
                <c:pt idx="7">
                  <c:v>211</c:v>
                </c:pt>
                <c:pt idx="8">
                  <c:v>278</c:v>
                </c:pt>
                <c:pt idx="9">
                  <c:v>259</c:v>
                </c:pt>
                <c:pt idx="10">
                  <c:v>257</c:v>
                </c:pt>
                <c:pt idx="11">
                  <c:v>236</c:v>
                </c:pt>
                <c:pt idx="12">
                  <c:v>292</c:v>
                </c:pt>
                <c:pt idx="13">
                  <c:v>265</c:v>
                </c:pt>
                <c:pt idx="14">
                  <c:v>264</c:v>
                </c:pt>
                <c:pt idx="15">
                  <c:v>263</c:v>
                </c:pt>
                <c:pt idx="16">
                  <c:v>295</c:v>
                </c:pt>
                <c:pt idx="17">
                  <c:v>255</c:v>
                </c:pt>
                <c:pt idx="18">
                  <c:v>281</c:v>
                </c:pt>
                <c:pt idx="19">
                  <c:v>274</c:v>
                </c:pt>
                <c:pt idx="20">
                  <c:v>359</c:v>
                </c:pt>
                <c:pt idx="21">
                  <c:v>291</c:v>
                </c:pt>
                <c:pt idx="22">
                  <c:v>265</c:v>
                </c:pt>
                <c:pt idx="23">
                  <c:v>292</c:v>
                </c:pt>
                <c:pt idx="24">
                  <c:v>396</c:v>
                </c:pt>
                <c:pt idx="25">
                  <c:v>389</c:v>
                </c:pt>
                <c:pt idx="26">
                  <c:v>367</c:v>
                </c:pt>
                <c:pt idx="27">
                  <c:v>358</c:v>
                </c:pt>
                <c:pt idx="28">
                  <c:v>413</c:v>
                </c:pt>
                <c:pt idx="29">
                  <c:v>353</c:v>
                </c:pt>
                <c:pt idx="30">
                  <c:v>315</c:v>
                </c:pt>
                <c:pt idx="31">
                  <c:v>317</c:v>
                </c:pt>
                <c:pt idx="32">
                  <c:v>290</c:v>
                </c:pt>
                <c:pt idx="33">
                  <c:v>274</c:v>
                </c:pt>
                <c:pt idx="34">
                  <c:v>261</c:v>
                </c:pt>
                <c:pt idx="35">
                  <c:v>291</c:v>
                </c:pt>
                <c:pt idx="36">
                  <c:v>254</c:v>
                </c:pt>
                <c:pt idx="37">
                  <c:v>310</c:v>
                </c:pt>
                <c:pt idx="38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81-4372-839F-B303D860F370}"/>
            </c:ext>
          </c:extLst>
        </c:ser>
        <c:ser>
          <c:idx val="5"/>
          <c:order val="5"/>
          <c:tx>
            <c:strRef>
              <c:f>'Deals x Region'!$O$14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Region'!$T$14:$BF$14</c:f>
              <c:numCache>
                <c:formatCode>#,##0</c:formatCode>
                <c:ptCount val="39"/>
                <c:pt idx="0">
                  <c:v>266</c:v>
                </c:pt>
                <c:pt idx="1">
                  <c:v>268</c:v>
                </c:pt>
                <c:pt idx="2">
                  <c:v>262</c:v>
                </c:pt>
                <c:pt idx="3">
                  <c:v>237</c:v>
                </c:pt>
                <c:pt idx="4">
                  <c:v>270</c:v>
                </c:pt>
                <c:pt idx="5">
                  <c:v>240</c:v>
                </c:pt>
                <c:pt idx="6">
                  <c:v>225</c:v>
                </c:pt>
                <c:pt idx="7">
                  <c:v>211</c:v>
                </c:pt>
                <c:pt idx="8">
                  <c:v>288</c:v>
                </c:pt>
                <c:pt idx="9">
                  <c:v>229</c:v>
                </c:pt>
                <c:pt idx="10">
                  <c:v>219</c:v>
                </c:pt>
                <c:pt idx="11">
                  <c:v>238</c:v>
                </c:pt>
                <c:pt idx="12">
                  <c:v>292</c:v>
                </c:pt>
                <c:pt idx="13">
                  <c:v>248</c:v>
                </c:pt>
                <c:pt idx="14">
                  <c:v>196</c:v>
                </c:pt>
                <c:pt idx="15">
                  <c:v>247</c:v>
                </c:pt>
                <c:pt idx="16">
                  <c:v>319</c:v>
                </c:pt>
                <c:pt idx="17">
                  <c:v>278</c:v>
                </c:pt>
                <c:pt idx="18">
                  <c:v>237</c:v>
                </c:pt>
                <c:pt idx="19">
                  <c:v>246</c:v>
                </c:pt>
                <c:pt idx="20">
                  <c:v>335</c:v>
                </c:pt>
                <c:pt idx="21">
                  <c:v>232</c:v>
                </c:pt>
                <c:pt idx="22">
                  <c:v>235</c:v>
                </c:pt>
                <c:pt idx="23">
                  <c:v>294</c:v>
                </c:pt>
                <c:pt idx="24">
                  <c:v>397</c:v>
                </c:pt>
                <c:pt idx="25">
                  <c:v>323</c:v>
                </c:pt>
                <c:pt idx="26">
                  <c:v>331</c:v>
                </c:pt>
                <c:pt idx="27">
                  <c:v>382</c:v>
                </c:pt>
                <c:pt idx="28">
                  <c:v>411</c:v>
                </c:pt>
                <c:pt idx="29">
                  <c:v>329</c:v>
                </c:pt>
                <c:pt idx="30">
                  <c:v>320</c:v>
                </c:pt>
                <c:pt idx="31">
                  <c:v>334</c:v>
                </c:pt>
                <c:pt idx="32">
                  <c:v>311</c:v>
                </c:pt>
                <c:pt idx="33">
                  <c:v>292</c:v>
                </c:pt>
                <c:pt idx="34">
                  <c:v>276</c:v>
                </c:pt>
                <c:pt idx="35">
                  <c:v>338</c:v>
                </c:pt>
                <c:pt idx="36">
                  <c:v>270</c:v>
                </c:pt>
                <c:pt idx="37">
                  <c:v>281</c:v>
                </c:pt>
                <c:pt idx="38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81-4372-839F-B303D860F370}"/>
            </c:ext>
          </c:extLst>
        </c:ser>
        <c:ser>
          <c:idx val="6"/>
          <c:order val="6"/>
          <c:tx>
            <c:strRef>
              <c:f>'Deals x Region'!$O$15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Region'!$T$15:$BF$15</c:f>
              <c:numCache>
                <c:formatCode>#,##0</c:formatCode>
                <c:ptCount val="39"/>
                <c:pt idx="0">
                  <c:v>248</c:v>
                </c:pt>
                <c:pt idx="1">
                  <c:v>203</c:v>
                </c:pt>
                <c:pt idx="2">
                  <c:v>208</c:v>
                </c:pt>
                <c:pt idx="3">
                  <c:v>225</c:v>
                </c:pt>
                <c:pt idx="4">
                  <c:v>260</c:v>
                </c:pt>
                <c:pt idx="5">
                  <c:v>196</c:v>
                </c:pt>
                <c:pt idx="6">
                  <c:v>205</c:v>
                </c:pt>
                <c:pt idx="7">
                  <c:v>176</c:v>
                </c:pt>
                <c:pt idx="8">
                  <c:v>247</c:v>
                </c:pt>
                <c:pt idx="9">
                  <c:v>209</c:v>
                </c:pt>
                <c:pt idx="10">
                  <c:v>226</c:v>
                </c:pt>
                <c:pt idx="11">
                  <c:v>228</c:v>
                </c:pt>
                <c:pt idx="12">
                  <c:v>260</c:v>
                </c:pt>
                <c:pt idx="13">
                  <c:v>222</c:v>
                </c:pt>
                <c:pt idx="14">
                  <c:v>223</c:v>
                </c:pt>
                <c:pt idx="15">
                  <c:v>269</c:v>
                </c:pt>
                <c:pt idx="16">
                  <c:v>277</c:v>
                </c:pt>
                <c:pt idx="17">
                  <c:v>267</c:v>
                </c:pt>
                <c:pt idx="18">
                  <c:v>238</c:v>
                </c:pt>
                <c:pt idx="19">
                  <c:v>253</c:v>
                </c:pt>
                <c:pt idx="20">
                  <c:v>310</c:v>
                </c:pt>
                <c:pt idx="21">
                  <c:v>248</c:v>
                </c:pt>
                <c:pt idx="22">
                  <c:v>258</c:v>
                </c:pt>
                <c:pt idx="23">
                  <c:v>253</c:v>
                </c:pt>
                <c:pt idx="24">
                  <c:v>458</c:v>
                </c:pt>
                <c:pt idx="25">
                  <c:v>365</c:v>
                </c:pt>
                <c:pt idx="26">
                  <c:v>401</c:v>
                </c:pt>
                <c:pt idx="27">
                  <c:v>410</c:v>
                </c:pt>
                <c:pt idx="28">
                  <c:v>464</c:v>
                </c:pt>
                <c:pt idx="29">
                  <c:v>404</c:v>
                </c:pt>
                <c:pt idx="30">
                  <c:v>353</c:v>
                </c:pt>
                <c:pt idx="31">
                  <c:v>355</c:v>
                </c:pt>
                <c:pt idx="32">
                  <c:v>377</c:v>
                </c:pt>
                <c:pt idx="33">
                  <c:v>297</c:v>
                </c:pt>
                <c:pt idx="34">
                  <c:v>286</c:v>
                </c:pt>
                <c:pt idx="35">
                  <c:v>303</c:v>
                </c:pt>
                <c:pt idx="36">
                  <c:v>322</c:v>
                </c:pt>
                <c:pt idx="37">
                  <c:v>299</c:v>
                </c:pt>
                <c:pt idx="38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81-4372-839F-B303D860F370}"/>
            </c:ext>
          </c:extLst>
        </c:ser>
        <c:ser>
          <c:idx val="7"/>
          <c:order val="7"/>
          <c:tx>
            <c:strRef>
              <c:f>'Deals x Region'!$O$16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Region'!$T$16:$BF$16</c:f>
              <c:numCache>
                <c:formatCode>#,##0</c:formatCode>
                <c:ptCount val="39"/>
                <c:pt idx="0">
                  <c:v>1162</c:v>
                </c:pt>
                <c:pt idx="1">
                  <c:v>1189</c:v>
                </c:pt>
                <c:pt idx="2">
                  <c:v>1097</c:v>
                </c:pt>
                <c:pt idx="3">
                  <c:v>1057</c:v>
                </c:pt>
                <c:pt idx="4">
                  <c:v>1217</c:v>
                </c:pt>
                <c:pt idx="5">
                  <c:v>1056</c:v>
                </c:pt>
                <c:pt idx="6">
                  <c:v>1021</c:v>
                </c:pt>
                <c:pt idx="7">
                  <c:v>951</c:v>
                </c:pt>
                <c:pt idx="8">
                  <c:v>1238</c:v>
                </c:pt>
                <c:pt idx="9">
                  <c:v>1153</c:v>
                </c:pt>
                <c:pt idx="10">
                  <c:v>1091</c:v>
                </c:pt>
                <c:pt idx="11">
                  <c:v>1105</c:v>
                </c:pt>
                <c:pt idx="12">
                  <c:v>1355</c:v>
                </c:pt>
                <c:pt idx="13">
                  <c:v>1206</c:v>
                </c:pt>
                <c:pt idx="14">
                  <c:v>1125</c:v>
                </c:pt>
                <c:pt idx="15">
                  <c:v>1213</c:v>
                </c:pt>
                <c:pt idx="16">
                  <c:v>1441</c:v>
                </c:pt>
                <c:pt idx="17">
                  <c:v>1269</c:v>
                </c:pt>
                <c:pt idx="18">
                  <c:v>1273</c:v>
                </c:pt>
                <c:pt idx="19">
                  <c:v>1208</c:v>
                </c:pt>
                <c:pt idx="20">
                  <c:v>1448</c:v>
                </c:pt>
                <c:pt idx="21">
                  <c:v>1077</c:v>
                </c:pt>
                <c:pt idx="22">
                  <c:v>1243</c:v>
                </c:pt>
                <c:pt idx="23">
                  <c:v>1403</c:v>
                </c:pt>
                <c:pt idx="24">
                  <c:v>1804</c:v>
                </c:pt>
                <c:pt idx="25">
                  <c:v>1760</c:v>
                </c:pt>
                <c:pt idx="26">
                  <c:v>1805</c:v>
                </c:pt>
                <c:pt idx="27">
                  <c:v>1805</c:v>
                </c:pt>
                <c:pt idx="28">
                  <c:v>2073</c:v>
                </c:pt>
                <c:pt idx="29">
                  <c:v>1661</c:v>
                </c:pt>
                <c:pt idx="30">
                  <c:v>1410</c:v>
                </c:pt>
                <c:pt idx="31">
                  <c:v>1276</c:v>
                </c:pt>
                <c:pt idx="32">
                  <c:v>1407</c:v>
                </c:pt>
                <c:pt idx="33">
                  <c:v>1233</c:v>
                </c:pt>
                <c:pt idx="34">
                  <c:v>1182</c:v>
                </c:pt>
                <c:pt idx="35">
                  <c:v>1158</c:v>
                </c:pt>
                <c:pt idx="36">
                  <c:v>1291</c:v>
                </c:pt>
                <c:pt idx="37">
                  <c:v>1254</c:v>
                </c:pt>
                <c:pt idx="38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81-4372-839F-B303D860F370}"/>
            </c:ext>
          </c:extLst>
        </c:ser>
        <c:ser>
          <c:idx val="8"/>
          <c:order val="8"/>
          <c:tx>
            <c:strRef>
              <c:f>'Deals x Region'!$O$17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Region'!$T$17:$BF$17</c:f>
              <c:numCache>
                <c:formatCode>#,##0</c:formatCode>
                <c:ptCount val="39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</c:v>
                </c:pt>
                <c:pt idx="20">
                  <c:v>8</c:v>
                </c:pt>
                <c:pt idx="21">
                  <c:v>1</c:v>
                </c:pt>
                <c:pt idx="22">
                  <c:v>1</c:v>
                </c:pt>
                <c:pt idx="23">
                  <c:v>11</c:v>
                </c:pt>
                <c:pt idx="24">
                  <c:v>8</c:v>
                </c:pt>
                <c:pt idx="25">
                  <c:v>3</c:v>
                </c:pt>
                <c:pt idx="26">
                  <c:v>6</c:v>
                </c:pt>
                <c:pt idx="27">
                  <c:v>3</c:v>
                </c:pt>
                <c:pt idx="28">
                  <c:v>12</c:v>
                </c:pt>
                <c:pt idx="29">
                  <c:v>8</c:v>
                </c:pt>
                <c:pt idx="30">
                  <c:v>10</c:v>
                </c:pt>
                <c:pt idx="31">
                  <c:v>6</c:v>
                </c:pt>
                <c:pt idx="32">
                  <c:v>5</c:v>
                </c:pt>
                <c:pt idx="33">
                  <c:v>7</c:v>
                </c:pt>
                <c:pt idx="34">
                  <c:v>4</c:v>
                </c:pt>
                <c:pt idx="35">
                  <c:v>3</c:v>
                </c:pt>
                <c:pt idx="36">
                  <c:v>2</c:v>
                </c:pt>
                <c:pt idx="37">
                  <c:v>5</c:v>
                </c:pt>
                <c:pt idx="3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81-4372-839F-B303D860F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Region'!$B$48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Region'!$C$48:$M$48</c:f>
              <c:numCache>
                <c:formatCode>"$"#,##0.0</c:formatCode>
                <c:ptCount val="11"/>
                <c:pt idx="0">
                  <c:v>3.9905552673430011</c:v>
                </c:pt>
                <c:pt idx="1">
                  <c:v>3.8348078567869996</c:v>
                </c:pt>
                <c:pt idx="2">
                  <c:v>3.3524389081219956</c:v>
                </c:pt>
                <c:pt idx="3">
                  <c:v>4.1537683460860011</c:v>
                </c:pt>
                <c:pt idx="4">
                  <c:v>6.414430657451998</c:v>
                </c:pt>
                <c:pt idx="5">
                  <c:v>7.062796423258999</c:v>
                </c:pt>
                <c:pt idx="6">
                  <c:v>8.6824070904340065</c:v>
                </c:pt>
                <c:pt idx="7">
                  <c:v>15.380819661361031</c:v>
                </c:pt>
                <c:pt idx="8">
                  <c:v>17.360497053401005</c:v>
                </c:pt>
                <c:pt idx="9">
                  <c:v>6.6640270061940035</c:v>
                </c:pt>
                <c:pt idx="10">
                  <c:v>5.4021912791779991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A-46A7-A622-4FBECFF73B58}"/>
            </c:ext>
          </c:extLst>
        </c:ser>
        <c:ser>
          <c:idx val="1"/>
          <c:order val="1"/>
          <c:tx>
            <c:strRef>
              <c:f>'Deals x Region'!$B$49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Region'!$C$49:$M$49</c:f>
              <c:numCache>
                <c:formatCode>"$"#,##0.0</c:formatCode>
                <c:ptCount val="11"/>
                <c:pt idx="0">
                  <c:v>11.700094307542994</c:v>
                </c:pt>
                <c:pt idx="1">
                  <c:v>15.783280044952017</c:v>
                </c:pt>
                <c:pt idx="2">
                  <c:v>14.345992252536012</c:v>
                </c:pt>
                <c:pt idx="3">
                  <c:v>16.579199576975032</c:v>
                </c:pt>
                <c:pt idx="4">
                  <c:v>36.659396311310012</c:v>
                </c:pt>
                <c:pt idx="5">
                  <c:v>34.183565652300977</c:v>
                </c:pt>
                <c:pt idx="6">
                  <c:v>28.550221890662968</c:v>
                </c:pt>
                <c:pt idx="7">
                  <c:v>72.635909660984098</c:v>
                </c:pt>
                <c:pt idx="8">
                  <c:v>42.586939768420798</c:v>
                </c:pt>
                <c:pt idx="9">
                  <c:v>30.609118450556938</c:v>
                </c:pt>
                <c:pt idx="10">
                  <c:v>28.28533296833599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A-46A7-A622-4FBECFF73B58}"/>
            </c:ext>
          </c:extLst>
        </c:ser>
        <c:ser>
          <c:idx val="2"/>
          <c:order val="2"/>
          <c:tx>
            <c:strRef>
              <c:f>'Deals x Region'!$B$50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Region'!$C$50:$M$50</c:f>
              <c:numCache>
                <c:formatCode>"$"#,##0.0</c:formatCode>
                <c:ptCount val="11"/>
                <c:pt idx="0">
                  <c:v>0.56561129599999993</c:v>
                </c:pt>
                <c:pt idx="1">
                  <c:v>0.84412779713100039</c:v>
                </c:pt>
                <c:pt idx="2">
                  <c:v>0.54804338699999977</c:v>
                </c:pt>
                <c:pt idx="3">
                  <c:v>0.75439200200000034</c:v>
                </c:pt>
                <c:pt idx="4">
                  <c:v>1.3197905369999989</c:v>
                </c:pt>
                <c:pt idx="5">
                  <c:v>0.88314099942899993</c:v>
                </c:pt>
                <c:pt idx="6">
                  <c:v>1.2059323809999998</c:v>
                </c:pt>
                <c:pt idx="7">
                  <c:v>3.0578736580000001</c:v>
                </c:pt>
                <c:pt idx="8">
                  <c:v>2.0966398690000001</c:v>
                </c:pt>
                <c:pt idx="9">
                  <c:v>1.9602355169999999</c:v>
                </c:pt>
                <c:pt idx="10">
                  <c:v>0.78974801200999989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FA-46A7-A622-4FBECFF73B58}"/>
            </c:ext>
          </c:extLst>
        </c:ser>
        <c:ser>
          <c:idx val="3"/>
          <c:order val="3"/>
          <c:tx>
            <c:strRef>
              <c:f>'Deals x Region'!$B$51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Region'!$C$51:$M$51</c:f>
              <c:numCache>
                <c:formatCode>"$"#,##0.0</c:formatCode>
                <c:ptCount val="11"/>
                <c:pt idx="0">
                  <c:v>4.4056006234019991</c:v>
                </c:pt>
                <c:pt idx="1">
                  <c:v>3.972782304927998</c:v>
                </c:pt>
                <c:pt idx="2">
                  <c:v>4.5748665682650049</c:v>
                </c:pt>
                <c:pt idx="3">
                  <c:v>4.3555958071619996</c:v>
                </c:pt>
                <c:pt idx="4">
                  <c:v>7.0429633755250043</c:v>
                </c:pt>
                <c:pt idx="5">
                  <c:v>6.7692304698870043</c:v>
                </c:pt>
                <c:pt idx="6">
                  <c:v>8.4263228631629996</c:v>
                </c:pt>
                <c:pt idx="7">
                  <c:v>17.280599298390023</c:v>
                </c:pt>
                <c:pt idx="8">
                  <c:v>13.218161837403011</c:v>
                </c:pt>
                <c:pt idx="9">
                  <c:v>8.0771325366160074</c:v>
                </c:pt>
                <c:pt idx="10">
                  <c:v>5.9515483299999952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FA-46A7-A622-4FBECFF73B58}"/>
            </c:ext>
          </c:extLst>
        </c:ser>
        <c:ser>
          <c:idx val="4"/>
          <c:order val="4"/>
          <c:tx>
            <c:strRef>
              <c:f>'Deals x Region'!$B$52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Region'!$C$52:$M$52</c:f>
              <c:numCache>
                <c:formatCode>"$"#,##0.0</c:formatCode>
                <c:ptCount val="11"/>
                <c:pt idx="0">
                  <c:v>6.4725581721120093</c:v>
                </c:pt>
                <c:pt idx="1">
                  <c:v>9.5327002974950048</c:v>
                </c:pt>
                <c:pt idx="2">
                  <c:v>8.4622368587509929</c:v>
                </c:pt>
                <c:pt idx="3">
                  <c:v>10.728628234041009</c:v>
                </c:pt>
                <c:pt idx="4">
                  <c:v>13.617621716319993</c:v>
                </c:pt>
                <c:pt idx="5">
                  <c:v>12.827390240247</c:v>
                </c:pt>
                <c:pt idx="6">
                  <c:v>18.151101154118994</c:v>
                </c:pt>
                <c:pt idx="7">
                  <c:v>37.920373558042954</c:v>
                </c:pt>
                <c:pt idx="8">
                  <c:v>26.19055247938098</c:v>
                </c:pt>
                <c:pt idx="9">
                  <c:v>17.023805031401992</c:v>
                </c:pt>
                <c:pt idx="10">
                  <c:v>12.185179823599018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FA-46A7-A622-4FBECFF73B58}"/>
            </c:ext>
          </c:extLst>
        </c:ser>
        <c:ser>
          <c:idx val="5"/>
          <c:order val="5"/>
          <c:tx>
            <c:strRef>
              <c:f>'Deals x Region'!$B$53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Region'!$C$53:$M$53</c:f>
              <c:numCache>
                <c:formatCode>"$"#,##0.0</c:formatCode>
                <c:ptCount val="11"/>
                <c:pt idx="0">
                  <c:v>4.0836460979400044</c:v>
                </c:pt>
                <c:pt idx="1">
                  <c:v>3.8280706951850036</c:v>
                </c:pt>
                <c:pt idx="2">
                  <c:v>3.4937794376010016</c:v>
                </c:pt>
                <c:pt idx="3">
                  <c:v>4.2918119365529996</c:v>
                </c:pt>
                <c:pt idx="4">
                  <c:v>5.0637253625410059</c:v>
                </c:pt>
                <c:pt idx="5">
                  <c:v>7.4545547427690035</c:v>
                </c:pt>
                <c:pt idx="6">
                  <c:v>7.6821917399049964</c:v>
                </c:pt>
                <c:pt idx="7">
                  <c:v>15.07528244445102</c:v>
                </c:pt>
                <c:pt idx="8">
                  <c:v>13.692016308115006</c:v>
                </c:pt>
                <c:pt idx="9">
                  <c:v>9.2648706961470104</c:v>
                </c:pt>
                <c:pt idx="10">
                  <c:v>6.0657876700040001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FA-46A7-A622-4FBECFF73B58}"/>
            </c:ext>
          </c:extLst>
        </c:ser>
        <c:ser>
          <c:idx val="6"/>
          <c:order val="6"/>
          <c:tx>
            <c:strRef>
              <c:f>'Deals x Region'!$B$54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Region'!$C$54:$M$54</c:f>
              <c:numCache>
                <c:formatCode>"$"#,##0.0</c:formatCode>
                <c:ptCount val="11"/>
                <c:pt idx="0">
                  <c:v>4.1068707553300001</c:v>
                </c:pt>
                <c:pt idx="1">
                  <c:v>4.3837037812580002</c:v>
                </c:pt>
                <c:pt idx="2">
                  <c:v>3.5659677746880023</c:v>
                </c:pt>
                <c:pt idx="3">
                  <c:v>4.2446076942890034</c:v>
                </c:pt>
                <c:pt idx="4">
                  <c:v>7.7984400390940074</c:v>
                </c:pt>
                <c:pt idx="5">
                  <c:v>7.5768396954110004</c:v>
                </c:pt>
                <c:pt idx="6">
                  <c:v>8.9234825246170004</c:v>
                </c:pt>
                <c:pt idx="7">
                  <c:v>17.014083757391017</c:v>
                </c:pt>
                <c:pt idx="8">
                  <c:v>16.815513420835991</c:v>
                </c:pt>
                <c:pt idx="9">
                  <c:v>7.6799752222180029</c:v>
                </c:pt>
                <c:pt idx="10">
                  <c:v>6.1658215647939922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FA-46A7-A622-4FBECFF73B58}"/>
            </c:ext>
          </c:extLst>
        </c:ser>
        <c:ser>
          <c:idx val="7"/>
          <c:order val="7"/>
          <c:tx>
            <c:strRef>
              <c:f>'Deals x Region'!$B$55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Region'!$C$55:$M$55</c:f>
              <c:numCache>
                <c:formatCode>"$"#,##0.0</c:formatCode>
                <c:ptCount val="11"/>
                <c:pt idx="0">
                  <c:v>39.009196240587045</c:v>
                </c:pt>
                <c:pt idx="1">
                  <c:v>44.41889384026301</c:v>
                </c:pt>
                <c:pt idx="2">
                  <c:v>45.195505644400946</c:v>
                </c:pt>
                <c:pt idx="3">
                  <c:v>45.553270573003012</c:v>
                </c:pt>
                <c:pt idx="4">
                  <c:v>68.659212122676053</c:v>
                </c:pt>
                <c:pt idx="5">
                  <c:v>76.28994371526565</c:v>
                </c:pt>
                <c:pt idx="6">
                  <c:v>92.054278465521122</c:v>
                </c:pt>
                <c:pt idx="7">
                  <c:v>174.22758760901803</c:v>
                </c:pt>
                <c:pt idx="8">
                  <c:v>108.53053347502994</c:v>
                </c:pt>
                <c:pt idx="9">
                  <c:v>79.590671704934067</c:v>
                </c:pt>
                <c:pt idx="10">
                  <c:v>66.3275082365749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FA-46A7-A622-4FBECFF73B58}"/>
            </c:ext>
          </c:extLst>
        </c:ser>
        <c:ser>
          <c:idx val="8"/>
          <c:order val="8"/>
          <c:tx>
            <c:strRef>
              <c:f>'Deals x Region'!$B$56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Region'!$C$56:$M$56</c:f>
              <c:numCache>
                <c:formatCode>"$"#,##0.0</c:formatCode>
                <c:ptCount val="11"/>
                <c:pt idx="0">
                  <c:v>4.6853999999999993E-3</c:v>
                </c:pt>
                <c:pt idx="1">
                  <c:v>7.1085000000000002E-3</c:v>
                </c:pt>
                <c:pt idx="2">
                  <c:v>1.0421168E-2</c:v>
                </c:pt>
                <c:pt idx="3">
                  <c:v>0.13524148600000002</c:v>
                </c:pt>
                <c:pt idx="4">
                  <c:v>5.6999999999999993E-3</c:v>
                </c:pt>
                <c:pt idx="5">
                  <c:v>9.2020299999999999E-3</c:v>
                </c:pt>
                <c:pt idx="6">
                  <c:v>4.8450624000000005E-2</c:v>
                </c:pt>
                <c:pt idx="7">
                  <c:v>3.2469409999999997E-2</c:v>
                </c:pt>
                <c:pt idx="8">
                  <c:v>0.14965679199999998</c:v>
                </c:pt>
                <c:pt idx="9">
                  <c:v>0.14204967199999999</c:v>
                </c:pt>
                <c:pt idx="10">
                  <c:v>3.6199999999999996E-2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FA-46A7-A622-4FBECFF73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Region'!$O$49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Region'!$T$49:$BF$49</c:f>
              <c:numCache>
                <c:formatCode>"$"#,##0.0</c:formatCode>
                <c:ptCount val="39"/>
                <c:pt idx="0">
                  <c:v>0.71959994665000004</c:v>
                </c:pt>
                <c:pt idx="1">
                  <c:v>0.98920529706700022</c:v>
                </c:pt>
                <c:pt idx="2">
                  <c:v>0.82352550799999946</c:v>
                </c:pt>
                <c:pt idx="3">
                  <c:v>1.3024771050700001</c:v>
                </c:pt>
                <c:pt idx="4">
                  <c:v>0.8196902159999998</c:v>
                </c:pt>
                <c:pt idx="5">
                  <c:v>1.0799706763809998</c:v>
                </c:pt>
                <c:pt idx="6">
                  <c:v>0.64382389783000016</c:v>
                </c:pt>
                <c:pt idx="7">
                  <c:v>0.80895411791100025</c:v>
                </c:pt>
                <c:pt idx="8">
                  <c:v>0.64595298162099979</c:v>
                </c:pt>
                <c:pt idx="9">
                  <c:v>1.5877401417810002</c:v>
                </c:pt>
                <c:pt idx="10">
                  <c:v>0.93284734499999977</c:v>
                </c:pt>
                <c:pt idx="11">
                  <c:v>0.98722787768400022</c:v>
                </c:pt>
                <c:pt idx="12">
                  <c:v>1.2151345745359992</c:v>
                </c:pt>
                <c:pt idx="13">
                  <c:v>1.1745949186410005</c:v>
                </c:pt>
                <c:pt idx="14">
                  <c:v>1.8001436369999995</c:v>
                </c:pt>
                <c:pt idx="15">
                  <c:v>2.2245575272749991</c:v>
                </c:pt>
                <c:pt idx="16">
                  <c:v>2.0391665559490004</c:v>
                </c:pt>
                <c:pt idx="17">
                  <c:v>1.5610831306619999</c:v>
                </c:pt>
                <c:pt idx="18">
                  <c:v>1.6858010790000006</c:v>
                </c:pt>
                <c:pt idx="19">
                  <c:v>1.7767456576479999</c:v>
                </c:pt>
                <c:pt idx="20">
                  <c:v>1.2273787747959999</c:v>
                </c:pt>
                <c:pt idx="21">
                  <c:v>1.6355994240979981</c:v>
                </c:pt>
                <c:pt idx="22">
                  <c:v>1.9615557854899999</c:v>
                </c:pt>
                <c:pt idx="23">
                  <c:v>3.8578731060499987</c:v>
                </c:pt>
                <c:pt idx="24">
                  <c:v>3.4802621842780015</c:v>
                </c:pt>
                <c:pt idx="25">
                  <c:v>3.9786973833669976</c:v>
                </c:pt>
                <c:pt idx="26">
                  <c:v>4.9332602312490028</c:v>
                </c:pt>
                <c:pt idx="27">
                  <c:v>2.9885998624670003</c:v>
                </c:pt>
                <c:pt idx="28">
                  <c:v>4.3207775822759995</c:v>
                </c:pt>
                <c:pt idx="29">
                  <c:v>7.624472807300001</c:v>
                </c:pt>
                <c:pt idx="30">
                  <c:v>2.190357913000001</c:v>
                </c:pt>
                <c:pt idx="31">
                  <c:v>3.2248887508250004</c:v>
                </c:pt>
                <c:pt idx="32">
                  <c:v>1.6202790799999995</c:v>
                </c:pt>
                <c:pt idx="33">
                  <c:v>1.8868074990000012</c:v>
                </c:pt>
                <c:pt idx="34">
                  <c:v>1.5199031021939997</c:v>
                </c:pt>
                <c:pt idx="35">
                  <c:v>1.6370373249999999</c:v>
                </c:pt>
                <c:pt idx="36">
                  <c:v>2.1171933900300006</c:v>
                </c:pt>
                <c:pt idx="37">
                  <c:v>1.7491993621479998</c:v>
                </c:pt>
                <c:pt idx="38">
                  <c:v>1.5357985269999999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0-48AB-A09B-D6EA557B5E35}"/>
            </c:ext>
          </c:extLst>
        </c:ser>
        <c:ser>
          <c:idx val="1"/>
          <c:order val="1"/>
          <c:tx>
            <c:strRef>
              <c:f>'Deals x Region'!$O$50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Region'!$T$50:$BF$50</c:f>
              <c:numCache>
                <c:formatCode>"$"#,##0.0</c:formatCode>
                <c:ptCount val="39"/>
                <c:pt idx="0">
                  <c:v>3.5700377995379964</c:v>
                </c:pt>
                <c:pt idx="1">
                  <c:v>4.7009089883280009</c:v>
                </c:pt>
                <c:pt idx="2">
                  <c:v>4.1054408207010011</c:v>
                </c:pt>
                <c:pt idx="3">
                  <c:v>3.4068924363849984</c:v>
                </c:pt>
                <c:pt idx="4">
                  <c:v>3.8141546652820031</c:v>
                </c:pt>
                <c:pt idx="5">
                  <c:v>3.0184661843729974</c:v>
                </c:pt>
                <c:pt idx="6">
                  <c:v>3.2182090525949971</c:v>
                </c:pt>
                <c:pt idx="7">
                  <c:v>4.2951623502860015</c:v>
                </c:pt>
                <c:pt idx="8">
                  <c:v>2.5242161473320017</c:v>
                </c:pt>
                <c:pt idx="9">
                  <c:v>3.6972348917309996</c:v>
                </c:pt>
                <c:pt idx="10">
                  <c:v>5.4897261114750009</c:v>
                </c:pt>
                <c:pt idx="11">
                  <c:v>4.8680224264370029</c:v>
                </c:pt>
                <c:pt idx="12">
                  <c:v>5.7748506934619988</c:v>
                </c:pt>
                <c:pt idx="13">
                  <c:v>5.2776227329070018</c:v>
                </c:pt>
                <c:pt idx="14">
                  <c:v>7.0981218865930042</c:v>
                </c:pt>
                <c:pt idx="15">
                  <c:v>18.508800998347979</c:v>
                </c:pt>
                <c:pt idx="16">
                  <c:v>11.383812735161005</c:v>
                </c:pt>
                <c:pt idx="17">
                  <c:v>7.7974470733820009</c:v>
                </c:pt>
                <c:pt idx="18">
                  <c:v>7.6724087509079997</c:v>
                </c:pt>
                <c:pt idx="19">
                  <c:v>7.3298970928499969</c:v>
                </c:pt>
                <c:pt idx="20">
                  <c:v>6.8760284849110027</c:v>
                </c:pt>
                <c:pt idx="21">
                  <c:v>6.2087189588290004</c:v>
                </c:pt>
                <c:pt idx="22">
                  <c:v>6.800104845434003</c:v>
                </c:pt>
                <c:pt idx="23">
                  <c:v>8.665369601489008</c:v>
                </c:pt>
                <c:pt idx="24">
                  <c:v>15.691450813824993</c:v>
                </c:pt>
                <c:pt idx="25">
                  <c:v>18.071115239528975</c:v>
                </c:pt>
                <c:pt idx="26">
                  <c:v>17.930245661647998</c:v>
                </c:pt>
                <c:pt idx="27">
                  <c:v>20.943097945981989</c:v>
                </c:pt>
                <c:pt idx="28">
                  <c:v>13.728993146110994</c:v>
                </c:pt>
                <c:pt idx="29">
                  <c:v>13.785099394505997</c:v>
                </c:pt>
                <c:pt idx="30">
                  <c:v>8.2569735760440093</c:v>
                </c:pt>
                <c:pt idx="31">
                  <c:v>6.8158736517600014</c:v>
                </c:pt>
                <c:pt idx="32">
                  <c:v>8.1391950234969954</c:v>
                </c:pt>
                <c:pt idx="33">
                  <c:v>8.340862658557997</c:v>
                </c:pt>
                <c:pt idx="34">
                  <c:v>6.6517304722260038</c:v>
                </c:pt>
                <c:pt idx="35">
                  <c:v>7.4773302962760049</c:v>
                </c:pt>
                <c:pt idx="36">
                  <c:v>8.338454110782008</c:v>
                </c:pt>
                <c:pt idx="37">
                  <c:v>13.083168151423996</c:v>
                </c:pt>
                <c:pt idx="38">
                  <c:v>6.8637107061300009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0-48AB-A09B-D6EA557B5E35}"/>
            </c:ext>
          </c:extLst>
        </c:ser>
        <c:ser>
          <c:idx val="2"/>
          <c:order val="2"/>
          <c:tx>
            <c:strRef>
              <c:f>'Deals x Region'!$O$51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Region'!$T$51:$BF$51</c:f>
              <c:numCache>
                <c:formatCode>"$"#,##0.0</c:formatCode>
                <c:ptCount val="39"/>
                <c:pt idx="0">
                  <c:v>0.28525519813100009</c:v>
                </c:pt>
                <c:pt idx="1">
                  <c:v>0.195666271</c:v>
                </c:pt>
                <c:pt idx="2">
                  <c:v>0.17182869499999995</c:v>
                </c:pt>
                <c:pt idx="3">
                  <c:v>0.19137763299999999</c:v>
                </c:pt>
                <c:pt idx="4">
                  <c:v>0.24823268999999992</c:v>
                </c:pt>
                <c:pt idx="5">
                  <c:v>8.1345138999999983E-2</c:v>
                </c:pt>
                <c:pt idx="6">
                  <c:v>0.131082437</c:v>
                </c:pt>
                <c:pt idx="7">
                  <c:v>8.738312099999998E-2</c:v>
                </c:pt>
                <c:pt idx="8">
                  <c:v>0.21856438600000005</c:v>
                </c:pt>
                <c:pt idx="9">
                  <c:v>9.2318951999999982E-2</c:v>
                </c:pt>
                <c:pt idx="10">
                  <c:v>0.24414739399999996</c:v>
                </c:pt>
                <c:pt idx="11">
                  <c:v>0.19936127000000001</c:v>
                </c:pt>
                <c:pt idx="12">
                  <c:v>0.39697771600000009</c:v>
                </c:pt>
                <c:pt idx="13">
                  <c:v>0.12099892800000001</c:v>
                </c:pt>
                <c:pt idx="14">
                  <c:v>0.49831306300000006</c:v>
                </c:pt>
                <c:pt idx="15">
                  <c:v>0.30350083000000005</c:v>
                </c:pt>
                <c:pt idx="16">
                  <c:v>0.129874727961</c:v>
                </c:pt>
                <c:pt idx="17">
                  <c:v>0.102729715</c:v>
                </c:pt>
                <c:pt idx="18">
                  <c:v>0.37084265846799991</c:v>
                </c:pt>
                <c:pt idx="19">
                  <c:v>0.279693898</c:v>
                </c:pt>
                <c:pt idx="20">
                  <c:v>0.227596985</c:v>
                </c:pt>
                <c:pt idx="21">
                  <c:v>0.18274841800000005</c:v>
                </c:pt>
                <c:pt idx="22">
                  <c:v>0.318554326</c:v>
                </c:pt>
                <c:pt idx="23">
                  <c:v>0.47703265199999989</c:v>
                </c:pt>
                <c:pt idx="24">
                  <c:v>0.78983264399999986</c:v>
                </c:pt>
                <c:pt idx="25">
                  <c:v>0.66754700699999991</c:v>
                </c:pt>
                <c:pt idx="26">
                  <c:v>0.41793800600000008</c:v>
                </c:pt>
                <c:pt idx="27">
                  <c:v>1.1825560009999998</c:v>
                </c:pt>
                <c:pt idx="28">
                  <c:v>0.71002961500000006</c:v>
                </c:pt>
                <c:pt idx="29">
                  <c:v>0.23613885499999998</c:v>
                </c:pt>
                <c:pt idx="30">
                  <c:v>0.80346068900000001</c:v>
                </c:pt>
                <c:pt idx="31">
                  <c:v>0.34701070999999994</c:v>
                </c:pt>
                <c:pt idx="32">
                  <c:v>0.29598841600000003</c:v>
                </c:pt>
                <c:pt idx="33">
                  <c:v>0.587060468</c:v>
                </c:pt>
                <c:pt idx="34">
                  <c:v>0.80248373299999998</c:v>
                </c:pt>
                <c:pt idx="35">
                  <c:v>0.27470290000000008</c:v>
                </c:pt>
                <c:pt idx="36">
                  <c:v>0.23744463600999999</c:v>
                </c:pt>
                <c:pt idx="37">
                  <c:v>0.256528641</c:v>
                </c:pt>
                <c:pt idx="38">
                  <c:v>0.29577473500000018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00-48AB-A09B-D6EA557B5E35}"/>
            </c:ext>
          </c:extLst>
        </c:ser>
        <c:ser>
          <c:idx val="3"/>
          <c:order val="3"/>
          <c:tx>
            <c:strRef>
              <c:f>'Deals x Region'!$O$52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Region'!$T$52:$BF$52</c:f>
              <c:numCache>
                <c:formatCode>"$"#,##0.0</c:formatCode>
                <c:ptCount val="39"/>
                <c:pt idx="0">
                  <c:v>1.0066035728249996</c:v>
                </c:pt>
                <c:pt idx="1">
                  <c:v>1.0318730635410001</c:v>
                </c:pt>
                <c:pt idx="2">
                  <c:v>1.1495373579999997</c:v>
                </c:pt>
                <c:pt idx="3">
                  <c:v>0.78476831056199969</c:v>
                </c:pt>
                <c:pt idx="4">
                  <c:v>2.0018413940349999</c:v>
                </c:pt>
                <c:pt idx="5">
                  <c:v>0.58926086127400024</c:v>
                </c:pt>
                <c:pt idx="6">
                  <c:v>1.2742981789999994</c:v>
                </c:pt>
                <c:pt idx="7">
                  <c:v>0.70946613395599978</c:v>
                </c:pt>
                <c:pt idx="8">
                  <c:v>1.2803831896349998</c:v>
                </c:pt>
                <c:pt idx="9">
                  <c:v>0.87393758752700013</c:v>
                </c:pt>
                <c:pt idx="10">
                  <c:v>1.1000803050000001</c:v>
                </c:pt>
                <c:pt idx="11">
                  <c:v>1.1011947250000003</c:v>
                </c:pt>
                <c:pt idx="12">
                  <c:v>0.94171506706000008</c:v>
                </c:pt>
                <c:pt idx="13">
                  <c:v>1.5269013590000005</c:v>
                </c:pt>
                <c:pt idx="14">
                  <c:v>2.5466604261409995</c:v>
                </c:pt>
                <c:pt idx="15">
                  <c:v>2.0276865233239998</c:v>
                </c:pt>
                <c:pt idx="16">
                  <c:v>1.0362851421689994</c:v>
                </c:pt>
                <c:pt idx="17">
                  <c:v>2.1212591179999993</c:v>
                </c:pt>
                <c:pt idx="18">
                  <c:v>1.9375440857179995</c:v>
                </c:pt>
                <c:pt idx="19">
                  <c:v>1.674142123999999</c:v>
                </c:pt>
                <c:pt idx="20">
                  <c:v>2.1565706815149994</c:v>
                </c:pt>
                <c:pt idx="21">
                  <c:v>1.5633529173549996</c:v>
                </c:pt>
                <c:pt idx="22">
                  <c:v>2.129089962294</c:v>
                </c:pt>
                <c:pt idx="23">
                  <c:v>2.5773093019990001</c:v>
                </c:pt>
                <c:pt idx="24">
                  <c:v>4.1667441003540002</c:v>
                </c:pt>
                <c:pt idx="25">
                  <c:v>3.3996709433570018</c:v>
                </c:pt>
                <c:pt idx="26">
                  <c:v>3.5247643058460003</c:v>
                </c:pt>
                <c:pt idx="27">
                  <c:v>6.1894199488330015</c:v>
                </c:pt>
                <c:pt idx="28">
                  <c:v>3.3268417613329992</c:v>
                </c:pt>
                <c:pt idx="29">
                  <c:v>4.2663685686629984</c:v>
                </c:pt>
                <c:pt idx="30">
                  <c:v>3.2659970304069996</c:v>
                </c:pt>
                <c:pt idx="31">
                  <c:v>2.3589544770000002</c:v>
                </c:pt>
                <c:pt idx="32">
                  <c:v>2.1131412109999994</c:v>
                </c:pt>
                <c:pt idx="33">
                  <c:v>1.8570598439999997</c:v>
                </c:pt>
                <c:pt idx="34">
                  <c:v>2.6227840336159991</c:v>
                </c:pt>
                <c:pt idx="35">
                  <c:v>1.4841474480000003</c:v>
                </c:pt>
                <c:pt idx="36">
                  <c:v>1.9476430369999984</c:v>
                </c:pt>
                <c:pt idx="37">
                  <c:v>2.1982519679999988</c:v>
                </c:pt>
                <c:pt idx="38">
                  <c:v>1.8056533250000009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00-48AB-A09B-D6EA557B5E35}"/>
            </c:ext>
          </c:extLst>
        </c:ser>
        <c:ser>
          <c:idx val="4"/>
          <c:order val="4"/>
          <c:tx>
            <c:strRef>
              <c:f>'Deals x Region'!$O$53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Region'!$T$53:$BF$53</c:f>
              <c:numCache>
                <c:formatCode>"$"#,##0.0</c:formatCode>
                <c:ptCount val="39"/>
                <c:pt idx="0">
                  <c:v>3.0561742402859999</c:v>
                </c:pt>
                <c:pt idx="1">
                  <c:v>1.8761971494850007</c:v>
                </c:pt>
                <c:pt idx="2">
                  <c:v>2.6117391587239975</c:v>
                </c:pt>
                <c:pt idx="3">
                  <c:v>1.988589749</c:v>
                </c:pt>
                <c:pt idx="4">
                  <c:v>2.2234534600519993</c:v>
                </c:pt>
                <c:pt idx="5">
                  <c:v>2.2372194584249998</c:v>
                </c:pt>
                <c:pt idx="6">
                  <c:v>2.4047016298239985</c:v>
                </c:pt>
                <c:pt idx="7">
                  <c:v>1.5968623104500006</c:v>
                </c:pt>
                <c:pt idx="8">
                  <c:v>2.6926132769259987</c:v>
                </c:pt>
                <c:pt idx="9">
                  <c:v>2.0892269540000017</c:v>
                </c:pt>
                <c:pt idx="10">
                  <c:v>3.0263821903470021</c:v>
                </c:pt>
                <c:pt idx="11">
                  <c:v>2.9204058127679993</c:v>
                </c:pt>
                <c:pt idx="12">
                  <c:v>3.3068473298329994</c:v>
                </c:pt>
                <c:pt idx="13">
                  <c:v>3.6378949684610009</c:v>
                </c:pt>
                <c:pt idx="14">
                  <c:v>3.2289525343579975</c:v>
                </c:pt>
                <c:pt idx="15">
                  <c:v>3.4439268836680008</c:v>
                </c:pt>
                <c:pt idx="16">
                  <c:v>3.2383816801760004</c:v>
                </c:pt>
                <c:pt idx="17">
                  <c:v>3.2614863558989997</c:v>
                </c:pt>
                <c:pt idx="18">
                  <c:v>3.3564712174779983</c:v>
                </c:pt>
                <c:pt idx="19">
                  <c:v>2.9710509866939989</c:v>
                </c:pt>
                <c:pt idx="20">
                  <c:v>4.2711959459729973</c:v>
                </c:pt>
                <c:pt idx="21">
                  <c:v>4.9968126485449957</c:v>
                </c:pt>
                <c:pt idx="22">
                  <c:v>4.576673918155997</c:v>
                </c:pt>
                <c:pt idx="23">
                  <c:v>4.3064186414449992</c:v>
                </c:pt>
                <c:pt idx="24">
                  <c:v>9.1259892171429975</c:v>
                </c:pt>
                <c:pt idx="25">
                  <c:v>10.503785182354004</c:v>
                </c:pt>
                <c:pt idx="26">
                  <c:v>8.0988314195459985</c:v>
                </c:pt>
                <c:pt idx="27">
                  <c:v>10.191767738999998</c:v>
                </c:pt>
                <c:pt idx="28">
                  <c:v>6.9656866582779973</c:v>
                </c:pt>
                <c:pt idx="29">
                  <c:v>8.7549902747990007</c:v>
                </c:pt>
                <c:pt idx="30">
                  <c:v>5.0043090766699994</c:v>
                </c:pt>
                <c:pt idx="31">
                  <c:v>5.4655664696340001</c:v>
                </c:pt>
                <c:pt idx="32">
                  <c:v>3.7805735095109996</c:v>
                </c:pt>
                <c:pt idx="33">
                  <c:v>4.0917641024489999</c:v>
                </c:pt>
                <c:pt idx="34">
                  <c:v>5.1690106439999992</c:v>
                </c:pt>
                <c:pt idx="35">
                  <c:v>3.9824567754420008</c:v>
                </c:pt>
                <c:pt idx="36">
                  <c:v>3.7184857980599975</c:v>
                </c:pt>
                <c:pt idx="37">
                  <c:v>4.1631089757189983</c:v>
                </c:pt>
                <c:pt idx="38">
                  <c:v>4.3035850498199997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00-48AB-A09B-D6EA557B5E35}"/>
            </c:ext>
          </c:extLst>
        </c:ser>
        <c:ser>
          <c:idx val="5"/>
          <c:order val="5"/>
          <c:tx>
            <c:strRef>
              <c:f>'Deals x Region'!$O$54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Region'!$T$54:$BF$54</c:f>
              <c:numCache>
                <c:formatCode>"$"#,##0.0</c:formatCode>
                <c:ptCount val="39"/>
                <c:pt idx="0">
                  <c:v>1.1095590481309994</c:v>
                </c:pt>
                <c:pt idx="1">
                  <c:v>0.82044961091099955</c:v>
                </c:pt>
                <c:pt idx="2">
                  <c:v>1.0752369987459995</c:v>
                </c:pt>
                <c:pt idx="3">
                  <c:v>0.82282503739699986</c:v>
                </c:pt>
                <c:pt idx="4">
                  <c:v>0.97253996521500019</c:v>
                </c:pt>
                <c:pt idx="5">
                  <c:v>0.80170181395200013</c:v>
                </c:pt>
                <c:pt idx="6">
                  <c:v>0.8963752576289995</c:v>
                </c:pt>
                <c:pt idx="7">
                  <c:v>0.82316240080499947</c:v>
                </c:pt>
                <c:pt idx="8">
                  <c:v>1.0581360415460004</c:v>
                </c:pt>
                <c:pt idx="9">
                  <c:v>1.1825584799170004</c:v>
                </c:pt>
                <c:pt idx="10">
                  <c:v>1.1464339677229995</c:v>
                </c:pt>
                <c:pt idx="11">
                  <c:v>0.90468344736700002</c:v>
                </c:pt>
                <c:pt idx="12">
                  <c:v>1.3879944891849987</c:v>
                </c:pt>
                <c:pt idx="13">
                  <c:v>1.3111231710440003</c:v>
                </c:pt>
                <c:pt idx="14">
                  <c:v>0.9276251707180001</c:v>
                </c:pt>
                <c:pt idx="15">
                  <c:v>1.4369825315939992</c:v>
                </c:pt>
                <c:pt idx="16">
                  <c:v>2.0878068726949999</c:v>
                </c:pt>
                <c:pt idx="17">
                  <c:v>1.7330226340699995</c:v>
                </c:pt>
                <c:pt idx="18">
                  <c:v>1.8263393262740009</c:v>
                </c:pt>
                <c:pt idx="19">
                  <c:v>1.8073859097299991</c:v>
                </c:pt>
                <c:pt idx="20">
                  <c:v>2.8132568140199998</c:v>
                </c:pt>
                <c:pt idx="21">
                  <c:v>1.3953874288099997</c:v>
                </c:pt>
                <c:pt idx="22">
                  <c:v>1.6810348039249996</c:v>
                </c:pt>
                <c:pt idx="23">
                  <c:v>1.7925126931499997</c:v>
                </c:pt>
                <c:pt idx="24">
                  <c:v>3.0852535807169983</c:v>
                </c:pt>
                <c:pt idx="25">
                  <c:v>3.8194474283699975</c:v>
                </c:pt>
                <c:pt idx="26">
                  <c:v>3.1473063678570004</c:v>
                </c:pt>
                <c:pt idx="27">
                  <c:v>5.0232750675069999</c:v>
                </c:pt>
                <c:pt idx="28">
                  <c:v>4.9101991802650042</c:v>
                </c:pt>
                <c:pt idx="29">
                  <c:v>3.5381333269899979</c:v>
                </c:pt>
                <c:pt idx="30">
                  <c:v>3.0786171419999997</c:v>
                </c:pt>
                <c:pt idx="31">
                  <c:v>2.1650666588599998</c:v>
                </c:pt>
                <c:pt idx="32">
                  <c:v>2.9422766810000001</c:v>
                </c:pt>
                <c:pt idx="33">
                  <c:v>1.9275829326959995</c:v>
                </c:pt>
                <c:pt idx="34">
                  <c:v>2.0449093854510001</c:v>
                </c:pt>
                <c:pt idx="35">
                  <c:v>2.3501016969999995</c:v>
                </c:pt>
                <c:pt idx="36">
                  <c:v>1.7270723467419999</c:v>
                </c:pt>
                <c:pt idx="37">
                  <c:v>2.0392157718969992</c:v>
                </c:pt>
                <c:pt idx="38">
                  <c:v>2.2994995513650007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00-48AB-A09B-D6EA557B5E35}"/>
            </c:ext>
          </c:extLst>
        </c:ser>
        <c:ser>
          <c:idx val="6"/>
          <c:order val="6"/>
          <c:tx>
            <c:strRef>
              <c:f>'Deals x Region'!$O$55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Region'!$T$55:$BF$55</c:f>
              <c:numCache>
                <c:formatCode>"$"#,##0.0</c:formatCode>
                <c:ptCount val="39"/>
                <c:pt idx="0">
                  <c:v>1.1233015045319994</c:v>
                </c:pt>
                <c:pt idx="1">
                  <c:v>1.0199275390000004</c:v>
                </c:pt>
                <c:pt idx="2">
                  <c:v>1.0888906183739999</c:v>
                </c:pt>
                <c:pt idx="3">
                  <c:v>1.1515841193519998</c:v>
                </c:pt>
                <c:pt idx="4">
                  <c:v>1.599785130518</c:v>
                </c:pt>
                <c:pt idx="5">
                  <c:v>0.69847569422199995</c:v>
                </c:pt>
                <c:pt idx="6">
                  <c:v>0.58351320299999998</c:v>
                </c:pt>
                <c:pt idx="7">
                  <c:v>0.6841937469480005</c:v>
                </c:pt>
                <c:pt idx="8">
                  <c:v>1.0291375325680006</c:v>
                </c:pt>
                <c:pt idx="9">
                  <c:v>1.2575639810930004</c:v>
                </c:pt>
                <c:pt idx="10">
                  <c:v>1.165537961888</c:v>
                </c:pt>
                <c:pt idx="11">
                  <c:v>0.79236821874000019</c:v>
                </c:pt>
                <c:pt idx="12">
                  <c:v>2.1369044716809995</c:v>
                </c:pt>
                <c:pt idx="13">
                  <c:v>1.0971555780000002</c:v>
                </c:pt>
                <c:pt idx="14">
                  <c:v>1.1149178399280002</c:v>
                </c:pt>
                <c:pt idx="15">
                  <c:v>3.449462149485</c:v>
                </c:pt>
                <c:pt idx="16">
                  <c:v>1.8176116358169996</c:v>
                </c:pt>
                <c:pt idx="17">
                  <c:v>2.1780147085440005</c:v>
                </c:pt>
                <c:pt idx="18">
                  <c:v>1.59064493691</c:v>
                </c:pt>
                <c:pt idx="19">
                  <c:v>1.9905684141400015</c:v>
                </c:pt>
                <c:pt idx="20">
                  <c:v>1.7003302648269989</c:v>
                </c:pt>
                <c:pt idx="21">
                  <c:v>1.5461328556559988</c:v>
                </c:pt>
                <c:pt idx="22">
                  <c:v>3.3982122838439985</c:v>
                </c:pt>
                <c:pt idx="23">
                  <c:v>2.2788071202900002</c:v>
                </c:pt>
                <c:pt idx="24">
                  <c:v>3.9801278106120002</c:v>
                </c:pt>
                <c:pt idx="25">
                  <c:v>3.3186239296090001</c:v>
                </c:pt>
                <c:pt idx="26">
                  <c:v>5.0358418357770018</c:v>
                </c:pt>
                <c:pt idx="27">
                  <c:v>4.679490181392997</c:v>
                </c:pt>
                <c:pt idx="28">
                  <c:v>5.3580505966550023</c:v>
                </c:pt>
                <c:pt idx="29">
                  <c:v>6.3719385797920021</c:v>
                </c:pt>
                <c:pt idx="30">
                  <c:v>2.9520595629070008</c:v>
                </c:pt>
                <c:pt idx="31">
                  <c:v>2.1334646814819997</c:v>
                </c:pt>
                <c:pt idx="32">
                  <c:v>2.4668492724970004</c:v>
                </c:pt>
                <c:pt idx="33">
                  <c:v>1.7470071595150005</c:v>
                </c:pt>
                <c:pt idx="34">
                  <c:v>1.6408625959999992</c:v>
                </c:pt>
                <c:pt idx="35">
                  <c:v>1.825256194206001</c:v>
                </c:pt>
                <c:pt idx="36">
                  <c:v>2.0434694369999988</c:v>
                </c:pt>
                <c:pt idx="37">
                  <c:v>2.3073022337939992</c:v>
                </c:pt>
                <c:pt idx="38">
                  <c:v>1.8150498940000011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00-48AB-A09B-D6EA557B5E35}"/>
            </c:ext>
          </c:extLst>
        </c:ser>
        <c:ser>
          <c:idx val="7"/>
          <c:order val="7"/>
          <c:tx>
            <c:strRef>
              <c:f>'Deals x Region'!$O$56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Region'!$T$56:$BF$56</c:f>
              <c:numCache>
                <c:formatCode>"$"#,##0.0</c:formatCode>
                <c:ptCount val="39"/>
                <c:pt idx="0">
                  <c:v>10.618186594465996</c:v>
                </c:pt>
                <c:pt idx="1">
                  <c:v>10.745004649527013</c:v>
                </c:pt>
                <c:pt idx="2">
                  <c:v>12.121632583936014</c:v>
                </c:pt>
                <c:pt idx="3">
                  <c:v>10.934070012334015</c:v>
                </c:pt>
                <c:pt idx="4">
                  <c:v>10.156787532670009</c:v>
                </c:pt>
                <c:pt idx="5">
                  <c:v>17.735282352809982</c:v>
                </c:pt>
                <c:pt idx="6">
                  <c:v>9.4507868945020128</c:v>
                </c:pt>
                <c:pt idx="7">
                  <c:v>7.8526488644190042</c:v>
                </c:pt>
                <c:pt idx="8">
                  <c:v>9.504350823346007</c:v>
                </c:pt>
                <c:pt idx="9">
                  <c:v>12.402568985097997</c:v>
                </c:pt>
                <c:pt idx="10">
                  <c:v>12.087565520746006</c:v>
                </c:pt>
                <c:pt idx="11">
                  <c:v>11.558785243813011</c:v>
                </c:pt>
                <c:pt idx="12">
                  <c:v>16.46000285283699</c:v>
                </c:pt>
                <c:pt idx="13">
                  <c:v>17.914664806273002</c:v>
                </c:pt>
                <c:pt idx="14">
                  <c:v>17.937862929954996</c:v>
                </c:pt>
                <c:pt idx="15">
                  <c:v>16.346681533611001</c:v>
                </c:pt>
                <c:pt idx="16">
                  <c:v>20.063565079353005</c:v>
                </c:pt>
                <c:pt idx="17">
                  <c:v>20.104760131190012</c:v>
                </c:pt>
                <c:pt idx="18">
                  <c:v>18.504618086547005</c:v>
                </c:pt>
                <c:pt idx="19">
                  <c:v>17.617000418176008</c:v>
                </c:pt>
                <c:pt idx="20">
                  <c:v>20.365309605887969</c:v>
                </c:pt>
                <c:pt idx="21">
                  <c:v>20.666272124989977</c:v>
                </c:pt>
                <c:pt idx="22">
                  <c:v>27.616778680971009</c:v>
                </c:pt>
                <c:pt idx="23">
                  <c:v>23.405918053671968</c:v>
                </c:pt>
                <c:pt idx="24">
                  <c:v>40.373701754344026</c:v>
                </c:pt>
                <c:pt idx="25">
                  <c:v>40.747262612701988</c:v>
                </c:pt>
                <c:pt idx="26">
                  <c:v>45.349121616529935</c:v>
                </c:pt>
                <c:pt idx="27">
                  <c:v>47.757501625440973</c:v>
                </c:pt>
                <c:pt idx="28">
                  <c:v>40.558092933542888</c:v>
                </c:pt>
                <c:pt idx="29">
                  <c:v>31.334271482811989</c:v>
                </c:pt>
                <c:pt idx="30">
                  <c:v>19.417643278896978</c:v>
                </c:pt>
                <c:pt idx="31">
                  <c:v>17.220525779777983</c:v>
                </c:pt>
                <c:pt idx="32">
                  <c:v>30.420682691276983</c:v>
                </c:pt>
                <c:pt idx="33">
                  <c:v>16.083718086653011</c:v>
                </c:pt>
                <c:pt idx="34">
                  <c:v>14.396874272064991</c:v>
                </c:pt>
                <c:pt idx="35">
                  <c:v>18.68939665493901</c:v>
                </c:pt>
                <c:pt idx="36">
                  <c:v>18.216807809719</c:v>
                </c:pt>
                <c:pt idx="37">
                  <c:v>29.565693125625991</c:v>
                </c:pt>
                <c:pt idx="38">
                  <c:v>18.545007301230001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00-48AB-A09B-D6EA557B5E35}"/>
            </c:ext>
          </c:extLst>
        </c:ser>
        <c:ser>
          <c:idx val="8"/>
          <c:order val="8"/>
          <c:tx>
            <c:strRef>
              <c:f>'Deals x Region'!$O$57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Region'!$T$57:$BF$57</c:f>
              <c:numCache>
                <c:formatCode>"$"#,##0.0</c:formatCode>
                <c:ptCount val="39"/>
                <c:pt idx="0">
                  <c:v>1.5E-3</c:v>
                </c:pt>
                <c:pt idx="1">
                  <c:v>5.0685000000000001E-3</c:v>
                </c:pt>
                <c:pt idx="2">
                  <c:v>0</c:v>
                </c:pt>
                <c:pt idx="3">
                  <c:v>5.4000000000000001E-4</c:v>
                </c:pt>
                <c:pt idx="4">
                  <c:v>9.0706679999999987E-3</c:v>
                </c:pt>
                <c:pt idx="5">
                  <c:v>1.15E-3</c:v>
                </c:pt>
                <c:pt idx="6">
                  <c:v>0</c:v>
                </c:pt>
                <c:pt idx="7">
                  <c:v>2.0050000000000002E-4</c:v>
                </c:pt>
                <c:pt idx="8">
                  <c:v>0.101300001</c:v>
                </c:pt>
                <c:pt idx="9">
                  <c:v>3.5999999999999995E-3</c:v>
                </c:pt>
                <c:pt idx="10">
                  <c:v>3.0101484999999997E-2</c:v>
                </c:pt>
                <c:pt idx="11">
                  <c:v>2.3999999999999998E-4</c:v>
                </c:pt>
                <c:pt idx="12">
                  <c:v>2.5000000000000001E-4</c:v>
                </c:pt>
                <c:pt idx="13">
                  <c:v>1.4499999999999999E-3</c:v>
                </c:pt>
                <c:pt idx="14">
                  <c:v>8.9999999999999998E-4</c:v>
                </c:pt>
                <c:pt idx="15">
                  <c:v>3.0999999999999999E-3</c:v>
                </c:pt>
                <c:pt idx="16">
                  <c:v>3.30635E-3</c:v>
                </c:pt>
                <c:pt idx="17">
                  <c:v>1.4999999999999999E-4</c:v>
                </c:pt>
                <c:pt idx="18">
                  <c:v>5.7456800000000004E-3</c:v>
                </c:pt>
                <c:pt idx="19">
                  <c:v>0</c:v>
                </c:pt>
                <c:pt idx="20">
                  <c:v>4.2906250000000002E-3</c:v>
                </c:pt>
                <c:pt idx="21">
                  <c:v>2.9999998999999999E-2</c:v>
                </c:pt>
                <c:pt idx="22">
                  <c:v>0</c:v>
                </c:pt>
                <c:pt idx="23">
                  <c:v>1.4159999999999999E-2</c:v>
                </c:pt>
                <c:pt idx="24">
                  <c:v>8.6443800000000001E-3</c:v>
                </c:pt>
                <c:pt idx="25">
                  <c:v>4.2000299999999996E-3</c:v>
                </c:pt>
                <c:pt idx="26">
                  <c:v>1.1824999999999999E-2</c:v>
                </c:pt>
                <c:pt idx="27">
                  <c:v>7.8000000000000005E-3</c:v>
                </c:pt>
                <c:pt idx="28">
                  <c:v>4.7946655000000005E-2</c:v>
                </c:pt>
                <c:pt idx="29">
                  <c:v>6.3735136999999997E-2</c:v>
                </c:pt>
                <c:pt idx="30">
                  <c:v>3.1550000000000002E-2</c:v>
                </c:pt>
                <c:pt idx="31">
                  <c:v>6.4250000000000002E-3</c:v>
                </c:pt>
                <c:pt idx="32">
                  <c:v>1.6498268999999999E-2</c:v>
                </c:pt>
                <c:pt idx="33">
                  <c:v>0.111683932</c:v>
                </c:pt>
                <c:pt idx="34">
                  <c:v>1.3867470999999998E-2</c:v>
                </c:pt>
                <c:pt idx="35">
                  <c:v>0</c:v>
                </c:pt>
                <c:pt idx="36">
                  <c:v>3.7000000000000002E-3</c:v>
                </c:pt>
                <c:pt idx="37">
                  <c:v>2.6699999999999998E-2</c:v>
                </c:pt>
                <c:pt idx="38">
                  <c:v>5.7999999999999996E-3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00-48AB-A09B-D6EA557B5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854941399651781E-2"/>
          <c:y val="4.7026269148393252E-2"/>
          <c:w val="0.57415451781398608"/>
          <c:h val="0.8945367847144368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CSA'!$B$51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CSA'!$C$51:$M$51</c:f>
              <c:numCache>
                <c:formatCode>"$"#,##0.0</c:formatCode>
                <c:ptCount val="11"/>
                <c:pt idx="0">
                  <c:v>29.59951543304302</c:v>
                </c:pt>
                <c:pt idx="1">
                  <c:v>33.435871916636977</c:v>
                </c:pt>
                <c:pt idx="2">
                  <c:v>32.017320259347997</c:v>
                </c:pt>
                <c:pt idx="3">
                  <c:v>33.246317252442978</c:v>
                </c:pt>
                <c:pt idx="4">
                  <c:v>48.454080669149029</c:v>
                </c:pt>
                <c:pt idx="5">
                  <c:v>51.93878756828996</c:v>
                </c:pt>
                <c:pt idx="6">
                  <c:v>61.472481464989869</c:v>
                </c:pt>
                <c:pt idx="7">
                  <c:v>122.67569867877799</c:v>
                </c:pt>
                <c:pt idx="8">
                  <c:v>72.023226198874013</c:v>
                </c:pt>
                <c:pt idx="9">
                  <c:v>58.988032395804915</c:v>
                </c:pt>
                <c:pt idx="10">
                  <c:v>49.105741372875961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0-4370-85C0-9050E1414DB9}"/>
            </c:ext>
          </c:extLst>
        </c:ser>
        <c:ser>
          <c:idx val="1"/>
          <c:order val="1"/>
          <c:tx>
            <c:strRef>
              <c:f>'Deals x CSA'!$B$52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CSA'!$C$52:$M$52</c:f>
              <c:numCache>
                <c:formatCode>"$"#,##0.0</c:formatCode>
                <c:ptCount val="11"/>
                <c:pt idx="0">
                  <c:v>8.7164423909929987</c:v>
                </c:pt>
                <c:pt idx="1">
                  <c:v>12.325223474287002</c:v>
                </c:pt>
                <c:pt idx="2">
                  <c:v>10.484408147024002</c:v>
                </c:pt>
                <c:pt idx="3">
                  <c:v>12.563566256339991</c:v>
                </c:pt>
                <c:pt idx="4">
                  <c:v>16.879420707049984</c:v>
                </c:pt>
                <c:pt idx="5">
                  <c:v>25.536788652880983</c:v>
                </c:pt>
                <c:pt idx="6">
                  <c:v>20.243525283764992</c:v>
                </c:pt>
                <c:pt idx="7">
                  <c:v>55.670599723775972</c:v>
                </c:pt>
                <c:pt idx="8">
                  <c:v>32.394990418144957</c:v>
                </c:pt>
                <c:pt idx="9">
                  <c:v>21.145482410037992</c:v>
                </c:pt>
                <c:pt idx="10">
                  <c:v>20.804550307522984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0-4370-85C0-9050E1414DB9}"/>
            </c:ext>
          </c:extLst>
        </c:ser>
        <c:ser>
          <c:idx val="2"/>
          <c:order val="2"/>
          <c:tx>
            <c:strRef>
              <c:f>'Deals x CSA'!$B$53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CSA'!$C$53:$M$53</c:f>
              <c:numCache>
                <c:formatCode>"$"#,##0.0</c:formatCode>
                <c:ptCount val="11"/>
                <c:pt idx="0">
                  <c:v>4.5006555286930077</c:v>
                </c:pt>
                <c:pt idx="1">
                  <c:v>6.2925683639289982</c:v>
                </c:pt>
                <c:pt idx="2">
                  <c:v>8.2480398747259969</c:v>
                </c:pt>
                <c:pt idx="3">
                  <c:v>6.9454629348259953</c:v>
                </c:pt>
                <c:pt idx="4">
                  <c:v>13.106774669754001</c:v>
                </c:pt>
                <c:pt idx="5">
                  <c:v>14.697474537553996</c:v>
                </c:pt>
                <c:pt idx="6">
                  <c:v>18.388815494914983</c:v>
                </c:pt>
                <c:pt idx="7">
                  <c:v>28.332713928910941</c:v>
                </c:pt>
                <c:pt idx="8">
                  <c:v>21.489840794994958</c:v>
                </c:pt>
                <c:pt idx="9">
                  <c:v>11.876282736279979</c:v>
                </c:pt>
                <c:pt idx="10">
                  <c:v>8.9480681321200102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F0-4370-85C0-9050E1414DB9}"/>
            </c:ext>
          </c:extLst>
        </c:ser>
        <c:ser>
          <c:idx val="3"/>
          <c:order val="3"/>
          <c:tx>
            <c:strRef>
              <c:f>'Deals x CSA'!$B$54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CSA'!$C$54:$M$54</c:f>
              <c:numCache>
                <c:formatCode>"$"#,##0.0</c:formatCode>
                <c:ptCount val="11"/>
                <c:pt idx="0">
                  <c:v>5.6436870881120047</c:v>
                </c:pt>
                <c:pt idx="1">
                  <c:v>8.777949966421005</c:v>
                </c:pt>
                <c:pt idx="2">
                  <c:v>8.0340321018449909</c:v>
                </c:pt>
                <c:pt idx="3">
                  <c:v>9.7636708736660136</c:v>
                </c:pt>
                <c:pt idx="4">
                  <c:v>12.857585246319994</c:v>
                </c:pt>
                <c:pt idx="5">
                  <c:v>11.712910887246998</c:v>
                </c:pt>
                <c:pt idx="6">
                  <c:v>16.677542416335996</c:v>
                </c:pt>
                <c:pt idx="7">
                  <c:v>34.303619236042977</c:v>
                </c:pt>
                <c:pt idx="8">
                  <c:v>22.311466334086983</c:v>
                </c:pt>
                <c:pt idx="9">
                  <c:v>15.866108387831003</c:v>
                </c:pt>
                <c:pt idx="10">
                  <c:v>11.075174217599017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F0-4370-85C0-9050E1414DB9}"/>
            </c:ext>
          </c:extLst>
        </c:ser>
        <c:ser>
          <c:idx val="4"/>
          <c:order val="4"/>
          <c:tx>
            <c:strRef>
              <c:f>'Deals x CSA'!$B$55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CSA'!$C$55:$M$55</c:f>
              <c:numCache>
                <c:formatCode>"$"#,##0.0</c:formatCode>
                <c:ptCount val="11"/>
                <c:pt idx="0">
                  <c:v>1.0269468929529992</c:v>
                </c:pt>
                <c:pt idx="1">
                  <c:v>1.1324488415379996</c:v>
                </c:pt>
                <c:pt idx="2">
                  <c:v>1.4423497922309994</c:v>
                </c:pt>
                <c:pt idx="3">
                  <c:v>1.2122867271460003</c:v>
                </c:pt>
                <c:pt idx="4">
                  <c:v>2.2279450940899999</c:v>
                </c:pt>
                <c:pt idx="5">
                  <c:v>2.9463057787040006</c:v>
                </c:pt>
                <c:pt idx="6">
                  <c:v>3.4522817085190005</c:v>
                </c:pt>
                <c:pt idx="7">
                  <c:v>9.1102503720210066</c:v>
                </c:pt>
                <c:pt idx="8">
                  <c:v>5.3411426730220031</c:v>
                </c:pt>
                <c:pt idx="9">
                  <c:v>2.7047663214749997</c:v>
                </c:pt>
                <c:pt idx="10">
                  <c:v>2.3884234193530007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F0-4370-85C0-9050E1414DB9}"/>
            </c:ext>
          </c:extLst>
        </c:ser>
        <c:ser>
          <c:idx val="5"/>
          <c:order val="5"/>
          <c:tx>
            <c:strRef>
              <c:f>'Deals x CSA'!$B$56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CSA'!$C$56:$M$56</c:f>
              <c:numCache>
                <c:formatCode>"$"#,##0.0</c:formatCode>
                <c:ptCount val="11"/>
                <c:pt idx="0">
                  <c:v>1.7809445103619994</c:v>
                </c:pt>
                <c:pt idx="1">
                  <c:v>1.4551161277889997</c:v>
                </c:pt>
                <c:pt idx="2">
                  <c:v>1.0687509572909999</c:v>
                </c:pt>
                <c:pt idx="3">
                  <c:v>1.6984562380179999</c:v>
                </c:pt>
                <c:pt idx="4">
                  <c:v>2.4998857796340008</c:v>
                </c:pt>
                <c:pt idx="5">
                  <c:v>3.1726331204100018</c:v>
                </c:pt>
                <c:pt idx="6">
                  <c:v>2.7147599191500014</c:v>
                </c:pt>
                <c:pt idx="7">
                  <c:v>7.401944390686003</c:v>
                </c:pt>
                <c:pt idx="8">
                  <c:v>5.6024197721150042</c:v>
                </c:pt>
                <c:pt idx="9">
                  <c:v>4.1681119779770022</c:v>
                </c:pt>
                <c:pt idx="10">
                  <c:v>2.6483596301069987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F0-4370-85C0-9050E1414DB9}"/>
            </c:ext>
          </c:extLst>
        </c:ser>
        <c:ser>
          <c:idx val="6"/>
          <c:order val="6"/>
          <c:tx>
            <c:strRef>
              <c:f>'Deals x CSA'!$B$57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CSA'!$C$57:$M$57</c:f>
              <c:numCache>
                <c:formatCode>"$"#,##0.0</c:formatCode>
                <c:ptCount val="11"/>
                <c:pt idx="0">
                  <c:v>2.1964146165759999</c:v>
                </c:pt>
                <c:pt idx="1">
                  <c:v>2.1225974889560031</c:v>
                </c:pt>
                <c:pt idx="2">
                  <c:v>1.503721344875</c:v>
                </c:pt>
                <c:pt idx="3">
                  <c:v>1.9629476973650006</c:v>
                </c:pt>
                <c:pt idx="4">
                  <c:v>2.8486922593389989</c:v>
                </c:pt>
                <c:pt idx="5">
                  <c:v>3.9098518053249989</c:v>
                </c:pt>
                <c:pt idx="6">
                  <c:v>4.4637331564399991</c:v>
                </c:pt>
                <c:pt idx="7">
                  <c:v>7.5596675245930092</c:v>
                </c:pt>
                <c:pt idx="8">
                  <c:v>8.0295089200000085</c:v>
                </c:pt>
                <c:pt idx="9">
                  <c:v>3.1191813927210008</c:v>
                </c:pt>
                <c:pt idx="10">
                  <c:v>2.4804160547739982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F0-4370-85C0-9050E1414DB9}"/>
            </c:ext>
          </c:extLst>
        </c:ser>
        <c:ser>
          <c:idx val="7"/>
          <c:order val="7"/>
          <c:tx>
            <c:strRef>
              <c:f>'Deals x CSA'!$B$58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CSA'!$C$58:$M$58</c:f>
              <c:numCache>
                <c:formatCode>"$"#,##0.0</c:formatCode>
                <c:ptCount val="11"/>
                <c:pt idx="0">
                  <c:v>1.5523399696230002</c:v>
                </c:pt>
                <c:pt idx="1">
                  <c:v>0.71179633809200027</c:v>
                </c:pt>
                <c:pt idx="2">
                  <c:v>1.4573119331430004</c:v>
                </c:pt>
                <c:pt idx="3">
                  <c:v>0.82705388106400024</c:v>
                </c:pt>
                <c:pt idx="4">
                  <c:v>2.748627395985999</c:v>
                </c:pt>
                <c:pt idx="5">
                  <c:v>2.1377996058770008</c:v>
                </c:pt>
                <c:pt idx="6">
                  <c:v>1.585619541195999</c:v>
                </c:pt>
                <c:pt idx="7">
                  <c:v>5.4117617019109963</c:v>
                </c:pt>
                <c:pt idx="8">
                  <c:v>6.9790057724920018</c:v>
                </c:pt>
                <c:pt idx="9">
                  <c:v>2.1860563084930007</c:v>
                </c:pt>
                <c:pt idx="10">
                  <c:v>1.8157434757940003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F0-4370-85C0-9050E1414DB9}"/>
            </c:ext>
          </c:extLst>
        </c:ser>
        <c:ser>
          <c:idx val="8"/>
          <c:order val="8"/>
          <c:tx>
            <c:strRef>
              <c:f>'Deals x CSA'!$B$59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CSA'!$C$59:$M$59</c:f>
              <c:numCache>
                <c:formatCode>"$"#,##0.0</c:formatCode>
                <c:ptCount val="11"/>
                <c:pt idx="0">
                  <c:v>1.553049424597001</c:v>
                </c:pt>
                <c:pt idx="1">
                  <c:v>2.0027296480579992</c:v>
                </c:pt>
                <c:pt idx="2">
                  <c:v>1.5585046544329995</c:v>
                </c:pt>
                <c:pt idx="3">
                  <c:v>2.3193741363749991</c:v>
                </c:pt>
                <c:pt idx="4">
                  <c:v>16.935490494381995</c:v>
                </c:pt>
                <c:pt idx="5">
                  <c:v>3.3716126787950005</c:v>
                </c:pt>
                <c:pt idx="6">
                  <c:v>3.9355848482810014</c:v>
                </c:pt>
                <c:pt idx="7">
                  <c:v>7.5141476647819996</c:v>
                </c:pt>
                <c:pt idx="8">
                  <c:v>5.110752806744002</c:v>
                </c:pt>
                <c:pt idx="9">
                  <c:v>4.932611951884998</c:v>
                </c:pt>
                <c:pt idx="10">
                  <c:v>3.7367480568370008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F0-4370-85C0-9050E1414DB9}"/>
            </c:ext>
          </c:extLst>
        </c:ser>
        <c:ser>
          <c:idx val="9"/>
          <c:order val="9"/>
          <c:tx>
            <c:strRef>
              <c:f>'Deals x CSA'!$B$60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CSA'!$C$60:$M$60</c:f>
              <c:numCache>
                <c:formatCode>"$"#,##0.0</c:formatCode>
                <c:ptCount val="11"/>
                <c:pt idx="0">
                  <c:v>2.1581965786059993</c:v>
                </c:pt>
                <c:pt idx="1">
                  <c:v>1.6912855279999979</c:v>
                </c:pt>
                <c:pt idx="2">
                  <c:v>2.1495612310350003</c:v>
                </c:pt>
                <c:pt idx="3">
                  <c:v>1.3037728715270001</c:v>
                </c:pt>
                <c:pt idx="4">
                  <c:v>1.7491602412079992</c:v>
                </c:pt>
                <c:pt idx="5">
                  <c:v>2.7401319066410004</c:v>
                </c:pt>
                <c:pt idx="6">
                  <c:v>3.4735123335069988</c:v>
                </c:pt>
                <c:pt idx="7">
                  <c:v>7.4729204751940053</c:v>
                </c:pt>
                <c:pt idx="8">
                  <c:v>6.8995477217600056</c:v>
                </c:pt>
                <c:pt idx="9">
                  <c:v>3.2908118509999991</c:v>
                </c:pt>
                <c:pt idx="10">
                  <c:v>2.9434007860000002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F0-4370-85C0-9050E1414DB9}"/>
            </c:ext>
          </c:extLst>
        </c:ser>
        <c:ser>
          <c:idx val="10"/>
          <c:order val="10"/>
          <c:tx>
            <c:strRef>
              <c:f>'Deals x CSA'!$B$61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CSA'!$C$61:$M$61</c:f>
              <c:numCache>
                <c:formatCode>"$"#,##0.0</c:formatCode>
                <c:ptCount val="11"/>
                <c:pt idx="0">
                  <c:v>15.620926226698963</c:v>
                </c:pt>
                <c:pt idx="1">
                  <c:v>16.68309305929202</c:v>
                </c:pt>
                <c:pt idx="2">
                  <c:v>15.586327417579042</c:v>
                </c:pt>
                <c:pt idx="3">
                  <c:v>18.955106787338991</c:v>
                </c:pt>
                <c:pt idx="4">
                  <c:v>26.277997565006046</c:v>
                </c:pt>
                <c:pt idx="5">
                  <c:v>30.893997426844919</c:v>
                </c:pt>
                <c:pt idx="6">
                  <c:v>37.322567566322931</c:v>
                </c:pt>
                <c:pt idx="7">
                  <c:v>67.215385919168398</c:v>
                </c:pt>
                <c:pt idx="8">
                  <c:v>54.500873285822905</c:v>
                </c:pt>
                <c:pt idx="9">
                  <c:v>33.011611130507191</c:v>
                </c:pt>
                <c:pt idx="10">
                  <c:v>25.458472670814004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F0-4370-85C0-9050E1414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666837971986175"/>
          <c:y val="3.015075376884422E-2"/>
          <c:w val="0.32497201216184612"/>
          <c:h val="0.8524281259345627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CSA'!$O$8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CSA'!$P$8:$BF$8</c:f>
              <c:numCache>
                <c:formatCode>#,##0</c:formatCode>
                <c:ptCount val="43"/>
                <c:pt idx="0">
                  <c:v>701</c:v>
                </c:pt>
                <c:pt idx="1">
                  <c:v>682</c:v>
                </c:pt>
                <c:pt idx="2">
                  <c:v>679</c:v>
                </c:pt>
                <c:pt idx="3">
                  <c:v>618</c:v>
                </c:pt>
                <c:pt idx="4">
                  <c:v>686</c:v>
                </c:pt>
                <c:pt idx="5">
                  <c:v>698</c:v>
                </c:pt>
                <c:pt idx="6">
                  <c:v>668</c:v>
                </c:pt>
                <c:pt idx="7">
                  <c:v>621</c:v>
                </c:pt>
                <c:pt idx="8">
                  <c:v>710</c:v>
                </c:pt>
                <c:pt idx="9">
                  <c:v>623</c:v>
                </c:pt>
                <c:pt idx="10">
                  <c:v>594</c:v>
                </c:pt>
                <c:pt idx="11">
                  <c:v>548</c:v>
                </c:pt>
                <c:pt idx="12">
                  <c:v>716</c:v>
                </c:pt>
                <c:pt idx="13">
                  <c:v>654</c:v>
                </c:pt>
                <c:pt idx="14">
                  <c:v>604</c:v>
                </c:pt>
                <c:pt idx="15">
                  <c:v>627</c:v>
                </c:pt>
                <c:pt idx="16">
                  <c:v>818</c:v>
                </c:pt>
                <c:pt idx="17">
                  <c:v>713</c:v>
                </c:pt>
                <c:pt idx="18">
                  <c:v>689</c:v>
                </c:pt>
                <c:pt idx="19">
                  <c:v>685</c:v>
                </c:pt>
                <c:pt idx="20">
                  <c:v>821</c:v>
                </c:pt>
                <c:pt idx="21">
                  <c:v>766</c:v>
                </c:pt>
                <c:pt idx="22">
                  <c:v>739</c:v>
                </c:pt>
                <c:pt idx="23">
                  <c:v>656</c:v>
                </c:pt>
                <c:pt idx="24">
                  <c:v>820</c:v>
                </c:pt>
                <c:pt idx="25">
                  <c:v>638</c:v>
                </c:pt>
                <c:pt idx="26">
                  <c:v>678</c:v>
                </c:pt>
                <c:pt idx="27">
                  <c:v>821</c:v>
                </c:pt>
                <c:pt idx="28">
                  <c:v>1015</c:v>
                </c:pt>
                <c:pt idx="29">
                  <c:v>1005</c:v>
                </c:pt>
                <c:pt idx="30">
                  <c:v>1040</c:v>
                </c:pt>
                <c:pt idx="31">
                  <c:v>1034</c:v>
                </c:pt>
                <c:pt idx="32">
                  <c:v>1220</c:v>
                </c:pt>
                <c:pt idx="33">
                  <c:v>951</c:v>
                </c:pt>
                <c:pt idx="34">
                  <c:v>793</c:v>
                </c:pt>
                <c:pt idx="35">
                  <c:v>673</c:v>
                </c:pt>
                <c:pt idx="36">
                  <c:v>835</c:v>
                </c:pt>
                <c:pt idx="37">
                  <c:v>708</c:v>
                </c:pt>
                <c:pt idx="38">
                  <c:v>712</c:v>
                </c:pt>
                <c:pt idx="39">
                  <c:v>652</c:v>
                </c:pt>
                <c:pt idx="40">
                  <c:v>769</c:v>
                </c:pt>
                <c:pt idx="41">
                  <c:v>746</c:v>
                </c:pt>
                <c:pt idx="42">
                  <c:v>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3-41DF-8BEB-8A1C548EDBB3}"/>
            </c:ext>
          </c:extLst>
        </c:ser>
        <c:ser>
          <c:idx val="1"/>
          <c:order val="1"/>
          <c:tx>
            <c:strRef>
              <c:f>'Deals x CSA'!$O$9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CSA'!$P$9:$BF$9</c:f>
              <c:numCache>
                <c:formatCode>#,##0</c:formatCode>
                <c:ptCount val="43"/>
                <c:pt idx="0">
                  <c:v>383</c:v>
                </c:pt>
                <c:pt idx="1">
                  <c:v>329</c:v>
                </c:pt>
                <c:pt idx="2">
                  <c:v>367</c:v>
                </c:pt>
                <c:pt idx="3">
                  <c:v>368</c:v>
                </c:pt>
                <c:pt idx="4">
                  <c:v>425</c:v>
                </c:pt>
                <c:pt idx="5">
                  <c:v>441</c:v>
                </c:pt>
                <c:pt idx="6">
                  <c:v>369</c:v>
                </c:pt>
                <c:pt idx="7">
                  <c:v>346</c:v>
                </c:pt>
                <c:pt idx="8">
                  <c:v>428</c:v>
                </c:pt>
                <c:pt idx="9">
                  <c:v>317</c:v>
                </c:pt>
                <c:pt idx="10">
                  <c:v>327</c:v>
                </c:pt>
                <c:pt idx="11">
                  <c:v>344</c:v>
                </c:pt>
                <c:pt idx="12">
                  <c:v>401</c:v>
                </c:pt>
                <c:pt idx="13">
                  <c:v>368</c:v>
                </c:pt>
                <c:pt idx="14">
                  <c:v>381</c:v>
                </c:pt>
                <c:pt idx="15">
                  <c:v>400</c:v>
                </c:pt>
                <c:pt idx="16">
                  <c:v>466</c:v>
                </c:pt>
                <c:pt idx="17">
                  <c:v>402</c:v>
                </c:pt>
                <c:pt idx="18">
                  <c:v>398</c:v>
                </c:pt>
                <c:pt idx="19">
                  <c:v>420</c:v>
                </c:pt>
                <c:pt idx="20">
                  <c:v>510</c:v>
                </c:pt>
                <c:pt idx="21">
                  <c:v>479</c:v>
                </c:pt>
                <c:pt idx="22">
                  <c:v>481</c:v>
                </c:pt>
                <c:pt idx="23">
                  <c:v>470</c:v>
                </c:pt>
                <c:pt idx="24">
                  <c:v>544</c:v>
                </c:pt>
                <c:pt idx="25">
                  <c:v>395</c:v>
                </c:pt>
                <c:pt idx="26">
                  <c:v>452</c:v>
                </c:pt>
                <c:pt idx="27">
                  <c:v>489</c:v>
                </c:pt>
                <c:pt idx="28">
                  <c:v>751</c:v>
                </c:pt>
                <c:pt idx="29">
                  <c:v>717</c:v>
                </c:pt>
                <c:pt idx="30">
                  <c:v>705</c:v>
                </c:pt>
                <c:pt idx="31">
                  <c:v>727</c:v>
                </c:pt>
                <c:pt idx="32">
                  <c:v>797</c:v>
                </c:pt>
                <c:pt idx="33">
                  <c:v>714</c:v>
                </c:pt>
                <c:pt idx="34">
                  <c:v>582</c:v>
                </c:pt>
                <c:pt idx="35">
                  <c:v>553</c:v>
                </c:pt>
                <c:pt idx="36">
                  <c:v>643</c:v>
                </c:pt>
                <c:pt idx="37">
                  <c:v>557</c:v>
                </c:pt>
                <c:pt idx="38">
                  <c:v>491</c:v>
                </c:pt>
                <c:pt idx="39">
                  <c:v>505</c:v>
                </c:pt>
                <c:pt idx="40">
                  <c:v>549</c:v>
                </c:pt>
                <c:pt idx="41">
                  <c:v>544</c:v>
                </c:pt>
                <c:pt idx="42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3-41DF-8BEB-8A1C548EDBB3}"/>
            </c:ext>
          </c:extLst>
        </c:ser>
        <c:ser>
          <c:idx val="2"/>
          <c:order val="2"/>
          <c:tx>
            <c:strRef>
              <c:f>'Deals x CSA'!$O$10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CSA'!$P$10:$BF$10</c:f>
              <c:numCache>
                <c:formatCode>#,##0</c:formatCode>
                <c:ptCount val="43"/>
                <c:pt idx="0">
                  <c:v>206</c:v>
                </c:pt>
                <c:pt idx="1">
                  <c:v>198</c:v>
                </c:pt>
                <c:pt idx="2">
                  <c:v>212</c:v>
                </c:pt>
                <c:pt idx="3">
                  <c:v>203</c:v>
                </c:pt>
                <c:pt idx="4">
                  <c:v>239</c:v>
                </c:pt>
                <c:pt idx="5">
                  <c:v>216</c:v>
                </c:pt>
                <c:pt idx="6">
                  <c:v>219</c:v>
                </c:pt>
                <c:pt idx="7">
                  <c:v>214</c:v>
                </c:pt>
                <c:pt idx="8">
                  <c:v>252</c:v>
                </c:pt>
                <c:pt idx="9">
                  <c:v>210</c:v>
                </c:pt>
                <c:pt idx="10">
                  <c:v>197</c:v>
                </c:pt>
                <c:pt idx="11">
                  <c:v>200</c:v>
                </c:pt>
                <c:pt idx="12">
                  <c:v>280</c:v>
                </c:pt>
                <c:pt idx="13">
                  <c:v>247</c:v>
                </c:pt>
                <c:pt idx="14">
                  <c:v>251</c:v>
                </c:pt>
                <c:pt idx="15">
                  <c:v>229</c:v>
                </c:pt>
                <c:pt idx="16">
                  <c:v>286</c:v>
                </c:pt>
                <c:pt idx="17">
                  <c:v>261</c:v>
                </c:pt>
                <c:pt idx="18">
                  <c:v>224</c:v>
                </c:pt>
                <c:pt idx="19">
                  <c:v>284</c:v>
                </c:pt>
                <c:pt idx="20">
                  <c:v>331</c:v>
                </c:pt>
                <c:pt idx="21">
                  <c:v>251</c:v>
                </c:pt>
                <c:pt idx="22">
                  <c:v>277</c:v>
                </c:pt>
                <c:pt idx="23">
                  <c:v>273</c:v>
                </c:pt>
                <c:pt idx="24">
                  <c:v>346</c:v>
                </c:pt>
                <c:pt idx="25">
                  <c:v>246</c:v>
                </c:pt>
                <c:pt idx="26">
                  <c:v>306</c:v>
                </c:pt>
                <c:pt idx="27">
                  <c:v>297</c:v>
                </c:pt>
                <c:pt idx="28">
                  <c:v>413</c:v>
                </c:pt>
                <c:pt idx="29">
                  <c:v>403</c:v>
                </c:pt>
                <c:pt idx="30">
                  <c:v>414</c:v>
                </c:pt>
                <c:pt idx="31">
                  <c:v>415</c:v>
                </c:pt>
                <c:pt idx="32">
                  <c:v>497</c:v>
                </c:pt>
                <c:pt idx="33">
                  <c:v>398</c:v>
                </c:pt>
                <c:pt idx="34">
                  <c:v>317</c:v>
                </c:pt>
                <c:pt idx="35">
                  <c:v>319</c:v>
                </c:pt>
                <c:pt idx="36">
                  <c:v>311</c:v>
                </c:pt>
                <c:pt idx="37">
                  <c:v>266</c:v>
                </c:pt>
                <c:pt idx="38">
                  <c:v>240</c:v>
                </c:pt>
                <c:pt idx="39">
                  <c:v>270</c:v>
                </c:pt>
                <c:pt idx="40">
                  <c:v>275</c:v>
                </c:pt>
                <c:pt idx="41">
                  <c:v>246</c:v>
                </c:pt>
                <c:pt idx="42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33-41DF-8BEB-8A1C548EDBB3}"/>
            </c:ext>
          </c:extLst>
        </c:ser>
        <c:ser>
          <c:idx val="3"/>
          <c:order val="3"/>
          <c:tx>
            <c:strRef>
              <c:f>'Deals x CSA'!$O$11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CSA'!$P$11:$BF$11</c:f>
              <c:numCache>
                <c:formatCode>#,##0</c:formatCode>
                <c:ptCount val="43"/>
                <c:pt idx="0">
                  <c:v>197</c:v>
                </c:pt>
                <c:pt idx="1">
                  <c:v>180</c:v>
                </c:pt>
                <c:pt idx="2">
                  <c:v>172</c:v>
                </c:pt>
                <c:pt idx="3">
                  <c:v>180</c:v>
                </c:pt>
                <c:pt idx="4">
                  <c:v>236</c:v>
                </c:pt>
                <c:pt idx="5">
                  <c:v>232</c:v>
                </c:pt>
                <c:pt idx="6">
                  <c:v>193</c:v>
                </c:pt>
                <c:pt idx="7">
                  <c:v>185</c:v>
                </c:pt>
                <c:pt idx="8">
                  <c:v>191</c:v>
                </c:pt>
                <c:pt idx="9">
                  <c:v>186</c:v>
                </c:pt>
                <c:pt idx="10">
                  <c:v>182</c:v>
                </c:pt>
                <c:pt idx="11">
                  <c:v>181</c:v>
                </c:pt>
                <c:pt idx="12">
                  <c:v>241</c:v>
                </c:pt>
                <c:pt idx="13">
                  <c:v>203</c:v>
                </c:pt>
                <c:pt idx="14">
                  <c:v>204</c:v>
                </c:pt>
                <c:pt idx="15">
                  <c:v>194</c:v>
                </c:pt>
                <c:pt idx="16">
                  <c:v>231</c:v>
                </c:pt>
                <c:pt idx="17">
                  <c:v>223</c:v>
                </c:pt>
                <c:pt idx="18">
                  <c:v>209</c:v>
                </c:pt>
                <c:pt idx="19">
                  <c:v>208</c:v>
                </c:pt>
                <c:pt idx="20">
                  <c:v>233</c:v>
                </c:pt>
                <c:pt idx="21">
                  <c:v>214</c:v>
                </c:pt>
                <c:pt idx="22">
                  <c:v>229</c:v>
                </c:pt>
                <c:pt idx="23">
                  <c:v>217</c:v>
                </c:pt>
                <c:pt idx="24">
                  <c:v>288</c:v>
                </c:pt>
                <c:pt idx="25">
                  <c:v>226</c:v>
                </c:pt>
                <c:pt idx="26">
                  <c:v>210</c:v>
                </c:pt>
                <c:pt idx="27">
                  <c:v>228</c:v>
                </c:pt>
                <c:pt idx="28">
                  <c:v>322</c:v>
                </c:pt>
                <c:pt idx="29">
                  <c:v>304</c:v>
                </c:pt>
                <c:pt idx="30">
                  <c:v>288</c:v>
                </c:pt>
                <c:pt idx="31">
                  <c:v>281</c:v>
                </c:pt>
                <c:pt idx="32">
                  <c:v>335</c:v>
                </c:pt>
                <c:pt idx="33">
                  <c:v>277</c:v>
                </c:pt>
                <c:pt idx="34">
                  <c:v>247</c:v>
                </c:pt>
                <c:pt idx="35">
                  <c:v>256</c:v>
                </c:pt>
                <c:pt idx="36">
                  <c:v>211</c:v>
                </c:pt>
                <c:pt idx="37">
                  <c:v>211</c:v>
                </c:pt>
                <c:pt idx="38">
                  <c:v>198</c:v>
                </c:pt>
                <c:pt idx="39">
                  <c:v>235</c:v>
                </c:pt>
                <c:pt idx="40">
                  <c:v>208</c:v>
                </c:pt>
                <c:pt idx="41">
                  <c:v>249</c:v>
                </c:pt>
                <c:pt idx="4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33-41DF-8BEB-8A1C548EDBB3}"/>
            </c:ext>
          </c:extLst>
        </c:ser>
        <c:ser>
          <c:idx val="4"/>
          <c:order val="4"/>
          <c:tx>
            <c:strRef>
              <c:f>'Deals x CSA'!$O$12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CSA'!$P$12:$BF$12</c:f>
              <c:numCache>
                <c:formatCode>#,##0</c:formatCode>
                <c:ptCount val="43"/>
                <c:pt idx="0">
                  <c:v>67</c:v>
                </c:pt>
                <c:pt idx="1">
                  <c:v>58</c:v>
                </c:pt>
                <c:pt idx="2">
                  <c:v>63</c:v>
                </c:pt>
                <c:pt idx="3">
                  <c:v>51</c:v>
                </c:pt>
                <c:pt idx="4">
                  <c:v>50</c:v>
                </c:pt>
                <c:pt idx="5">
                  <c:v>68</c:v>
                </c:pt>
                <c:pt idx="6">
                  <c:v>67</c:v>
                </c:pt>
                <c:pt idx="7">
                  <c:v>73</c:v>
                </c:pt>
                <c:pt idx="8">
                  <c:v>88</c:v>
                </c:pt>
                <c:pt idx="9">
                  <c:v>63</c:v>
                </c:pt>
                <c:pt idx="10">
                  <c:v>62</c:v>
                </c:pt>
                <c:pt idx="11">
                  <c:v>60</c:v>
                </c:pt>
                <c:pt idx="12">
                  <c:v>77</c:v>
                </c:pt>
                <c:pt idx="13">
                  <c:v>77</c:v>
                </c:pt>
                <c:pt idx="14">
                  <c:v>71</c:v>
                </c:pt>
                <c:pt idx="15">
                  <c:v>77</c:v>
                </c:pt>
                <c:pt idx="16">
                  <c:v>71</c:v>
                </c:pt>
                <c:pt idx="17">
                  <c:v>70</c:v>
                </c:pt>
                <c:pt idx="18">
                  <c:v>71</c:v>
                </c:pt>
                <c:pt idx="19">
                  <c:v>95</c:v>
                </c:pt>
                <c:pt idx="20">
                  <c:v>103</c:v>
                </c:pt>
                <c:pt idx="21">
                  <c:v>89</c:v>
                </c:pt>
                <c:pt idx="22">
                  <c:v>99</c:v>
                </c:pt>
                <c:pt idx="23">
                  <c:v>85</c:v>
                </c:pt>
                <c:pt idx="24">
                  <c:v>110</c:v>
                </c:pt>
                <c:pt idx="25">
                  <c:v>113</c:v>
                </c:pt>
                <c:pt idx="26">
                  <c:v>117</c:v>
                </c:pt>
                <c:pt idx="27">
                  <c:v>116</c:v>
                </c:pt>
                <c:pt idx="28">
                  <c:v>177</c:v>
                </c:pt>
                <c:pt idx="29">
                  <c:v>140</c:v>
                </c:pt>
                <c:pt idx="30">
                  <c:v>172</c:v>
                </c:pt>
                <c:pt idx="31">
                  <c:v>164</c:v>
                </c:pt>
                <c:pt idx="32">
                  <c:v>259</c:v>
                </c:pt>
                <c:pt idx="33">
                  <c:v>186</c:v>
                </c:pt>
                <c:pt idx="34">
                  <c:v>151</c:v>
                </c:pt>
                <c:pt idx="35">
                  <c:v>151</c:v>
                </c:pt>
                <c:pt idx="36">
                  <c:v>165</c:v>
                </c:pt>
                <c:pt idx="37">
                  <c:v>145</c:v>
                </c:pt>
                <c:pt idx="38">
                  <c:v>135</c:v>
                </c:pt>
                <c:pt idx="39">
                  <c:v>144</c:v>
                </c:pt>
                <c:pt idx="40">
                  <c:v>139</c:v>
                </c:pt>
                <c:pt idx="41">
                  <c:v>147</c:v>
                </c:pt>
                <c:pt idx="4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33-41DF-8BEB-8A1C548EDBB3}"/>
            </c:ext>
          </c:extLst>
        </c:ser>
        <c:ser>
          <c:idx val="5"/>
          <c:order val="5"/>
          <c:tx>
            <c:strRef>
              <c:f>'Deals x CSA'!$O$13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CSA'!$P$13:$BF$13</c:f>
              <c:numCache>
                <c:formatCode>#,##0</c:formatCode>
                <c:ptCount val="43"/>
                <c:pt idx="0">
                  <c:v>90</c:v>
                </c:pt>
                <c:pt idx="1">
                  <c:v>80</c:v>
                </c:pt>
                <c:pt idx="2">
                  <c:v>76</c:v>
                </c:pt>
                <c:pt idx="3">
                  <c:v>58</c:v>
                </c:pt>
                <c:pt idx="4">
                  <c:v>94</c:v>
                </c:pt>
                <c:pt idx="5">
                  <c:v>81</c:v>
                </c:pt>
                <c:pt idx="6">
                  <c:v>89</c:v>
                </c:pt>
                <c:pt idx="7">
                  <c:v>62</c:v>
                </c:pt>
                <c:pt idx="8">
                  <c:v>76</c:v>
                </c:pt>
                <c:pt idx="9">
                  <c:v>71</c:v>
                </c:pt>
                <c:pt idx="10">
                  <c:v>60</c:v>
                </c:pt>
                <c:pt idx="11">
                  <c:v>68</c:v>
                </c:pt>
                <c:pt idx="12">
                  <c:v>95</c:v>
                </c:pt>
                <c:pt idx="13">
                  <c:v>88</c:v>
                </c:pt>
                <c:pt idx="14">
                  <c:v>73</c:v>
                </c:pt>
                <c:pt idx="15">
                  <c:v>94</c:v>
                </c:pt>
                <c:pt idx="16">
                  <c:v>114</c:v>
                </c:pt>
                <c:pt idx="17">
                  <c:v>81</c:v>
                </c:pt>
                <c:pt idx="18">
                  <c:v>72</c:v>
                </c:pt>
                <c:pt idx="19">
                  <c:v>94</c:v>
                </c:pt>
                <c:pt idx="20">
                  <c:v>119</c:v>
                </c:pt>
                <c:pt idx="21">
                  <c:v>100</c:v>
                </c:pt>
                <c:pt idx="22">
                  <c:v>83</c:v>
                </c:pt>
                <c:pt idx="23">
                  <c:v>74</c:v>
                </c:pt>
                <c:pt idx="24">
                  <c:v>108</c:v>
                </c:pt>
                <c:pt idx="25">
                  <c:v>83</c:v>
                </c:pt>
                <c:pt idx="26">
                  <c:v>69</c:v>
                </c:pt>
                <c:pt idx="27">
                  <c:v>93</c:v>
                </c:pt>
                <c:pt idx="28">
                  <c:v>153</c:v>
                </c:pt>
                <c:pt idx="29">
                  <c:v>121</c:v>
                </c:pt>
                <c:pt idx="30">
                  <c:v>115</c:v>
                </c:pt>
                <c:pt idx="31">
                  <c:v>134</c:v>
                </c:pt>
                <c:pt idx="32">
                  <c:v>167</c:v>
                </c:pt>
                <c:pt idx="33">
                  <c:v>118</c:v>
                </c:pt>
                <c:pt idx="34">
                  <c:v>109</c:v>
                </c:pt>
                <c:pt idx="35">
                  <c:v>118</c:v>
                </c:pt>
                <c:pt idx="36">
                  <c:v>115</c:v>
                </c:pt>
                <c:pt idx="37">
                  <c:v>112</c:v>
                </c:pt>
                <c:pt idx="38">
                  <c:v>107</c:v>
                </c:pt>
                <c:pt idx="39">
                  <c:v>136</c:v>
                </c:pt>
                <c:pt idx="40">
                  <c:v>99</c:v>
                </c:pt>
                <c:pt idx="41">
                  <c:v>89</c:v>
                </c:pt>
                <c:pt idx="4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33-41DF-8BEB-8A1C548EDBB3}"/>
            </c:ext>
          </c:extLst>
        </c:ser>
        <c:ser>
          <c:idx val="6"/>
          <c:order val="6"/>
          <c:tx>
            <c:strRef>
              <c:f>'Deals x CSA'!$O$14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CSA'!$P$14:$BF$14</c:f>
              <c:numCache>
                <c:formatCode>#,##0</c:formatCode>
                <c:ptCount val="43"/>
                <c:pt idx="0">
                  <c:v>75</c:v>
                </c:pt>
                <c:pt idx="1">
                  <c:v>83</c:v>
                </c:pt>
                <c:pt idx="2">
                  <c:v>83</c:v>
                </c:pt>
                <c:pt idx="3">
                  <c:v>80</c:v>
                </c:pt>
                <c:pt idx="4">
                  <c:v>84</c:v>
                </c:pt>
                <c:pt idx="5">
                  <c:v>115</c:v>
                </c:pt>
                <c:pt idx="6">
                  <c:v>84</c:v>
                </c:pt>
                <c:pt idx="7">
                  <c:v>100</c:v>
                </c:pt>
                <c:pt idx="8">
                  <c:v>79</c:v>
                </c:pt>
                <c:pt idx="9">
                  <c:v>85</c:v>
                </c:pt>
                <c:pt idx="10">
                  <c:v>88</c:v>
                </c:pt>
                <c:pt idx="11">
                  <c:v>78</c:v>
                </c:pt>
                <c:pt idx="12">
                  <c:v>98</c:v>
                </c:pt>
                <c:pt idx="13">
                  <c:v>99</c:v>
                </c:pt>
                <c:pt idx="14">
                  <c:v>96</c:v>
                </c:pt>
                <c:pt idx="15">
                  <c:v>91</c:v>
                </c:pt>
                <c:pt idx="16">
                  <c:v>104</c:v>
                </c:pt>
                <c:pt idx="17">
                  <c:v>102</c:v>
                </c:pt>
                <c:pt idx="18">
                  <c:v>91</c:v>
                </c:pt>
                <c:pt idx="19">
                  <c:v>89</c:v>
                </c:pt>
                <c:pt idx="20">
                  <c:v>105</c:v>
                </c:pt>
                <c:pt idx="21">
                  <c:v>108</c:v>
                </c:pt>
                <c:pt idx="22">
                  <c:v>99</c:v>
                </c:pt>
                <c:pt idx="23">
                  <c:v>103</c:v>
                </c:pt>
                <c:pt idx="24">
                  <c:v>101</c:v>
                </c:pt>
                <c:pt idx="25">
                  <c:v>72</c:v>
                </c:pt>
                <c:pt idx="26">
                  <c:v>98</c:v>
                </c:pt>
                <c:pt idx="27">
                  <c:v>111</c:v>
                </c:pt>
                <c:pt idx="28">
                  <c:v>125</c:v>
                </c:pt>
                <c:pt idx="29">
                  <c:v>137</c:v>
                </c:pt>
                <c:pt idx="30">
                  <c:v>124</c:v>
                </c:pt>
                <c:pt idx="31">
                  <c:v>148</c:v>
                </c:pt>
                <c:pt idx="32">
                  <c:v>169</c:v>
                </c:pt>
                <c:pt idx="33">
                  <c:v>108</c:v>
                </c:pt>
                <c:pt idx="34">
                  <c:v>116</c:v>
                </c:pt>
                <c:pt idx="35">
                  <c:v>116</c:v>
                </c:pt>
                <c:pt idx="36">
                  <c:v>92</c:v>
                </c:pt>
                <c:pt idx="37">
                  <c:v>106</c:v>
                </c:pt>
                <c:pt idx="38">
                  <c:v>94</c:v>
                </c:pt>
                <c:pt idx="39">
                  <c:v>86</c:v>
                </c:pt>
                <c:pt idx="40">
                  <c:v>92</c:v>
                </c:pt>
                <c:pt idx="41">
                  <c:v>109</c:v>
                </c:pt>
                <c:pt idx="4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33-41DF-8BEB-8A1C548EDBB3}"/>
            </c:ext>
          </c:extLst>
        </c:ser>
        <c:ser>
          <c:idx val="7"/>
          <c:order val="7"/>
          <c:tx>
            <c:strRef>
              <c:f>'Deals x CSA'!$O$15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CSA'!$P$15:$BF$15</c:f>
              <c:numCache>
                <c:formatCode>#,##0</c:formatCode>
                <c:ptCount val="43"/>
                <c:pt idx="0">
                  <c:v>54</c:v>
                </c:pt>
                <c:pt idx="1">
                  <c:v>48</c:v>
                </c:pt>
                <c:pt idx="2">
                  <c:v>53</c:v>
                </c:pt>
                <c:pt idx="3">
                  <c:v>58</c:v>
                </c:pt>
                <c:pt idx="4">
                  <c:v>54</c:v>
                </c:pt>
                <c:pt idx="5">
                  <c:v>50</c:v>
                </c:pt>
                <c:pt idx="6">
                  <c:v>43</c:v>
                </c:pt>
                <c:pt idx="7">
                  <c:v>39</c:v>
                </c:pt>
                <c:pt idx="8">
                  <c:v>54</c:v>
                </c:pt>
                <c:pt idx="9">
                  <c:v>42</c:v>
                </c:pt>
                <c:pt idx="10">
                  <c:v>55</c:v>
                </c:pt>
                <c:pt idx="11">
                  <c:v>38</c:v>
                </c:pt>
                <c:pt idx="12">
                  <c:v>48</c:v>
                </c:pt>
                <c:pt idx="13">
                  <c:v>52</c:v>
                </c:pt>
                <c:pt idx="14">
                  <c:v>54</c:v>
                </c:pt>
                <c:pt idx="15">
                  <c:v>58</c:v>
                </c:pt>
                <c:pt idx="16">
                  <c:v>62</c:v>
                </c:pt>
                <c:pt idx="17">
                  <c:v>56</c:v>
                </c:pt>
                <c:pt idx="18">
                  <c:v>60</c:v>
                </c:pt>
                <c:pt idx="19">
                  <c:v>72</c:v>
                </c:pt>
                <c:pt idx="20">
                  <c:v>69</c:v>
                </c:pt>
                <c:pt idx="21">
                  <c:v>54</c:v>
                </c:pt>
                <c:pt idx="22">
                  <c:v>53</c:v>
                </c:pt>
                <c:pt idx="23">
                  <c:v>66</c:v>
                </c:pt>
                <c:pt idx="24">
                  <c:v>78</c:v>
                </c:pt>
                <c:pt idx="25">
                  <c:v>65</c:v>
                </c:pt>
                <c:pt idx="26">
                  <c:v>58</c:v>
                </c:pt>
                <c:pt idx="27">
                  <c:v>66</c:v>
                </c:pt>
                <c:pt idx="28">
                  <c:v>115</c:v>
                </c:pt>
                <c:pt idx="29">
                  <c:v>100</c:v>
                </c:pt>
                <c:pt idx="30">
                  <c:v>126</c:v>
                </c:pt>
                <c:pt idx="31">
                  <c:v>136</c:v>
                </c:pt>
                <c:pt idx="32">
                  <c:v>159</c:v>
                </c:pt>
                <c:pt idx="33">
                  <c:v>156</c:v>
                </c:pt>
                <c:pt idx="34">
                  <c:v>108</c:v>
                </c:pt>
                <c:pt idx="35">
                  <c:v>99</c:v>
                </c:pt>
                <c:pt idx="36">
                  <c:v>127</c:v>
                </c:pt>
                <c:pt idx="37">
                  <c:v>97</c:v>
                </c:pt>
                <c:pt idx="38">
                  <c:v>83</c:v>
                </c:pt>
                <c:pt idx="39">
                  <c:v>100</c:v>
                </c:pt>
                <c:pt idx="40">
                  <c:v>113</c:v>
                </c:pt>
                <c:pt idx="41">
                  <c:v>82</c:v>
                </c:pt>
                <c:pt idx="4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33-41DF-8BEB-8A1C548EDBB3}"/>
            </c:ext>
          </c:extLst>
        </c:ser>
        <c:ser>
          <c:idx val="8"/>
          <c:order val="8"/>
          <c:tx>
            <c:strRef>
              <c:f>'Deals x CSA'!$O$16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CSA'!$P$16:$BF$16</c:f>
              <c:numCache>
                <c:formatCode>#,##0</c:formatCode>
                <c:ptCount val="43"/>
                <c:pt idx="0">
                  <c:v>95</c:v>
                </c:pt>
                <c:pt idx="1">
                  <c:v>92</c:v>
                </c:pt>
                <c:pt idx="2">
                  <c:v>85</c:v>
                </c:pt>
                <c:pt idx="3">
                  <c:v>114</c:v>
                </c:pt>
                <c:pt idx="4">
                  <c:v>107</c:v>
                </c:pt>
                <c:pt idx="5">
                  <c:v>82</c:v>
                </c:pt>
                <c:pt idx="6">
                  <c:v>95</c:v>
                </c:pt>
                <c:pt idx="7">
                  <c:v>97</c:v>
                </c:pt>
                <c:pt idx="8">
                  <c:v>105</c:v>
                </c:pt>
                <c:pt idx="9">
                  <c:v>98</c:v>
                </c:pt>
                <c:pt idx="10">
                  <c:v>86</c:v>
                </c:pt>
                <c:pt idx="11">
                  <c:v>88</c:v>
                </c:pt>
                <c:pt idx="12">
                  <c:v>118</c:v>
                </c:pt>
                <c:pt idx="13">
                  <c:v>87</c:v>
                </c:pt>
                <c:pt idx="14">
                  <c:v>90</c:v>
                </c:pt>
                <c:pt idx="15">
                  <c:v>92</c:v>
                </c:pt>
                <c:pt idx="16">
                  <c:v>113</c:v>
                </c:pt>
                <c:pt idx="17">
                  <c:v>99</c:v>
                </c:pt>
                <c:pt idx="18">
                  <c:v>100</c:v>
                </c:pt>
                <c:pt idx="19">
                  <c:v>95</c:v>
                </c:pt>
                <c:pt idx="20">
                  <c:v>117</c:v>
                </c:pt>
                <c:pt idx="21">
                  <c:v>106</c:v>
                </c:pt>
                <c:pt idx="22">
                  <c:v>91</c:v>
                </c:pt>
                <c:pt idx="23">
                  <c:v>99</c:v>
                </c:pt>
                <c:pt idx="24">
                  <c:v>121</c:v>
                </c:pt>
                <c:pt idx="25">
                  <c:v>80</c:v>
                </c:pt>
                <c:pt idx="26">
                  <c:v>94</c:v>
                </c:pt>
                <c:pt idx="27">
                  <c:v>81</c:v>
                </c:pt>
                <c:pt idx="28">
                  <c:v>152</c:v>
                </c:pt>
                <c:pt idx="29">
                  <c:v>144</c:v>
                </c:pt>
                <c:pt idx="30">
                  <c:v>120</c:v>
                </c:pt>
                <c:pt idx="31">
                  <c:v>132</c:v>
                </c:pt>
                <c:pt idx="32">
                  <c:v>147</c:v>
                </c:pt>
                <c:pt idx="33">
                  <c:v>117</c:v>
                </c:pt>
                <c:pt idx="34">
                  <c:v>107</c:v>
                </c:pt>
                <c:pt idx="35">
                  <c:v>100</c:v>
                </c:pt>
                <c:pt idx="36">
                  <c:v>116</c:v>
                </c:pt>
                <c:pt idx="37">
                  <c:v>134</c:v>
                </c:pt>
                <c:pt idx="38">
                  <c:v>103</c:v>
                </c:pt>
                <c:pt idx="39">
                  <c:v>108</c:v>
                </c:pt>
                <c:pt idx="40">
                  <c:v>81</c:v>
                </c:pt>
                <c:pt idx="41">
                  <c:v>90</c:v>
                </c:pt>
                <c:pt idx="4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33-41DF-8BEB-8A1C548EDBB3}"/>
            </c:ext>
          </c:extLst>
        </c:ser>
        <c:ser>
          <c:idx val="9"/>
          <c:order val="9"/>
          <c:tx>
            <c:strRef>
              <c:f>'Deals x CSA'!$O$17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CSA'!$P$17:$BF$17</c:f>
              <c:numCache>
                <c:formatCode>#,##0</c:formatCode>
                <c:ptCount val="43"/>
                <c:pt idx="0">
                  <c:v>75</c:v>
                </c:pt>
                <c:pt idx="1">
                  <c:v>67</c:v>
                </c:pt>
                <c:pt idx="2">
                  <c:v>71</c:v>
                </c:pt>
                <c:pt idx="3">
                  <c:v>89</c:v>
                </c:pt>
                <c:pt idx="4">
                  <c:v>110</c:v>
                </c:pt>
                <c:pt idx="5">
                  <c:v>76</c:v>
                </c:pt>
                <c:pt idx="6">
                  <c:v>92</c:v>
                </c:pt>
                <c:pt idx="7">
                  <c:v>77</c:v>
                </c:pt>
                <c:pt idx="8">
                  <c:v>99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  <c:pt idx="12">
                  <c:v>94</c:v>
                </c:pt>
                <c:pt idx="13">
                  <c:v>88</c:v>
                </c:pt>
                <c:pt idx="14">
                  <c:v>80</c:v>
                </c:pt>
                <c:pt idx="15">
                  <c:v>89</c:v>
                </c:pt>
                <c:pt idx="16">
                  <c:v>80</c:v>
                </c:pt>
                <c:pt idx="17">
                  <c:v>84</c:v>
                </c:pt>
                <c:pt idx="18">
                  <c:v>89</c:v>
                </c:pt>
                <c:pt idx="19">
                  <c:v>82</c:v>
                </c:pt>
                <c:pt idx="20">
                  <c:v>110</c:v>
                </c:pt>
                <c:pt idx="21">
                  <c:v>95</c:v>
                </c:pt>
                <c:pt idx="22">
                  <c:v>98</c:v>
                </c:pt>
                <c:pt idx="23">
                  <c:v>108</c:v>
                </c:pt>
                <c:pt idx="24">
                  <c:v>117</c:v>
                </c:pt>
                <c:pt idx="25">
                  <c:v>81</c:v>
                </c:pt>
                <c:pt idx="26">
                  <c:v>91</c:v>
                </c:pt>
                <c:pt idx="27">
                  <c:v>103</c:v>
                </c:pt>
                <c:pt idx="28">
                  <c:v>132</c:v>
                </c:pt>
                <c:pt idx="29">
                  <c:v>136</c:v>
                </c:pt>
                <c:pt idx="30">
                  <c:v>96</c:v>
                </c:pt>
                <c:pt idx="31">
                  <c:v>109</c:v>
                </c:pt>
                <c:pt idx="32">
                  <c:v>128</c:v>
                </c:pt>
                <c:pt idx="33">
                  <c:v>126</c:v>
                </c:pt>
                <c:pt idx="34">
                  <c:v>103</c:v>
                </c:pt>
                <c:pt idx="35">
                  <c:v>77</c:v>
                </c:pt>
                <c:pt idx="36">
                  <c:v>99</c:v>
                </c:pt>
                <c:pt idx="37">
                  <c:v>90</c:v>
                </c:pt>
                <c:pt idx="38">
                  <c:v>90</c:v>
                </c:pt>
                <c:pt idx="39">
                  <c:v>76</c:v>
                </c:pt>
                <c:pt idx="40">
                  <c:v>87</c:v>
                </c:pt>
                <c:pt idx="41">
                  <c:v>95</c:v>
                </c:pt>
                <c:pt idx="4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33-41DF-8BEB-8A1C548EDBB3}"/>
            </c:ext>
          </c:extLst>
        </c:ser>
        <c:ser>
          <c:idx val="10"/>
          <c:order val="10"/>
          <c:tx>
            <c:strRef>
              <c:f>'Deals x CSA'!$O$18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'Deals x CSA'!$P$18:$BF$18</c:f>
              <c:numCache>
                <c:formatCode>#,##0</c:formatCode>
                <c:ptCount val="43"/>
                <c:pt idx="0">
                  <c:v>1001</c:v>
                </c:pt>
                <c:pt idx="1">
                  <c:v>943</c:v>
                </c:pt>
                <c:pt idx="2">
                  <c:v>956</c:v>
                </c:pt>
                <c:pt idx="3">
                  <c:v>926</c:v>
                </c:pt>
                <c:pt idx="4">
                  <c:v>1130</c:v>
                </c:pt>
                <c:pt idx="5">
                  <c:v>1064</c:v>
                </c:pt>
                <c:pt idx="6">
                  <c:v>969</c:v>
                </c:pt>
                <c:pt idx="7">
                  <c:v>996</c:v>
                </c:pt>
                <c:pt idx="8">
                  <c:v>1218</c:v>
                </c:pt>
                <c:pt idx="9">
                  <c:v>1003</c:v>
                </c:pt>
                <c:pt idx="10">
                  <c:v>897</c:v>
                </c:pt>
                <c:pt idx="11">
                  <c:v>855</c:v>
                </c:pt>
                <c:pt idx="12">
                  <c:v>1104</c:v>
                </c:pt>
                <c:pt idx="13">
                  <c:v>1000</c:v>
                </c:pt>
                <c:pt idx="14">
                  <c:v>976</c:v>
                </c:pt>
                <c:pt idx="15">
                  <c:v>940</c:v>
                </c:pt>
                <c:pt idx="16">
                  <c:v>1157</c:v>
                </c:pt>
                <c:pt idx="17">
                  <c:v>965</c:v>
                </c:pt>
                <c:pt idx="18">
                  <c:v>960</c:v>
                </c:pt>
                <c:pt idx="19">
                  <c:v>1083</c:v>
                </c:pt>
                <c:pt idx="20">
                  <c:v>1279</c:v>
                </c:pt>
                <c:pt idx="21">
                  <c:v>1082</c:v>
                </c:pt>
                <c:pt idx="22">
                  <c:v>1108</c:v>
                </c:pt>
                <c:pt idx="23">
                  <c:v>1153</c:v>
                </c:pt>
                <c:pt idx="24">
                  <c:v>1345</c:v>
                </c:pt>
                <c:pt idx="25">
                  <c:v>1055</c:v>
                </c:pt>
                <c:pt idx="26">
                  <c:v>1077</c:v>
                </c:pt>
                <c:pt idx="27">
                  <c:v>1256</c:v>
                </c:pt>
                <c:pt idx="28">
                  <c:v>1713</c:v>
                </c:pt>
                <c:pt idx="29">
                  <c:v>1445</c:v>
                </c:pt>
                <c:pt idx="30">
                  <c:v>1502</c:v>
                </c:pt>
                <c:pt idx="31">
                  <c:v>1616</c:v>
                </c:pt>
                <c:pt idx="32">
                  <c:v>1671</c:v>
                </c:pt>
                <c:pt idx="33">
                  <c:v>1426</c:v>
                </c:pt>
                <c:pt idx="34">
                  <c:v>1397</c:v>
                </c:pt>
                <c:pt idx="35">
                  <c:v>1334</c:v>
                </c:pt>
                <c:pt idx="36">
                  <c:v>1414</c:v>
                </c:pt>
                <c:pt idx="37">
                  <c:v>1226</c:v>
                </c:pt>
                <c:pt idx="38">
                  <c:v>1112</c:v>
                </c:pt>
                <c:pt idx="39">
                  <c:v>1205</c:v>
                </c:pt>
                <c:pt idx="40">
                  <c:v>1226</c:v>
                </c:pt>
                <c:pt idx="41">
                  <c:v>1264</c:v>
                </c:pt>
                <c:pt idx="42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33-41DF-8BEB-8A1C548ED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8670907715963939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CSA'!$O$51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CSA'!$T$51:$BF$51</c:f>
              <c:numCache>
                <c:formatCode>"$"#,##0.0</c:formatCode>
                <c:ptCount val="39"/>
                <c:pt idx="0">
                  <c:v>7.7268691196160022</c:v>
                </c:pt>
                <c:pt idx="1">
                  <c:v>8.4827294758170009</c:v>
                </c:pt>
                <c:pt idx="2">
                  <c:v>9.3671619936610071</c:v>
                </c:pt>
                <c:pt idx="3">
                  <c:v>7.8591113275430065</c:v>
                </c:pt>
                <c:pt idx="4">
                  <c:v>7.1849889854229989</c:v>
                </c:pt>
                <c:pt idx="5">
                  <c:v>12.063621429728995</c:v>
                </c:pt>
                <c:pt idx="6">
                  <c:v>7.2713781558110044</c:v>
                </c:pt>
                <c:pt idx="7">
                  <c:v>5.4973316883850032</c:v>
                </c:pt>
                <c:pt idx="8">
                  <c:v>6.8793358645910017</c:v>
                </c:pt>
                <c:pt idx="9">
                  <c:v>9.4311751538119921</c:v>
                </c:pt>
                <c:pt idx="10">
                  <c:v>9.0277785345829997</c:v>
                </c:pt>
                <c:pt idx="11">
                  <c:v>7.9080276994570067</c:v>
                </c:pt>
                <c:pt idx="12">
                  <c:v>11.644685548143986</c:v>
                </c:pt>
                <c:pt idx="13">
                  <c:v>10.582492127283</c:v>
                </c:pt>
                <c:pt idx="14">
                  <c:v>14.411179421660998</c:v>
                </c:pt>
                <c:pt idx="15">
                  <c:v>11.815723572060989</c:v>
                </c:pt>
                <c:pt idx="16">
                  <c:v>14.691754288351007</c:v>
                </c:pt>
                <c:pt idx="17">
                  <c:v>13.200925210870007</c:v>
                </c:pt>
                <c:pt idx="18">
                  <c:v>12.384993085319</c:v>
                </c:pt>
                <c:pt idx="19">
                  <c:v>11.661114983750005</c:v>
                </c:pt>
                <c:pt idx="20">
                  <c:v>14.683039693636998</c:v>
                </c:pt>
                <c:pt idx="21">
                  <c:v>15.196035645715991</c:v>
                </c:pt>
                <c:pt idx="22">
                  <c:v>16.178002949758007</c:v>
                </c:pt>
                <c:pt idx="23">
                  <c:v>15.415403175879014</c:v>
                </c:pt>
                <c:pt idx="24">
                  <c:v>27.488542763470985</c:v>
                </c:pt>
                <c:pt idx="25">
                  <c:v>28.159791928701011</c:v>
                </c:pt>
                <c:pt idx="26">
                  <c:v>32.471887971202023</c:v>
                </c:pt>
                <c:pt idx="27">
                  <c:v>34.555476015403997</c:v>
                </c:pt>
                <c:pt idx="28">
                  <c:v>29.988432023827993</c:v>
                </c:pt>
                <c:pt idx="29">
                  <c:v>20.61667591239199</c:v>
                </c:pt>
                <c:pt idx="30">
                  <c:v>12.804233634357002</c:v>
                </c:pt>
                <c:pt idx="31">
                  <c:v>8.613884628296999</c:v>
                </c:pt>
                <c:pt idx="32">
                  <c:v>25.488065315784002</c:v>
                </c:pt>
                <c:pt idx="33">
                  <c:v>11.760624980640003</c:v>
                </c:pt>
                <c:pt idx="34">
                  <c:v>8.705915950493992</c:v>
                </c:pt>
                <c:pt idx="35">
                  <c:v>13.033426148887001</c:v>
                </c:pt>
                <c:pt idx="36">
                  <c:v>12.779888988000003</c:v>
                </c:pt>
                <c:pt idx="37">
                  <c:v>24.19760315164601</c:v>
                </c:pt>
                <c:pt idx="38">
                  <c:v>12.128249233230003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E-4CEF-A552-1B7A35C4E51E}"/>
            </c:ext>
          </c:extLst>
        </c:ser>
        <c:ser>
          <c:idx val="1"/>
          <c:order val="1"/>
          <c:tx>
            <c:strRef>
              <c:f>'Deals x CSA'!$O$52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CSA'!$T$52:$BF$52</c:f>
              <c:numCache>
                <c:formatCode>"$"#,##0.0</c:formatCode>
                <c:ptCount val="39"/>
                <c:pt idx="0">
                  <c:v>2.4950675176379988</c:v>
                </c:pt>
                <c:pt idx="1">
                  <c:v>3.9727311711769975</c:v>
                </c:pt>
                <c:pt idx="2">
                  <c:v>3.3751555573689984</c:v>
                </c:pt>
                <c:pt idx="3">
                  <c:v>2.4822692281029988</c:v>
                </c:pt>
                <c:pt idx="4">
                  <c:v>2.9448972637020026</c:v>
                </c:pt>
                <c:pt idx="5">
                  <c:v>2.0893840913719997</c:v>
                </c:pt>
                <c:pt idx="6">
                  <c:v>2.3887362235430003</c:v>
                </c:pt>
                <c:pt idx="7">
                  <c:v>3.0613905684069995</c:v>
                </c:pt>
                <c:pt idx="8">
                  <c:v>1.7361041225710003</c:v>
                </c:pt>
                <c:pt idx="9">
                  <c:v>2.717463283498001</c:v>
                </c:pt>
                <c:pt idx="10">
                  <c:v>4.4492220548440011</c:v>
                </c:pt>
                <c:pt idx="11">
                  <c:v>3.6607767954270014</c:v>
                </c:pt>
                <c:pt idx="12">
                  <c:v>4.0104100459100023</c:v>
                </c:pt>
                <c:pt idx="13">
                  <c:v>4.325246857704002</c:v>
                </c:pt>
                <c:pt idx="14">
                  <c:v>4.729528929824002</c:v>
                </c:pt>
                <c:pt idx="15">
                  <c:v>3.8142348736119986</c:v>
                </c:pt>
                <c:pt idx="16">
                  <c:v>9.5276551640670046</c:v>
                </c:pt>
                <c:pt idx="17">
                  <c:v>5.5433240075889962</c:v>
                </c:pt>
                <c:pt idx="18">
                  <c:v>4.5788605899480022</c:v>
                </c:pt>
                <c:pt idx="19">
                  <c:v>5.8869488912769992</c:v>
                </c:pt>
                <c:pt idx="20">
                  <c:v>4.375002081462001</c:v>
                </c:pt>
                <c:pt idx="21">
                  <c:v>5.008168345956002</c:v>
                </c:pt>
                <c:pt idx="22">
                  <c:v>4.8930272243560005</c:v>
                </c:pt>
                <c:pt idx="23">
                  <c:v>5.9673276319909991</c:v>
                </c:pt>
                <c:pt idx="24">
                  <c:v>11.950051286635995</c:v>
                </c:pt>
                <c:pt idx="25">
                  <c:v>12.97467326537701</c:v>
                </c:pt>
                <c:pt idx="26">
                  <c:v>14.093080158782005</c:v>
                </c:pt>
                <c:pt idx="27">
                  <c:v>16.652795012981002</c:v>
                </c:pt>
                <c:pt idx="28">
                  <c:v>9.6396451782890029</c:v>
                </c:pt>
                <c:pt idx="29">
                  <c:v>11.703204072282002</c:v>
                </c:pt>
                <c:pt idx="30">
                  <c:v>5.8245934365370022</c:v>
                </c:pt>
                <c:pt idx="31">
                  <c:v>5.2275477310369975</c:v>
                </c:pt>
                <c:pt idx="32">
                  <c:v>6.1166523239819988</c:v>
                </c:pt>
                <c:pt idx="33">
                  <c:v>5.6930664228480019</c:v>
                </c:pt>
                <c:pt idx="34">
                  <c:v>4.036751847520998</c:v>
                </c:pt>
                <c:pt idx="35">
                  <c:v>5.299011815686999</c:v>
                </c:pt>
                <c:pt idx="36">
                  <c:v>6.1193009326930028</c:v>
                </c:pt>
                <c:pt idx="37">
                  <c:v>9.1346646678299948</c:v>
                </c:pt>
                <c:pt idx="38">
                  <c:v>5.5505847070000023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E-4CEF-A552-1B7A35C4E51E}"/>
            </c:ext>
          </c:extLst>
        </c:ser>
        <c:ser>
          <c:idx val="2"/>
          <c:order val="2"/>
          <c:tx>
            <c:strRef>
              <c:f>'Deals x CSA'!$O$53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CSA'!$T$53:$BF$53</c:f>
              <c:numCache>
                <c:formatCode>"$"#,##0.0</c:formatCode>
                <c:ptCount val="39"/>
                <c:pt idx="0">
                  <c:v>1.5398850035320004</c:v>
                </c:pt>
                <c:pt idx="1">
                  <c:v>1.1511931558710011</c:v>
                </c:pt>
                <c:pt idx="2">
                  <c:v>1.5931976036850006</c:v>
                </c:pt>
                <c:pt idx="3">
                  <c:v>2.008292600841</c:v>
                </c:pt>
                <c:pt idx="4">
                  <c:v>1.508838749153</c:v>
                </c:pt>
                <c:pt idx="5">
                  <c:v>4.4520209300809981</c:v>
                </c:pt>
                <c:pt idx="6">
                  <c:v>1.116016496441</c:v>
                </c:pt>
                <c:pt idx="7">
                  <c:v>1.1711636990510006</c:v>
                </c:pt>
                <c:pt idx="8">
                  <c:v>1.4159276290160006</c:v>
                </c:pt>
                <c:pt idx="9">
                  <c:v>1.5937197282860005</c:v>
                </c:pt>
                <c:pt idx="10">
                  <c:v>1.6997427981639999</c:v>
                </c:pt>
                <c:pt idx="11">
                  <c:v>2.2360727793599988</c:v>
                </c:pt>
                <c:pt idx="12">
                  <c:v>3.2805967037019985</c:v>
                </c:pt>
                <c:pt idx="13">
                  <c:v>5.2551343793920013</c:v>
                </c:pt>
                <c:pt idx="14">
                  <c:v>1.4428909891100006</c:v>
                </c:pt>
                <c:pt idx="15">
                  <c:v>3.1281525975499984</c:v>
                </c:pt>
                <c:pt idx="16">
                  <c:v>3.3188928086300011</c:v>
                </c:pt>
                <c:pt idx="17">
                  <c:v>4.7420895976579986</c:v>
                </c:pt>
                <c:pt idx="18">
                  <c:v>2.9846755378400012</c:v>
                </c:pt>
                <c:pt idx="19">
                  <c:v>3.6518165934259992</c:v>
                </c:pt>
                <c:pt idx="20">
                  <c:v>3.867344531104004</c:v>
                </c:pt>
                <c:pt idx="21">
                  <c:v>2.4950361140029989</c:v>
                </c:pt>
                <c:pt idx="22">
                  <c:v>7.9145692628919937</c:v>
                </c:pt>
                <c:pt idx="23">
                  <c:v>4.111865586916001</c:v>
                </c:pt>
                <c:pt idx="24">
                  <c:v>6.4347079951419985</c:v>
                </c:pt>
                <c:pt idx="25">
                  <c:v>7.7267018434409955</c:v>
                </c:pt>
                <c:pt idx="26">
                  <c:v>7.2681955233280018</c:v>
                </c:pt>
                <c:pt idx="27">
                  <c:v>6.9031085669999932</c:v>
                </c:pt>
                <c:pt idx="28">
                  <c:v>6.8331973471040035</c:v>
                </c:pt>
                <c:pt idx="29">
                  <c:v>6.2872304751100012</c:v>
                </c:pt>
                <c:pt idx="30">
                  <c:v>4.0604426683000039</c:v>
                </c:pt>
                <c:pt idx="31">
                  <c:v>4.3089703044809999</c:v>
                </c:pt>
                <c:pt idx="32">
                  <c:v>3.2218950668749997</c:v>
                </c:pt>
                <c:pt idx="33">
                  <c:v>2.4013143110129991</c:v>
                </c:pt>
                <c:pt idx="34">
                  <c:v>2.9645309776340012</c:v>
                </c:pt>
                <c:pt idx="35">
                  <c:v>3.2885423807580012</c:v>
                </c:pt>
                <c:pt idx="36">
                  <c:v>2.4820568559999994</c:v>
                </c:pt>
                <c:pt idx="37">
                  <c:v>3.05813355012</c:v>
                </c:pt>
                <c:pt idx="38">
                  <c:v>3.4078777259999979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E-4CEF-A552-1B7A35C4E51E}"/>
            </c:ext>
          </c:extLst>
        </c:ser>
        <c:ser>
          <c:idx val="3"/>
          <c:order val="3"/>
          <c:tx>
            <c:strRef>
              <c:f>'Deals x CSA'!$O$54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CSA'!$T$54:$BF$54</c:f>
              <c:numCache>
                <c:formatCode>"$"#,##0.0</c:formatCode>
                <c:ptCount val="39"/>
                <c:pt idx="0">
                  <c:v>2.8575316212859998</c:v>
                </c:pt>
                <c:pt idx="1">
                  <c:v>1.7424967631350003</c:v>
                </c:pt>
                <c:pt idx="2">
                  <c:v>2.4411849759999993</c:v>
                </c:pt>
                <c:pt idx="3">
                  <c:v>1.7367366060000002</c:v>
                </c:pt>
                <c:pt idx="4">
                  <c:v>2.1099914030519993</c:v>
                </c:pt>
                <c:pt idx="5">
                  <c:v>2.0946235664249993</c:v>
                </c:pt>
                <c:pt idx="6">
                  <c:v>2.2817512211029993</c:v>
                </c:pt>
                <c:pt idx="7">
                  <c:v>1.5476659112650004</c:v>
                </c:pt>
                <c:pt idx="8">
                  <c:v>2.4301581405509989</c:v>
                </c:pt>
                <c:pt idx="9">
                  <c:v>1.9570546010000007</c:v>
                </c:pt>
                <c:pt idx="10">
                  <c:v>2.6055706513470018</c:v>
                </c:pt>
                <c:pt idx="11">
                  <c:v>2.7708874807679993</c:v>
                </c:pt>
                <c:pt idx="12">
                  <c:v>3.0395940508329993</c:v>
                </c:pt>
                <c:pt idx="13">
                  <c:v>3.4566812924610004</c:v>
                </c:pt>
                <c:pt idx="14">
                  <c:v>3.0712208883579968</c:v>
                </c:pt>
                <c:pt idx="15">
                  <c:v>3.2900890146680006</c:v>
                </c:pt>
                <c:pt idx="16">
                  <c:v>2.8190492331759995</c:v>
                </c:pt>
                <c:pt idx="17">
                  <c:v>3.1328165648990001</c:v>
                </c:pt>
                <c:pt idx="18">
                  <c:v>3.0324783984779988</c:v>
                </c:pt>
                <c:pt idx="19">
                  <c:v>2.7285666906940005</c:v>
                </c:pt>
                <c:pt idx="20">
                  <c:v>4.0151509379729982</c:v>
                </c:pt>
                <c:pt idx="21">
                  <c:v>4.4774439947619982</c:v>
                </c:pt>
                <c:pt idx="22">
                  <c:v>4.1052264211559999</c:v>
                </c:pt>
                <c:pt idx="23">
                  <c:v>4.0797210624450013</c:v>
                </c:pt>
                <c:pt idx="24">
                  <c:v>8.4055190761429976</c:v>
                </c:pt>
                <c:pt idx="25">
                  <c:v>9.0886142973540007</c:v>
                </c:pt>
                <c:pt idx="26">
                  <c:v>7.073991478545997</c:v>
                </c:pt>
                <c:pt idx="27">
                  <c:v>9.7354943839999972</c:v>
                </c:pt>
                <c:pt idx="28">
                  <c:v>6.4269427682779989</c:v>
                </c:pt>
                <c:pt idx="29">
                  <c:v>6.4227199945050026</c:v>
                </c:pt>
                <c:pt idx="30">
                  <c:v>4.8091910186700018</c:v>
                </c:pt>
                <c:pt idx="31">
                  <c:v>4.6526125526340003</c:v>
                </c:pt>
                <c:pt idx="32">
                  <c:v>3.5730618545099984</c:v>
                </c:pt>
                <c:pt idx="33">
                  <c:v>3.8294419204490011</c:v>
                </c:pt>
                <c:pt idx="34">
                  <c:v>4.8092214000000002</c:v>
                </c:pt>
                <c:pt idx="35">
                  <c:v>3.6543832128720002</c:v>
                </c:pt>
                <c:pt idx="36">
                  <c:v>3.5080948290599969</c:v>
                </c:pt>
                <c:pt idx="37">
                  <c:v>3.9854114817189989</c:v>
                </c:pt>
                <c:pt idx="38">
                  <c:v>3.5816679068199981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DE-4CEF-A552-1B7A35C4E51E}"/>
            </c:ext>
          </c:extLst>
        </c:ser>
        <c:ser>
          <c:idx val="4"/>
          <c:order val="4"/>
          <c:tx>
            <c:strRef>
              <c:f>'Deals x CSA'!$O$55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CSA'!$T$55:$BF$55</c:f>
              <c:numCache>
                <c:formatCode>"$"#,##0.0</c:formatCode>
                <c:ptCount val="39"/>
                <c:pt idx="0">
                  <c:v>0.36699928057299991</c:v>
                </c:pt>
                <c:pt idx="1">
                  <c:v>0.16030298076999999</c:v>
                </c:pt>
                <c:pt idx="2">
                  <c:v>0.24221885991300005</c:v>
                </c:pt>
                <c:pt idx="3">
                  <c:v>0.36292772028199993</c:v>
                </c:pt>
                <c:pt idx="4">
                  <c:v>0.22958863599999998</c:v>
                </c:pt>
                <c:pt idx="5">
                  <c:v>0.29404774500100006</c:v>
                </c:pt>
                <c:pt idx="6">
                  <c:v>0.243977619348</c:v>
                </c:pt>
                <c:pt idx="7">
                  <c:v>0.67473579188199995</c:v>
                </c:pt>
                <c:pt idx="8">
                  <c:v>0.20369507642999996</c:v>
                </c:pt>
                <c:pt idx="9">
                  <c:v>0.36043578023299999</c:v>
                </c:pt>
                <c:pt idx="10">
                  <c:v>0.40268619935100008</c:v>
                </c:pt>
                <c:pt idx="11">
                  <c:v>0.24546967113200005</c:v>
                </c:pt>
                <c:pt idx="12">
                  <c:v>0.53595412319900015</c:v>
                </c:pt>
                <c:pt idx="13">
                  <c:v>0.32403474220299994</c:v>
                </c:pt>
                <c:pt idx="14">
                  <c:v>0.50590279328799992</c:v>
                </c:pt>
                <c:pt idx="15">
                  <c:v>0.86205343539999979</c:v>
                </c:pt>
                <c:pt idx="16">
                  <c:v>0.6327527139739999</c:v>
                </c:pt>
                <c:pt idx="17">
                  <c:v>0.51024423367200022</c:v>
                </c:pt>
                <c:pt idx="18">
                  <c:v>1.4536271259049998</c:v>
                </c:pt>
                <c:pt idx="19">
                  <c:v>0.34968170515299996</c:v>
                </c:pt>
                <c:pt idx="20">
                  <c:v>0.89167685165400001</c:v>
                </c:pt>
                <c:pt idx="21">
                  <c:v>0.6397130449420001</c:v>
                </c:pt>
                <c:pt idx="22">
                  <c:v>1.245108576482</c:v>
                </c:pt>
                <c:pt idx="23">
                  <c:v>0.67578323544099994</c:v>
                </c:pt>
                <c:pt idx="24">
                  <c:v>2.0915888580260007</c:v>
                </c:pt>
                <c:pt idx="25">
                  <c:v>2.3334542534030001</c:v>
                </c:pt>
                <c:pt idx="26">
                  <c:v>1.8539380360810001</c:v>
                </c:pt>
                <c:pt idx="27">
                  <c:v>2.8312692245109981</c:v>
                </c:pt>
                <c:pt idx="28">
                  <c:v>1.5463070524529992</c:v>
                </c:pt>
                <c:pt idx="29">
                  <c:v>2.1172643202789998</c:v>
                </c:pt>
                <c:pt idx="30">
                  <c:v>1.036600812928</c:v>
                </c:pt>
                <c:pt idx="31">
                  <c:v>0.64097048736200013</c:v>
                </c:pt>
                <c:pt idx="32">
                  <c:v>0.69115205547500025</c:v>
                </c:pt>
                <c:pt idx="33">
                  <c:v>0.58146103575000008</c:v>
                </c:pt>
                <c:pt idx="34">
                  <c:v>0.94536523370500025</c:v>
                </c:pt>
                <c:pt idx="35">
                  <c:v>0.48678799654500005</c:v>
                </c:pt>
                <c:pt idx="36">
                  <c:v>0.82711552216900019</c:v>
                </c:pt>
                <c:pt idx="37">
                  <c:v>0.83093166305400001</c:v>
                </c:pt>
                <c:pt idx="38">
                  <c:v>0.73037623413000019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DE-4CEF-A552-1B7A35C4E51E}"/>
            </c:ext>
          </c:extLst>
        </c:ser>
        <c:ser>
          <c:idx val="5"/>
          <c:order val="5"/>
          <c:tx>
            <c:strRef>
              <c:f>'Deals x CSA'!$O$56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CSA'!$T$56:$BF$56</c:f>
              <c:numCache>
                <c:formatCode>"$"#,##0.0</c:formatCode>
                <c:ptCount val="39"/>
                <c:pt idx="0">
                  <c:v>0.50022625300000012</c:v>
                </c:pt>
                <c:pt idx="1">
                  <c:v>0.35671207191100002</c:v>
                </c:pt>
                <c:pt idx="2">
                  <c:v>0.35417325264099991</c:v>
                </c:pt>
                <c:pt idx="3">
                  <c:v>0.24400455023700002</c:v>
                </c:pt>
                <c:pt idx="4">
                  <c:v>0.24538366591400007</c:v>
                </c:pt>
                <c:pt idx="5">
                  <c:v>0.27026102961399995</c:v>
                </c:pt>
                <c:pt idx="6">
                  <c:v>0.29674567193100004</c:v>
                </c:pt>
                <c:pt idx="7">
                  <c:v>0.25636058983200005</c:v>
                </c:pt>
                <c:pt idx="8">
                  <c:v>0.23977433062299996</c:v>
                </c:pt>
                <c:pt idx="9">
                  <c:v>0.61416154091699993</c:v>
                </c:pt>
                <c:pt idx="10">
                  <c:v>0.53576649499999995</c:v>
                </c:pt>
                <c:pt idx="11">
                  <c:v>0.30875387147799993</c:v>
                </c:pt>
                <c:pt idx="12">
                  <c:v>0.72198618458999997</c:v>
                </c:pt>
                <c:pt idx="13">
                  <c:v>0.54969621904400001</c:v>
                </c:pt>
                <c:pt idx="14">
                  <c:v>0.53027002700000014</c:v>
                </c:pt>
                <c:pt idx="15">
                  <c:v>0.6979333489999997</c:v>
                </c:pt>
                <c:pt idx="16">
                  <c:v>0.72233108799999979</c:v>
                </c:pt>
                <c:pt idx="17">
                  <c:v>0.60059474906999999</c:v>
                </c:pt>
                <c:pt idx="18">
                  <c:v>1.0244983726099999</c:v>
                </c:pt>
                <c:pt idx="19">
                  <c:v>0.8252089107299998</c:v>
                </c:pt>
                <c:pt idx="20">
                  <c:v>0.71964695000000034</c:v>
                </c:pt>
                <c:pt idx="21">
                  <c:v>0.70752113599999999</c:v>
                </c:pt>
                <c:pt idx="22">
                  <c:v>0.52415474100000004</c:v>
                </c:pt>
                <c:pt idx="23">
                  <c:v>0.76343709214999955</c:v>
                </c:pt>
                <c:pt idx="24">
                  <c:v>1.394575700401</c:v>
                </c:pt>
                <c:pt idx="25">
                  <c:v>2.2122181639999994</c:v>
                </c:pt>
                <c:pt idx="26">
                  <c:v>1.8481289708569995</c:v>
                </c:pt>
                <c:pt idx="27">
                  <c:v>1.9470215554280002</c:v>
                </c:pt>
                <c:pt idx="28">
                  <c:v>2.4048970882650003</c:v>
                </c:pt>
                <c:pt idx="29">
                  <c:v>1.0427987479900005</c:v>
                </c:pt>
                <c:pt idx="30">
                  <c:v>1.0751831110000003</c:v>
                </c:pt>
                <c:pt idx="31">
                  <c:v>1.0795408248600002</c:v>
                </c:pt>
                <c:pt idx="32">
                  <c:v>1.5388857789999995</c:v>
                </c:pt>
                <c:pt idx="33">
                  <c:v>1.0034032295259998</c:v>
                </c:pt>
                <c:pt idx="34">
                  <c:v>0.67643369845099999</c:v>
                </c:pt>
                <c:pt idx="35">
                  <c:v>0.94938927099999981</c:v>
                </c:pt>
                <c:pt idx="36">
                  <c:v>0.824860473742</c:v>
                </c:pt>
                <c:pt idx="37">
                  <c:v>0.84584360999999986</c:v>
                </c:pt>
                <c:pt idx="38">
                  <c:v>0.97765554636499996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DE-4CEF-A552-1B7A35C4E51E}"/>
            </c:ext>
          </c:extLst>
        </c:ser>
        <c:ser>
          <c:idx val="6"/>
          <c:order val="6"/>
          <c:tx>
            <c:strRef>
              <c:f>'Deals x CSA'!$O$57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CSA'!$T$57:$BF$57</c:f>
              <c:numCache>
                <c:formatCode>"$"#,##0.0</c:formatCode>
                <c:ptCount val="39"/>
                <c:pt idx="0">
                  <c:v>0.71870735670200003</c:v>
                </c:pt>
                <c:pt idx="1">
                  <c:v>0.54941353783899982</c:v>
                </c:pt>
                <c:pt idx="2">
                  <c:v>0.48736743099999991</c:v>
                </c:pt>
                <c:pt idx="3">
                  <c:v>0.36710916341499983</c:v>
                </c:pt>
                <c:pt idx="4">
                  <c:v>0.269108110856</c:v>
                </c:pt>
                <c:pt idx="5">
                  <c:v>0.30278435400000009</c:v>
                </c:pt>
                <c:pt idx="6">
                  <c:v>0.41475152499999995</c:v>
                </c:pt>
                <c:pt idx="7">
                  <c:v>0.51707735501899998</c:v>
                </c:pt>
                <c:pt idx="8">
                  <c:v>0.43933160773899999</c:v>
                </c:pt>
                <c:pt idx="9">
                  <c:v>0.51419897299999995</c:v>
                </c:pt>
                <c:pt idx="10">
                  <c:v>0.64166655862999999</c:v>
                </c:pt>
                <c:pt idx="11">
                  <c:v>0.36775055799599998</c:v>
                </c:pt>
                <c:pt idx="12">
                  <c:v>0.68040448374100004</c:v>
                </c:pt>
                <c:pt idx="13">
                  <c:v>0.87237968359799978</c:v>
                </c:pt>
                <c:pt idx="14">
                  <c:v>0.89224469899999981</c:v>
                </c:pt>
                <c:pt idx="15">
                  <c:v>0.40366339300000009</c:v>
                </c:pt>
                <c:pt idx="16">
                  <c:v>0.93671284932499987</c:v>
                </c:pt>
                <c:pt idx="17">
                  <c:v>1.0209971870000003</c:v>
                </c:pt>
                <c:pt idx="18">
                  <c:v>0.87592237399999995</c:v>
                </c:pt>
                <c:pt idx="19">
                  <c:v>1.0762193950000001</c:v>
                </c:pt>
                <c:pt idx="20">
                  <c:v>0.54690398915900007</c:v>
                </c:pt>
                <c:pt idx="21">
                  <c:v>1.0738324327169999</c:v>
                </c:pt>
                <c:pt idx="22">
                  <c:v>1.7940229659999998</c:v>
                </c:pt>
                <c:pt idx="23">
                  <c:v>1.0489737685639993</c:v>
                </c:pt>
                <c:pt idx="24">
                  <c:v>1.6814570628500005</c:v>
                </c:pt>
                <c:pt idx="25">
                  <c:v>1.7440741775019999</c:v>
                </c:pt>
                <c:pt idx="26">
                  <c:v>1.6442587399999999</c:v>
                </c:pt>
                <c:pt idx="27">
                  <c:v>2.4898775442409993</c:v>
                </c:pt>
                <c:pt idx="28">
                  <c:v>2.2055214859999994</c:v>
                </c:pt>
                <c:pt idx="29">
                  <c:v>2.3276264119999985</c:v>
                </c:pt>
                <c:pt idx="30">
                  <c:v>1.0119988600000001</c:v>
                </c:pt>
                <c:pt idx="31">
                  <c:v>2.4843621620000005</c:v>
                </c:pt>
                <c:pt idx="32">
                  <c:v>0.52927991137000008</c:v>
                </c:pt>
                <c:pt idx="33">
                  <c:v>0.79589644000000015</c:v>
                </c:pt>
                <c:pt idx="34">
                  <c:v>0.93040892293700017</c:v>
                </c:pt>
                <c:pt idx="35">
                  <c:v>0.86359611841400008</c:v>
                </c:pt>
                <c:pt idx="36">
                  <c:v>0.76307717799999986</c:v>
                </c:pt>
                <c:pt idx="37">
                  <c:v>0.55924640377399992</c:v>
                </c:pt>
                <c:pt idx="38">
                  <c:v>1.1580924730000002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DE-4CEF-A552-1B7A35C4E51E}"/>
            </c:ext>
          </c:extLst>
        </c:ser>
        <c:ser>
          <c:idx val="7"/>
          <c:order val="7"/>
          <c:tx>
            <c:strRef>
              <c:f>'Deals x CSA'!$O$58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CSA'!$T$58:$BF$58</c:f>
              <c:numCache>
                <c:formatCode>"$"#,##0.0</c:formatCode>
                <c:ptCount val="39"/>
                <c:pt idx="0">
                  <c:v>0.13023838753200001</c:v>
                </c:pt>
                <c:pt idx="1">
                  <c:v>0.20616181700000002</c:v>
                </c:pt>
                <c:pt idx="2">
                  <c:v>0.15496266879199996</c:v>
                </c:pt>
                <c:pt idx="3">
                  <c:v>0.22043346476799999</c:v>
                </c:pt>
                <c:pt idx="4">
                  <c:v>0.89006283900000016</c:v>
                </c:pt>
                <c:pt idx="5">
                  <c:v>0.15164174999999999</c:v>
                </c:pt>
                <c:pt idx="6">
                  <c:v>0.19515986100000005</c:v>
                </c:pt>
                <c:pt idx="7">
                  <c:v>0.22044748314299997</c:v>
                </c:pt>
                <c:pt idx="8">
                  <c:v>0.16268354539700003</c:v>
                </c:pt>
                <c:pt idx="9">
                  <c:v>0.28887953399999999</c:v>
                </c:pt>
                <c:pt idx="10">
                  <c:v>0.13486939299999992</c:v>
                </c:pt>
                <c:pt idx="11">
                  <c:v>0.24062140866699999</c:v>
                </c:pt>
                <c:pt idx="12">
                  <c:v>1.1420576856809999</c:v>
                </c:pt>
                <c:pt idx="13">
                  <c:v>0.17375099400000002</c:v>
                </c:pt>
                <c:pt idx="14">
                  <c:v>0.32964615699999994</c:v>
                </c:pt>
                <c:pt idx="15">
                  <c:v>1.1031725593050001</c:v>
                </c:pt>
                <c:pt idx="16">
                  <c:v>0.51973234326700013</c:v>
                </c:pt>
                <c:pt idx="17">
                  <c:v>0.59251001100000011</c:v>
                </c:pt>
                <c:pt idx="18">
                  <c:v>0.24615619482000003</c:v>
                </c:pt>
                <c:pt idx="19">
                  <c:v>0.77940105678999994</c:v>
                </c:pt>
                <c:pt idx="20">
                  <c:v>0.19318528699999996</c:v>
                </c:pt>
                <c:pt idx="21">
                  <c:v>0.71608496672200017</c:v>
                </c:pt>
                <c:pt idx="22">
                  <c:v>0.36893377918400005</c:v>
                </c:pt>
                <c:pt idx="23">
                  <c:v>0.30741550828999997</c:v>
                </c:pt>
                <c:pt idx="24">
                  <c:v>1.4093947059999992</c:v>
                </c:pt>
                <c:pt idx="25">
                  <c:v>0.93946373213399992</c:v>
                </c:pt>
                <c:pt idx="26">
                  <c:v>1.3392038177769998</c:v>
                </c:pt>
                <c:pt idx="27">
                  <c:v>1.7236994460000001</c:v>
                </c:pt>
                <c:pt idx="28">
                  <c:v>3.0407428546549986</c:v>
                </c:pt>
                <c:pt idx="29">
                  <c:v>1.8159010906909998</c:v>
                </c:pt>
                <c:pt idx="30">
                  <c:v>1.5317363577570005</c:v>
                </c:pt>
                <c:pt idx="31">
                  <c:v>0.59062546938899985</c:v>
                </c:pt>
                <c:pt idx="32">
                  <c:v>0.55351424384400016</c:v>
                </c:pt>
                <c:pt idx="33">
                  <c:v>0.47725440044299999</c:v>
                </c:pt>
                <c:pt idx="34">
                  <c:v>0.4402580100000002</c:v>
                </c:pt>
                <c:pt idx="35">
                  <c:v>0.71502965420599995</c:v>
                </c:pt>
                <c:pt idx="36">
                  <c:v>0.75163763800000005</c:v>
                </c:pt>
                <c:pt idx="37">
                  <c:v>0.39593911579399999</c:v>
                </c:pt>
                <c:pt idx="38">
                  <c:v>0.66816672200000027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DE-4CEF-A552-1B7A35C4E51E}"/>
            </c:ext>
          </c:extLst>
        </c:ser>
        <c:ser>
          <c:idx val="8"/>
          <c:order val="8"/>
          <c:tx>
            <c:strRef>
              <c:f>'Deals x CSA'!$O$59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CSA'!$T$59:$BF$59</c:f>
              <c:numCache>
                <c:formatCode>"$"#,##0.0</c:formatCode>
                <c:ptCount val="39"/>
                <c:pt idx="0">
                  <c:v>0.48764156532700004</c:v>
                </c:pt>
                <c:pt idx="1">
                  <c:v>0.46644490573100011</c:v>
                </c:pt>
                <c:pt idx="2">
                  <c:v>0.40557853899999985</c:v>
                </c:pt>
                <c:pt idx="3">
                  <c:v>0.64306463799999991</c:v>
                </c:pt>
                <c:pt idx="4">
                  <c:v>0.46811223200800006</c:v>
                </c:pt>
                <c:pt idx="5">
                  <c:v>0.33220358500000002</c:v>
                </c:pt>
                <c:pt idx="6">
                  <c:v>0.49024881742500004</c:v>
                </c:pt>
                <c:pt idx="7">
                  <c:v>0.26794002</c:v>
                </c:pt>
                <c:pt idx="8">
                  <c:v>0.54131059400000003</c:v>
                </c:pt>
                <c:pt idx="9">
                  <c:v>0.58719611299999985</c:v>
                </c:pt>
                <c:pt idx="10">
                  <c:v>0.38727918637500014</c:v>
                </c:pt>
                <c:pt idx="11">
                  <c:v>0.80358824300000042</c:v>
                </c:pt>
                <c:pt idx="12">
                  <c:v>0.98841385472499987</c:v>
                </c:pt>
                <c:pt idx="13">
                  <c:v>0.6130966040000001</c:v>
                </c:pt>
                <c:pt idx="14">
                  <c:v>1.7911935544810003</c:v>
                </c:pt>
                <c:pt idx="15">
                  <c:v>13.542786481176002</c:v>
                </c:pt>
                <c:pt idx="16">
                  <c:v>0.61054644112000001</c:v>
                </c:pt>
                <c:pt idx="17">
                  <c:v>0.5990060342000002</c:v>
                </c:pt>
                <c:pt idx="18">
                  <c:v>1.4016656390549997</c:v>
                </c:pt>
                <c:pt idx="19">
                  <c:v>0.76039456441999975</c:v>
                </c:pt>
                <c:pt idx="20">
                  <c:v>1.4220406783100001</c:v>
                </c:pt>
                <c:pt idx="21">
                  <c:v>0.78434984638000005</c:v>
                </c:pt>
                <c:pt idx="22">
                  <c:v>0.70187960099099989</c:v>
                </c:pt>
                <c:pt idx="23">
                  <c:v>1.0273147225999999</c:v>
                </c:pt>
                <c:pt idx="24">
                  <c:v>1.8690038803329987</c:v>
                </c:pt>
                <c:pt idx="25">
                  <c:v>2.8571096107489997</c:v>
                </c:pt>
                <c:pt idx="26">
                  <c:v>1.8118361126999998</c:v>
                </c:pt>
                <c:pt idx="27">
                  <c:v>0.97619806100000006</c:v>
                </c:pt>
                <c:pt idx="28">
                  <c:v>2.1474222467440005</c:v>
                </c:pt>
                <c:pt idx="29">
                  <c:v>1.27167027</c:v>
                </c:pt>
                <c:pt idx="30">
                  <c:v>0.79255671400000016</c:v>
                </c:pt>
                <c:pt idx="31">
                  <c:v>0.89910357600000024</c:v>
                </c:pt>
                <c:pt idx="32">
                  <c:v>0.82048489504100008</c:v>
                </c:pt>
                <c:pt idx="33">
                  <c:v>1.5785702689999996</c:v>
                </c:pt>
                <c:pt idx="34">
                  <c:v>1.4970326649999999</c:v>
                </c:pt>
                <c:pt idx="35">
                  <c:v>1.0365241228439996</c:v>
                </c:pt>
                <c:pt idx="36">
                  <c:v>0.92921055271199993</c:v>
                </c:pt>
                <c:pt idx="37">
                  <c:v>2.266251344125001</c:v>
                </c:pt>
                <c:pt idx="38">
                  <c:v>0.54128615999999996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DE-4CEF-A552-1B7A35C4E51E}"/>
            </c:ext>
          </c:extLst>
        </c:ser>
        <c:ser>
          <c:idx val="9"/>
          <c:order val="9"/>
          <c:tx>
            <c:strRef>
              <c:f>'Deals x CSA'!$O$60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CSA'!$T$60:$BF$60</c:f>
              <c:numCache>
                <c:formatCode>"$"#,##0.0</c:formatCode>
                <c:ptCount val="39"/>
                <c:pt idx="0">
                  <c:v>0.50728992399999984</c:v>
                </c:pt>
                <c:pt idx="1">
                  <c:v>0.42918968200000002</c:v>
                </c:pt>
                <c:pt idx="2">
                  <c:v>0.37294755599999996</c:v>
                </c:pt>
                <c:pt idx="3">
                  <c:v>0.381858366</c:v>
                </c:pt>
                <c:pt idx="4">
                  <c:v>1.081129258035</c:v>
                </c:pt>
                <c:pt idx="5">
                  <c:v>0.22678955799999997</c:v>
                </c:pt>
                <c:pt idx="6">
                  <c:v>0.58159928500000024</c:v>
                </c:pt>
                <c:pt idx="7">
                  <c:v>0.26004312999999996</c:v>
                </c:pt>
                <c:pt idx="8">
                  <c:v>0.30533513800000006</c:v>
                </c:pt>
                <c:pt idx="9">
                  <c:v>0.29860543952699997</c:v>
                </c:pt>
                <c:pt idx="10">
                  <c:v>0.36256035799999986</c:v>
                </c:pt>
                <c:pt idx="11">
                  <c:v>0.33727193600000005</c:v>
                </c:pt>
                <c:pt idx="12">
                  <c:v>0.25534308699999991</c:v>
                </c:pt>
                <c:pt idx="13">
                  <c:v>0.66495060900000003</c:v>
                </c:pt>
                <c:pt idx="14">
                  <c:v>0.46347310888400006</c:v>
                </c:pt>
                <c:pt idx="15">
                  <c:v>0.36539343632400006</c:v>
                </c:pt>
                <c:pt idx="16">
                  <c:v>0.40692204387399994</c:v>
                </c:pt>
                <c:pt idx="17">
                  <c:v>0.89647019799999994</c:v>
                </c:pt>
                <c:pt idx="18">
                  <c:v>0.7194981897670002</c:v>
                </c:pt>
                <c:pt idx="19">
                  <c:v>0.71724147499999991</c:v>
                </c:pt>
                <c:pt idx="20">
                  <c:v>0.50657980451500007</c:v>
                </c:pt>
                <c:pt idx="21">
                  <c:v>0.64231792035500024</c:v>
                </c:pt>
                <c:pt idx="22">
                  <c:v>1.172911456294</c:v>
                </c:pt>
                <c:pt idx="23">
                  <c:v>1.1517031523430001</c:v>
                </c:pt>
                <c:pt idx="24">
                  <c:v>1.9561551276240001</c:v>
                </c:pt>
                <c:pt idx="25">
                  <c:v>1.7860608839999994</c:v>
                </c:pt>
                <c:pt idx="26">
                  <c:v>0.7164058029999999</c:v>
                </c:pt>
                <c:pt idx="27">
                  <c:v>3.0142986605699988</c:v>
                </c:pt>
                <c:pt idx="28">
                  <c:v>1.4147488545500002</c:v>
                </c:pt>
                <c:pt idx="29">
                  <c:v>2.5178669083099998</c:v>
                </c:pt>
                <c:pt idx="30">
                  <c:v>1.8757984659000004</c:v>
                </c:pt>
                <c:pt idx="31">
                  <c:v>1.0911334930000001</c:v>
                </c:pt>
                <c:pt idx="32">
                  <c:v>0.84589960699999989</c:v>
                </c:pt>
                <c:pt idx="33">
                  <c:v>1.0073840749999994</c:v>
                </c:pt>
                <c:pt idx="34">
                  <c:v>0.79062672300000036</c:v>
                </c:pt>
                <c:pt idx="35">
                  <c:v>0.6469014460000001</c:v>
                </c:pt>
                <c:pt idx="36">
                  <c:v>1.2188946359999997</c:v>
                </c:pt>
                <c:pt idx="37">
                  <c:v>0.97292844600000017</c:v>
                </c:pt>
                <c:pt idx="38">
                  <c:v>0.75157770400000001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2DE-4CEF-A552-1B7A35C4E51E}"/>
            </c:ext>
          </c:extLst>
        </c:ser>
        <c:ser>
          <c:idx val="10"/>
          <c:order val="10"/>
          <c:tx>
            <c:strRef>
              <c:f>'Deals x CSA'!$O$61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CSA'!$T$61:$BF$61</c:f>
              <c:numCache>
                <c:formatCode>"$"#,##0.0</c:formatCode>
                <c:ptCount val="39"/>
                <c:pt idx="0">
                  <c:v>4.1597618753529559</c:v>
                </c:pt>
                <c:pt idx="1">
                  <c:v>3.8747002076079937</c:v>
                </c:pt>
                <c:pt idx="2">
                  <c:v>4.3710142384199884</c:v>
                </c:pt>
                <c:pt idx="3">
                  <c:v>4.2776167379110284</c:v>
                </c:pt>
                <c:pt idx="4">
                  <c:v>4.9137545786289962</c:v>
                </c:pt>
                <c:pt idx="5">
                  <c:v>3.9655991412150087</c:v>
                </c:pt>
                <c:pt idx="6">
                  <c:v>3.3225456747780235</c:v>
                </c:pt>
                <c:pt idx="7">
                  <c:v>3.3844280229569872</c:v>
                </c:pt>
                <c:pt idx="8">
                  <c:v>4.7009983310559029</c:v>
                </c:pt>
                <c:pt idx="9">
                  <c:v>4.8238598258739955</c:v>
                </c:pt>
                <c:pt idx="10">
                  <c:v>4.977180051884968</c:v>
                </c:pt>
                <c:pt idx="11">
                  <c:v>4.4530685785239932</c:v>
                </c:pt>
                <c:pt idx="12">
                  <c:v>5.3256114270689885</c:v>
                </c:pt>
                <c:pt idx="13">
                  <c:v>5.2449429536408942</c:v>
                </c:pt>
                <c:pt idx="14">
                  <c:v>6.98594691908702</c:v>
                </c:pt>
                <c:pt idx="15">
                  <c:v>8.7214962652091259</c:v>
                </c:pt>
                <c:pt idx="16">
                  <c:v>7.613471805496971</c:v>
                </c:pt>
                <c:pt idx="17">
                  <c:v>8.0209750727890352</c:v>
                </c:pt>
                <c:pt idx="18">
                  <c:v>8.2482903135608936</c:v>
                </c:pt>
                <c:pt idx="19">
                  <c:v>7.0112602349979269</c:v>
                </c:pt>
                <c:pt idx="20">
                  <c:v>8.4213873771159591</c:v>
                </c:pt>
                <c:pt idx="21">
                  <c:v>6.4877213277299965</c:v>
                </c:pt>
                <c:pt idx="22">
                  <c:v>9.5856676280010333</c:v>
                </c:pt>
                <c:pt idx="23">
                  <c:v>12.827791233475871</c:v>
                </c:pt>
                <c:pt idx="24">
                  <c:v>16.024820586873304</c:v>
                </c:pt>
                <c:pt idx="25">
                  <c:v>14.692617599626999</c:v>
                </c:pt>
                <c:pt idx="26">
                  <c:v>18.328257832180228</c:v>
                </c:pt>
                <c:pt idx="27">
                  <c:v>18.169689900488052</c:v>
                </c:pt>
                <c:pt idx="28">
                  <c:v>14.295294922765279</c:v>
                </c:pt>
                <c:pt idx="29">
                  <c:v>19.871140223303108</c:v>
                </c:pt>
                <c:pt idx="30">
                  <c:v>10.178833189475938</c:v>
                </c:pt>
                <c:pt idx="31">
                  <c:v>10.155604950278899</c:v>
                </c:pt>
                <c:pt idx="32">
                  <c:v>8.4605931009009723</c:v>
                </c:pt>
                <c:pt idx="33">
                  <c:v>7.5596295982019903</c:v>
                </c:pt>
                <c:pt idx="34">
                  <c:v>9.1903802808098796</c:v>
                </c:pt>
                <c:pt idx="35">
                  <c:v>7.8010081505939333</c:v>
                </c:pt>
                <c:pt idx="36">
                  <c:v>8.2055132012679799</c:v>
                </c:pt>
                <c:pt idx="37">
                  <c:v>9.214664792545733</c:v>
                </c:pt>
                <c:pt idx="38">
                  <c:v>8.0382946769999251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DE-4CEF-A552-1B7A35C4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9361517192884983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Size'!$Q$9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Size'!$V$9:$BH$9</c:f>
              <c:numCache>
                <c:formatCode>#,##0</c:formatCode>
                <c:ptCount val="39"/>
                <c:pt idx="0">
                  <c:v>1019</c:v>
                </c:pt>
                <c:pt idx="1">
                  <c:v>1022</c:v>
                </c:pt>
                <c:pt idx="2">
                  <c:v>997</c:v>
                </c:pt>
                <c:pt idx="3">
                  <c:v>924</c:v>
                </c:pt>
                <c:pt idx="4">
                  <c:v>1021</c:v>
                </c:pt>
                <c:pt idx="5">
                  <c:v>940</c:v>
                </c:pt>
                <c:pt idx="6">
                  <c:v>809</c:v>
                </c:pt>
                <c:pt idx="7">
                  <c:v>753</c:v>
                </c:pt>
                <c:pt idx="8">
                  <c:v>920</c:v>
                </c:pt>
                <c:pt idx="9">
                  <c:v>872</c:v>
                </c:pt>
                <c:pt idx="10">
                  <c:v>842</c:v>
                </c:pt>
                <c:pt idx="11">
                  <c:v>814</c:v>
                </c:pt>
                <c:pt idx="12">
                  <c:v>885</c:v>
                </c:pt>
                <c:pt idx="13">
                  <c:v>780</c:v>
                </c:pt>
                <c:pt idx="14">
                  <c:v>735</c:v>
                </c:pt>
                <c:pt idx="15">
                  <c:v>846</c:v>
                </c:pt>
                <c:pt idx="16">
                  <c:v>944</c:v>
                </c:pt>
                <c:pt idx="17">
                  <c:v>863</c:v>
                </c:pt>
                <c:pt idx="18">
                  <c:v>871</c:v>
                </c:pt>
                <c:pt idx="19">
                  <c:v>829</c:v>
                </c:pt>
                <c:pt idx="20">
                  <c:v>977</c:v>
                </c:pt>
                <c:pt idx="21">
                  <c:v>785</c:v>
                </c:pt>
                <c:pt idx="22">
                  <c:v>742</c:v>
                </c:pt>
                <c:pt idx="23">
                  <c:v>850</c:v>
                </c:pt>
                <c:pt idx="24">
                  <c:v>957</c:v>
                </c:pt>
                <c:pt idx="25">
                  <c:v>853</c:v>
                </c:pt>
                <c:pt idx="26">
                  <c:v>860</c:v>
                </c:pt>
                <c:pt idx="27">
                  <c:v>813</c:v>
                </c:pt>
                <c:pt idx="28">
                  <c:v>953</c:v>
                </c:pt>
                <c:pt idx="29">
                  <c:v>776</c:v>
                </c:pt>
                <c:pt idx="30">
                  <c:v>752</c:v>
                </c:pt>
                <c:pt idx="31">
                  <c:v>691</c:v>
                </c:pt>
                <c:pt idx="32">
                  <c:v>684</c:v>
                </c:pt>
                <c:pt idx="33">
                  <c:v>634</c:v>
                </c:pt>
                <c:pt idx="34">
                  <c:v>579</c:v>
                </c:pt>
                <c:pt idx="35">
                  <c:v>587</c:v>
                </c:pt>
                <c:pt idx="36">
                  <c:v>561</c:v>
                </c:pt>
                <c:pt idx="37">
                  <c:v>546</c:v>
                </c:pt>
                <c:pt idx="38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81D-B10F-CB4F46D7F0E6}"/>
            </c:ext>
          </c:extLst>
        </c:ser>
        <c:ser>
          <c:idx val="1"/>
          <c:order val="1"/>
          <c:tx>
            <c:strRef>
              <c:f>'Deals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Size'!$V$10:$BH$10</c:f>
              <c:numCache>
                <c:formatCode>#,##0</c:formatCode>
                <c:ptCount val="39"/>
                <c:pt idx="0">
                  <c:v>882</c:v>
                </c:pt>
                <c:pt idx="1">
                  <c:v>984</c:v>
                </c:pt>
                <c:pt idx="2">
                  <c:v>827</c:v>
                </c:pt>
                <c:pt idx="3">
                  <c:v>889</c:v>
                </c:pt>
                <c:pt idx="4">
                  <c:v>956</c:v>
                </c:pt>
                <c:pt idx="5">
                  <c:v>833</c:v>
                </c:pt>
                <c:pt idx="6">
                  <c:v>834</c:v>
                </c:pt>
                <c:pt idx="7">
                  <c:v>785</c:v>
                </c:pt>
                <c:pt idx="8">
                  <c:v>1003</c:v>
                </c:pt>
                <c:pt idx="9">
                  <c:v>903</c:v>
                </c:pt>
                <c:pt idx="10">
                  <c:v>901</c:v>
                </c:pt>
                <c:pt idx="11">
                  <c:v>917</c:v>
                </c:pt>
                <c:pt idx="12">
                  <c:v>951</c:v>
                </c:pt>
                <c:pt idx="13">
                  <c:v>952</c:v>
                </c:pt>
                <c:pt idx="14">
                  <c:v>878</c:v>
                </c:pt>
                <c:pt idx="15">
                  <c:v>961</c:v>
                </c:pt>
                <c:pt idx="16">
                  <c:v>1019</c:v>
                </c:pt>
                <c:pt idx="17">
                  <c:v>1010</c:v>
                </c:pt>
                <c:pt idx="18">
                  <c:v>965</c:v>
                </c:pt>
                <c:pt idx="19">
                  <c:v>1022</c:v>
                </c:pt>
                <c:pt idx="20">
                  <c:v>1045</c:v>
                </c:pt>
                <c:pt idx="21">
                  <c:v>899</c:v>
                </c:pt>
                <c:pt idx="22">
                  <c:v>933</c:v>
                </c:pt>
                <c:pt idx="23">
                  <c:v>1106</c:v>
                </c:pt>
                <c:pt idx="24">
                  <c:v>1311</c:v>
                </c:pt>
                <c:pt idx="25">
                  <c:v>1324</c:v>
                </c:pt>
                <c:pt idx="26">
                  <c:v>1319</c:v>
                </c:pt>
                <c:pt idx="27">
                  <c:v>1343</c:v>
                </c:pt>
                <c:pt idx="28">
                  <c:v>1322</c:v>
                </c:pt>
                <c:pt idx="29">
                  <c:v>1231</c:v>
                </c:pt>
                <c:pt idx="30">
                  <c:v>1042</c:v>
                </c:pt>
                <c:pt idx="31">
                  <c:v>1044</c:v>
                </c:pt>
                <c:pt idx="32">
                  <c:v>995</c:v>
                </c:pt>
                <c:pt idx="33">
                  <c:v>1020</c:v>
                </c:pt>
                <c:pt idx="34">
                  <c:v>861</c:v>
                </c:pt>
                <c:pt idx="35">
                  <c:v>873</c:v>
                </c:pt>
                <c:pt idx="36">
                  <c:v>816</c:v>
                </c:pt>
                <c:pt idx="37">
                  <c:v>840</c:v>
                </c:pt>
                <c:pt idx="38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FA-481D-B10F-CB4F46D7F0E6}"/>
            </c:ext>
          </c:extLst>
        </c:ser>
        <c:ser>
          <c:idx val="2"/>
          <c:order val="2"/>
          <c:tx>
            <c:strRef>
              <c:f>'Deals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Size'!$V$11:$BH$11</c:f>
              <c:numCache>
                <c:formatCode>#,##0</c:formatCode>
                <c:ptCount val="39"/>
                <c:pt idx="0">
                  <c:v>279</c:v>
                </c:pt>
                <c:pt idx="1">
                  <c:v>261</c:v>
                </c:pt>
                <c:pt idx="2">
                  <c:v>264</c:v>
                </c:pt>
                <c:pt idx="3">
                  <c:v>286</c:v>
                </c:pt>
                <c:pt idx="4">
                  <c:v>258</c:v>
                </c:pt>
                <c:pt idx="5">
                  <c:v>272</c:v>
                </c:pt>
                <c:pt idx="6">
                  <c:v>277</c:v>
                </c:pt>
                <c:pt idx="7">
                  <c:v>281</c:v>
                </c:pt>
                <c:pt idx="8">
                  <c:v>284</c:v>
                </c:pt>
                <c:pt idx="9">
                  <c:v>315</c:v>
                </c:pt>
                <c:pt idx="10">
                  <c:v>326</c:v>
                </c:pt>
                <c:pt idx="11">
                  <c:v>334</c:v>
                </c:pt>
                <c:pt idx="12">
                  <c:v>354</c:v>
                </c:pt>
                <c:pt idx="13">
                  <c:v>375</c:v>
                </c:pt>
                <c:pt idx="14">
                  <c:v>330</c:v>
                </c:pt>
                <c:pt idx="15">
                  <c:v>375</c:v>
                </c:pt>
                <c:pt idx="16">
                  <c:v>359</c:v>
                </c:pt>
                <c:pt idx="17">
                  <c:v>388</c:v>
                </c:pt>
                <c:pt idx="18">
                  <c:v>368</c:v>
                </c:pt>
                <c:pt idx="19">
                  <c:v>355</c:v>
                </c:pt>
                <c:pt idx="20">
                  <c:v>384</c:v>
                </c:pt>
                <c:pt idx="21">
                  <c:v>372</c:v>
                </c:pt>
                <c:pt idx="22">
                  <c:v>355</c:v>
                </c:pt>
                <c:pt idx="23">
                  <c:v>391</c:v>
                </c:pt>
                <c:pt idx="24">
                  <c:v>468</c:v>
                </c:pt>
                <c:pt idx="25">
                  <c:v>521</c:v>
                </c:pt>
                <c:pt idx="26">
                  <c:v>494</c:v>
                </c:pt>
                <c:pt idx="27">
                  <c:v>574</c:v>
                </c:pt>
                <c:pt idx="28">
                  <c:v>590</c:v>
                </c:pt>
                <c:pt idx="29">
                  <c:v>564</c:v>
                </c:pt>
                <c:pt idx="30">
                  <c:v>516</c:v>
                </c:pt>
                <c:pt idx="31">
                  <c:v>436</c:v>
                </c:pt>
                <c:pt idx="32">
                  <c:v>456</c:v>
                </c:pt>
                <c:pt idx="33">
                  <c:v>405</c:v>
                </c:pt>
                <c:pt idx="34">
                  <c:v>411</c:v>
                </c:pt>
                <c:pt idx="35">
                  <c:v>456</c:v>
                </c:pt>
                <c:pt idx="36">
                  <c:v>395</c:v>
                </c:pt>
                <c:pt idx="37">
                  <c:v>407</c:v>
                </c:pt>
                <c:pt idx="38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FA-481D-B10F-CB4F46D7F0E6}"/>
            </c:ext>
          </c:extLst>
        </c:ser>
        <c:ser>
          <c:idx val="3"/>
          <c:order val="3"/>
          <c:tx>
            <c:strRef>
              <c:f>'Deals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Size'!$V$12:$BH$12</c:f>
              <c:numCache>
                <c:formatCode>#,##0</c:formatCode>
                <c:ptCount val="39"/>
                <c:pt idx="0">
                  <c:v>294</c:v>
                </c:pt>
                <c:pt idx="1">
                  <c:v>264</c:v>
                </c:pt>
                <c:pt idx="2">
                  <c:v>252</c:v>
                </c:pt>
                <c:pt idx="3">
                  <c:v>239</c:v>
                </c:pt>
                <c:pt idx="4">
                  <c:v>256</c:v>
                </c:pt>
                <c:pt idx="5">
                  <c:v>277</c:v>
                </c:pt>
                <c:pt idx="6">
                  <c:v>246</c:v>
                </c:pt>
                <c:pt idx="7">
                  <c:v>257</c:v>
                </c:pt>
                <c:pt idx="8">
                  <c:v>286</c:v>
                </c:pt>
                <c:pt idx="9">
                  <c:v>307</c:v>
                </c:pt>
                <c:pt idx="10">
                  <c:v>295</c:v>
                </c:pt>
                <c:pt idx="11">
                  <c:v>295</c:v>
                </c:pt>
                <c:pt idx="12">
                  <c:v>352</c:v>
                </c:pt>
                <c:pt idx="13">
                  <c:v>327</c:v>
                </c:pt>
                <c:pt idx="14">
                  <c:v>327</c:v>
                </c:pt>
                <c:pt idx="15">
                  <c:v>347</c:v>
                </c:pt>
                <c:pt idx="16">
                  <c:v>384</c:v>
                </c:pt>
                <c:pt idx="17">
                  <c:v>376</c:v>
                </c:pt>
                <c:pt idx="18">
                  <c:v>371</c:v>
                </c:pt>
                <c:pt idx="19">
                  <c:v>367</c:v>
                </c:pt>
                <c:pt idx="20">
                  <c:v>369</c:v>
                </c:pt>
                <c:pt idx="21">
                  <c:v>303</c:v>
                </c:pt>
                <c:pt idx="22">
                  <c:v>346</c:v>
                </c:pt>
                <c:pt idx="23">
                  <c:v>419</c:v>
                </c:pt>
                <c:pt idx="24">
                  <c:v>489</c:v>
                </c:pt>
                <c:pt idx="25">
                  <c:v>583</c:v>
                </c:pt>
                <c:pt idx="26">
                  <c:v>539</c:v>
                </c:pt>
                <c:pt idx="27">
                  <c:v>568</c:v>
                </c:pt>
                <c:pt idx="28">
                  <c:v>581</c:v>
                </c:pt>
                <c:pt idx="29">
                  <c:v>540</c:v>
                </c:pt>
                <c:pt idx="30">
                  <c:v>462</c:v>
                </c:pt>
                <c:pt idx="31">
                  <c:v>410</c:v>
                </c:pt>
                <c:pt idx="32">
                  <c:v>393</c:v>
                </c:pt>
                <c:pt idx="33">
                  <c:v>405</c:v>
                </c:pt>
                <c:pt idx="34">
                  <c:v>363</c:v>
                </c:pt>
                <c:pt idx="35">
                  <c:v>344</c:v>
                </c:pt>
                <c:pt idx="36">
                  <c:v>342</c:v>
                </c:pt>
                <c:pt idx="37">
                  <c:v>401</c:v>
                </c:pt>
                <c:pt idx="38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FA-481D-B10F-CB4F46D7F0E6}"/>
            </c:ext>
          </c:extLst>
        </c:ser>
        <c:ser>
          <c:idx val="4"/>
          <c:order val="4"/>
          <c:tx>
            <c:strRef>
              <c:f>'Deals x Size'!$Q$13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Size'!$V$13:$BH$13</c:f>
              <c:numCache>
                <c:formatCode>#,##0</c:formatCode>
                <c:ptCount val="39"/>
                <c:pt idx="0">
                  <c:v>103</c:v>
                </c:pt>
                <c:pt idx="1">
                  <c:v>110</c:v>
                </c:pt>
                <c:pt idx="2">
                  <c:v>112</c:v>
                </c:pt>
                <c:pt idx="3">
                  <c:v>109</c:v>
                </c:pt>
                <c:pt idx="4">
                  <c:v>121</c:v>
                </c:pt>
                <c:pt idx="5">
                  <c:v>94</c:v>
                </c:pt>
                <c:pt idx="6">
                  <c:v>94</c:v>
                </c:pt>
                <c:pt idx="7">
                  <c:v>104</c:v>
                </c:pt>
                <c:pt idx="8">
                  <c:v>116</c:v>
                </c:pt>
                <c:pt idx="9">
                  <c:v>127</c:v>
                </c:pt>
                <c:pt idx="10">
                  <c:v>119</c:v>
                </c:pt>
                <c:pt idx="11">
                  <c:v>118</c:v>
                </c:pt>
                <c:pt idx="12">
                  <c:v>139</c:v>
                </c:pt>
                <c:pt idx="13">
                  <c:v>153</c:v>
                </c:pt>
                <c:pt idx="14">
                  <c:v>150</c:v>
                </c:pt>
                <c:pt idx="15">
                  <c:v>155</c:v>
                </c:pt>
                <c:pt idx="16">
                  <c:v>153</c:v>
                </c:pt>
                <c:pt idx="17">
                  <c:v>167</c:v>
                </c:pt>
                <c:pt idx="18">
                  <c:v>169</c:v>
                </c:pt>
                <c:pt idx="19">
                  <c:v>164</c:v>
                </c:pt>
                <c:pt idx="20">
                  <c:v>194</c:v>
                </c:pt>
                <c:pt idx="21">
                  <c:v>156</c:v>
                </c:pt>
                <c:pt idx="22">
                  <c:v>192</c:v>
                </c:pt>
                <c:pt idx="23">
                  <c:v>198</c:v>
                </c:pt>
                <c:pt idx="24">
                  <c:v>241</c:v>
                </c:pt>
                <c:pt idx="25">
                  <c:v>270</c:v>
                </c:pt>
                <c:pt idx="26">
                  <c:v>316</c:v>
                </c:pt>
                <c:pt idx="27">
                  <c:v>319</c:v>
                </c:pt>
                <c:pt idx="28">
                  <c:v>323</c:v>
                </c:pt>
                <c:pt idx="29">
                  <c:v>286</c:v>
                </c:pt>
                <c:pt idx="30">
                  <c:v>208</c:v>
                </c:pt>
                <c:pt idx="31">
                  <c:v>169</c:v>
                </c:pt>
                <c:pt idx="32">
                  <c:v>176</c:v>
                </c:pt>
                <c:pt idx="33">
                  <c:v>165</c:v>
                </c:pt>
                <c:pt idx="34">
                  <c:v>145</c:v>
                </c:pt>
                <c:pt idx="35">
                  <c:v>161</c:v>
                </c:pt>
                <c:pt idx="36">
                  <c:v>150</c:v>
                </c:pt>
                <c:pt idx="37">
                  <c:v>181</c:v>
                </c:pt>
                <c:pt idx="38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FA-481D-B10F-CB4F46D7F0E6}"/>
            </c:ext>
          </c:extLst>
        </c:ser>
        <c:ser>
          <c:idx val="5"/>
          <c:order val="5"/>
          <c:tx>
            <c:strRef>
              <c:f>'Deals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Size'!$V$14:$BH$14</c:f>
              <c:numCache>
                <c:formatCode>#,##0</c:formatCode>
                <c:ptCount val="39"/>
                <c:pt idx="0">
                  <c:v>76</c:v>
                </c:pt>
                <c:pt idx="1">
                  <c:v>82</c:v>
                </c:pt>
                <c:pt idx="2">
                  <c:v>93</c:v>
                </c:pt>
                <c:pt idx="3">
                  <c:v>63</c:v>
                </c:pt>
                <c:pt idx="4">
                  <c:v>81</c:v>
                </c:pt>
                <c:pt idx="5">
                  <c:v>67</c:v>
                </c:pt>
                <c:pt idx="6">
                  <c:v>61</c:v>
                </c:pt>
                <c:pt idx="7">
                  <c:v>51</c:v>
                </c:pt>
                <c:pt idx="8">
                  <c:v>70</c:v>
                </c:pt>
                <c:pt idx="9">
                  <c:v>90</c:v>
                </c:pt>
                <c:pt idx="10">
                  <c:v>87</c:v>
                </c:pt>
                <c:pt idx="11">
                  <c:v>84</c:v>
                </c:pt>
                <c:pt idx="12">
                  <c:v>130</c:v>
                </c:pt>
                <c:pt idx="13">
                  <c:v>138</c:v>
                </c:pt>
                <c:pt idx="14">
                  <c:v>143</c:v>
                </c:pt>
                <c:pt idx="15">
                  <c:v>137</c:v>
                </c:pt>
                <c:pt idx="16">
                  <c:v>149</c:v>
                </c:pt>
                <c:pt idx="17">
                  <c:v>155</c:v>
                </c:pt>
                <c:pt idx="18">
                  <c:v>160</c:v>
                </c:pt>
                <c:pt idx="19">
                  <c:v>133</c:v>
                </c:pt>
                <c:pt idx="20">
                  <c:v>150</c:v>
                </c:pt>
                <c:pt idx="21">
                  <c:v>171</c:v>
                </c:pt>
                <c:pt idx="22">
                  <c:v>219</c:v>
                </c:pt>
                <c:pt idx="23">
                  <c:v>216</c:v>
                </c:pt>
                <c:pt idx="24">
                  <c:v>368</c:v>
                </c:pt>
                <c:pt idx="25">
                  <c:v>402</c:v>
                </c:pt>
                <c:pt idx="26">
                  <c:v>391</c:v>
                </c:pt>
                <c:pt idx="27">
                  <c:v>411</c:v>
                </c:pt>
                <c:pt idx="28">
                  <c:v>387</c:v>
                </c:pt>
                <c:pt idx="29">
                  <c:v>303</c:v>
                </c:pt>
                <c:pt idx="30">
                  <c:v>199</c:v>
                </c:pt>
                <c:pt idx="31">
                  <c:v>180</c:v>
                </c:pt>
                <c:pt idx="32">
                  <c:v>144</c:v>
                </c:pt>
                <c:pt idx="33">
                  <c:v>155</c:v>
                </c:pt>
                <c:pt idx="34">
                  <c:v>152</c:v>
                </c:pt>
                <c:pt idx="35">
                  <c:v>131</c:v>
                </c:pt>
                <c:pt idx="36">
                  <c:v>180</c:v>
                </c:pt>
                <c:pt idx="37">
                  <c:v>186</c:v>
                </c:pt>
                <c:pt idx="38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FA-481D-B10F-CB4F46D7F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CSA'!$B$7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CSA'!$C$7:$M$7</c:f>
              <c:numCache>
                <c:formatCode>#,##0</c:formatCode>
                <c:ptCount val="11"/>
                <c:pt idx="0">
                  <c:v>2680</c:v>
                </c:pt>
                <c:pt idx="1">
                  <c:v>2673</c:v>
                </c:pt>
                <c:pt idx="2">
                  <c:v>2475</c:v>
                </c:pt>
                <c:pt idx="3">
                  <c:v>2601</c:v>
                </c:pt>
                <c:pt idx="4">
                  <c:v>2905</c:v>
                </c:pt>
                <c:pt idx="5">
                  <c:v>2982</c:v>
                </c:pt>
                <c:pt idx="6">
                  <c:v>2957</c:v>
                </c:pt>
                <c:pt idx="7">
                  <c:v>4094</c:v>
                </c:pt>
                <c:pt idx="8">
                  <c:v>3637</c:v>
                </c:pt>
                <c:pt idx="9">
                  <c:v>2907</c:v>
                </c:pt>
                <c:pt idx="10">
                  <c:v>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5-48A1-AFDD-28C7461F1AD9}"/>
            </c:ext>
          </c:extLst>
        </c:ser>
        <c:ser>
          <c:idx val="1"/>
          <c:order val="1"/>
          <c:tx>
            <c:strRef>
              <c:f>'Deals x CSA'!$B$8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CSA'!$C$8:$M$8</c:f>
              <c:numCache>
                <c:formatCode>#,##0</c:formatCode>
                <c:ptCount val="11"/>
                <c:pt idx="0">
                  <c:v>1447</c:v>
                </c:pt>
                <c:pt idx="1">
                  <c:v>1581</c:v>
                </c:pt>
                <c:pt idx="2">
                  <c:v>1416</c:v>
                </c:pt>
                <c:pt idx="3">
                  <c:v>1550</c:v>
                </c:pt>
                <c:pt idx="4">
                  <c:v>1686</c:v>
                </c:pt>
                <c:pt idx="5">
                  <c:v>1940</c:v>
                </c:pt>
                <c:pt idx="6">
                  <c:v>1880</c:v>
                </c:pt>
                <c:pt idx="7">
                  <c:v>2900</c:v>
                </c:pt>
                <c:pt idx="8">
                  <c:v>2646</c:v>
                </c:pt>
                <c:pt idx="9">
                  <c:v>2196</c:v>
                </c:pt>
                <c:pt idx="10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5-48A1-AFDD-28C7461F1AD9}"/>
            </c:ext>
          </c:extLst>
        </c:ser>
        <c:ser>
          <c:idx val="2"/>
          <c:order val="2"/>
          <c:tx>
            <c:strRef>
              <c:f>'Deals x CSA'!$B$9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CSA'!$C$9:$M$9</c:f>
              <c:numCache>
                <c:formatCode>#,##0</c:formatCode>
                <c:ptCount val="11"/>
                <c:pt idx="0">
                  <c:v>819</c:v>
                </c:pt>
                <c:pt idx="1">
                  <c:v>888</c:v>
                </c:pt>
                <c:pt idx="2">
                  <c:v>859</c:v>
                </c:pt>
                <c:pt idx="3">
                  <c:v>1007</c:v>
                </c:pt>
                <c:pt idx="4">
                  <c:v>1055</c:v>
                </c:pt>
                <c:pt idx="5">
                  <c:v>1132</c:v>
                </c:pt>
                <c:pt idx="6">
                  <c:v>1195</c:v>
                </c:pt>
                <c:pt idx="7">
                  <c:v>1645</c:v>
                </c:pt>
                <c:pt idx="8">
                  <c:v>1531</c:v>
                </c:pt>
                <c:pt idx="9">
                  <c:v>1087</c:v>
                </c:pt>
                <c:pt idx="10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F5-48A1-AFDD-28C7461F1AD9}"/>
            </c:ext>
          </c:extLst>
        </c:ser>
        <c:ser>
          <c:idx val="3"/>
          <c:order val="3"/>
          <c:tx>
            <c:strRef>
              <c:f>'Deals x CSA'!$B$10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CSA'!$C$10:$M$10</c:f>
              <c:numCache>
                <c:formatCode>#,##0</c:formatCode>
                <c:ptCount val="11"/>
                <c:pt idx="0">
                  <c:v>729</c:v>
                </c:pt>
                <c:pt idx="1">
                  <c:v>846</c:v>
                </c:pt>
                <c:pt idx="2">
                  <c:v>740</c:v>
                </c:pt>
                <c:pt idx="3">
                  <c:v>842</c:v>
                </c:pt>
                <c:pt idx="4">
                  <c:v>871</c:v>
                </c:pt>
                <c:pt idx="5">
                  <c:v>893</c:v>
                </c:pt>
                <c:pt idx="6">
                  <c:v>952</c:v>
                </c:pt>
                <c:pt idx="7">
                  <c:v>1195</c:v>
                </c:pt>
                <c:pt idx="8">
                  <c:v>1115</c:v>
                </c:pt>
                <c:pt idx="9">
                  <c:v>855</c:v>
                </c:pt>
                <c:pt idx="10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F5-48A1-AFDD-28C7461F1AD9}"/>
            </c:ext>
          </c:extLst>
        </c:ser>
        <c:ser>
          <c:idx val="4"/>
          <c:order val="4"/>
          <c:tx>
            <c:strRef>
              <c:f>'Deals x CSA'!$B$11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CSA'!$C$11:$M$11</c:f>
              <c:numCache>
                <c:formatCode>#,##0</c:formatCode>
                <c:ptCount val="11"/>
                <c:pt idx="0">
                  <c:v>239</c:v>
                </c:pt>
                <c:pt idx="1">
                  <c:v>258</c:v>
                </c:pt>
                <c:pt idx="2">
                  <c:v>273</c:v>
                </c:pt>
                <c:pt idx="3">
                  <c:v>302</c:v>
                </c:pt>
                <c:pt idx="4">
                  <c:v>307</c:v>
                </c:pt>
                <c:pt idx="5">
                  <c:v>376</c:v>
                </c:pt>
                <c:pt idx="6">
                  <c:v>456</c:v>
                </c:pt>
                <c:pt idx="7">
                  <c:v>653</c:v>
                </c:pt>
                <c:pt idx="8">
                  <c:v>747</c:v>
                </c:pt>
                <c:pt idx="9">
                  <c:v>589</c:v>
                </c:pt>
                <c:pt idx="10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F5-48A1-AFDD-28C7461F1AD9}"/>
            </c:ext>
          </c:extLst>
        </c:ser>
        <c:ser>
          <c:idx val="5"/>
          <c:order val="5"/>
          <c:tx>
            <c:strRef>
              <c:f>'Deals x CSA'!$B$12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CSA'!$C$12:$M$12</c:f>
              <c:numCache>
                <c:formatCode>#,##0</c:formatCode>
                <c:ptCount val="11"/>
                <c:pt idx="0">
                  <c:v>304</c:v>
                </c:pt>
                <c:pt idx="1">
                  <c:v>326</c:v>
                </c:pt>
                <c:pt idx="2">
                  <c:v>275</c:v>
                </c:pt>
                <c:pt idx="3">
                  <c:v>350</c:v>
                </c:pt>
                <c:pt idx="4">
                  <c:v>361</c:v>
                </c:pt>
                <c:pt idx="5">
                  <c:v>376</c:v>
                </c:pt>
                <c:pt idx="6">
                  <c:v>353</c:v>
                </c:pt>
                <c:pt idx="7">
                  <c:v>523</c:v>
                </c:pt>
                <c:pt idx="8">
                  <c:v>512</c:v>
                </c:pt>
                <c:pt idx="9">
                  <c:v>470</c:v>
                </c:pt>
                <c:pt idx="10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F5-48A1-AFDD-28C7461F1AD9}"/>
            </c:ext>
          </c:extLst>
        </c:ser>
        <c:ser>
          <c:idx val="6"/>
          <c:order val="6"/>
          <c:tx>
            <c:strRef>
              <c:f>'Deals x CSA'!$B$13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CSA'!$C$13:$M$13</c:f>
              <c:numCache>
                <c:formatCode>#,##0</c:formatCode>
                <c:ptCount val="11"/>
                <c:pt idx="0">
                  <c:v>321</c:v>
                </c:pt>
                <c:pt idx="1">
                  <c:v>383</c:v>
                </c:pt>
                <c:pt idx="2">
                  <c:v>330</c:v>
                </c:pt>
                <c:pt idx="3">
                  <c:v>384</c:v>
                </c:pt>
                <c:pt idx="4">
                  <c:v>386</c:v>
                </c:pt>
                <c:pt idx="5">
                  <c:v>415</c:v>
                </c:pt>
                <c:pt idx="6">
                  <c:v>382</c:v>
                </c:pt>
                <c:pt idx="7">
                  <c:v>534</c:v>
                </c:pt>
                <c:pt idx="8">
                  <c:v>509</c:v>
                </c:pt>
                <c:pt idx="9">
                  <c:v>378</c:v>
                </c:pt>
                <c:pt idx="10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F5-48A1-AFDD-28C7461F1AD9}"/>
            </c:ext>
          </c:extLst>
        </c:ser>
        <c:ser>
          <c:idx val="7"/>
          <c:order val="7"/>
          <c:tx>
            <c:strRef>
              <c:f>'Deals x CSA'!$B$14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CSA'!$C$14:$M$14</c:f>
              <c:numCache>
                <c:formatCode>#,##0</c:formatCode>
                <c:ptCount val="11"/>
                <c:pt idx="0">
                  <c:v>213</c:v>
                </c:pt>
                <c:pt idx="1">
                  <c:v>186</c:v>
                </c:pt>
                <c:pt idx="2">
                  <c:v>189</c:v>
                </c:pt>
                <c:pt idx="3">
                  <c:v>212</c:v>
                </c:pt>
                <c:pt idx="4">
                  <c:v>250</c:v>
                </c:pt>
                <c:pt idx="5">
                  <c:v>242</c:v>
                </c:pt>
                <c:pt idx="6">
                  <c:v>267</c:v>
                </c:pt>
                <c:pt idx="7">
                  <c:v>477</c:v>
                </c:pt>
                <c:pt idx="8">
                  <c:v>522</c:v>
                </c:pt>
                <c:pt idx="9">
                  <c:v>407</c:v>
                </c:pt>
                <c:pt idx="10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F5-48A1-AFDD-28C7461F1AD9}"/>
            </c:ext>
          </c:extLst>
        </c:ser>
        <c:ser>
          <c:idx val="8"/>
          <c:order val="8"/>
          <c:tx>
            <c:strRef>
              <c:f>'Deals x CSA'!$B$15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CSA'!$C$15:$M$15</c:f>
              <c:numCache>
                <c:formatCode>#,##0</c:formatCode>
                <c:ptCount val="11"/>
                <c:pt idx="0">
                  <c:v>386</c:v>
                </c:pt>
                <c:pt idx="1">
                  <c:v>381</c:v>
                </c:pt>
                <c:pt idx="2">
                  <c:v>377</c:v>
                </c:pt>
                <c:pt idx="3">
                  <c:v>387</c:v>
                </c:pt>
                <c:pt idx="4">
                  <c:v>407</c:v>
                </c:pt>
                <c:pt idx="5">
                  <c:v>413</c:v>
                </c:pt>
                <c:pt idx="6">
                  <c:v>376</c:v>
                </c:pt>
                <c:pt idx="7">
                  <c:v>548</c:v>
                </c:pt>
                <c:pt idx="8">
                  <c:v>471</c:v>
                </c:pt>
                <c:pt idx="9">
                  <c:v>461</c:v>
                </c:pt>
                <c:pt idx="10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F5-48A1-AFDD-28C7461F1AD9}"/>
            </c:ext>
          </c:extLst>
        </c:ser>
        <c:ser>
          <c:idx val="9"/>
          <c:order val="9"/>
          <c:tx>
            <c:strRef>
              <c:f>'Deals x CSA'!$B$16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CSA'!$C$16:$M$16</c:f>
              <c:numCache>
                <c:formatCode>#,##0</c:formatCode>
                <c:ptCount val="11"/>
                <c:pt idx="0">
                  <c:v>302</c:v>
                </c:pt>
                <c:pt idx="1">
                  <c:v>355</c:v>
                </c:pt>
                <c:pt idx="2">
                  <c:v>291</c:v>
                </c:pt>
                <c:pt idx="3">
                  <c:v>351</c:v>
                </c:pt>
                <c:pt idx="4">
                  <c:v>335</c:v>
                </c:pt>
                <c:pt idx="5">
                  <c:v>411</c:v>
                </c:pt>
                <c:pt idx="6">
                  <c:v>392</c:v>
                </c:pt>
                <c:pt idx="7">
                  <c:v>473</c:v>
                </c:pt>
                <c:pt idx="8">
                  <c:v>434</c:v>
                </c:pt>
                <c:pt idx="9">
                  <c:v>355</c:v>
                </c:pt>
                <c:pt idx="10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5F5-48A1-AFDD-28C7461F1AD9}"/>
            </c:ext>
          </c:extLst>
        </c:ser>
        <c:ser>
          <c:idx val="10"/>
          <c:order val="10"/>
          <c:tx>
            <c:strRef>
              <c:f>'Deals x CSA'!$B$17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CSA'!$C$17:$M$17</c:f>
              <c:numCache>
                <c:formatCode>#,##0</c:formatCode>
                <c:ptCount val="11"/>
                <c:pt idx="0">
                  <c:v>3826</c:v>
                </c:pt>
                <c:pt idx="1">
                  <c:v>4159</c:v>
                </c:pt>
                <c:pt idx="2">
                  <c:v>3973</c:v>
                </c:pt>
                <c:pt idx="3">
                  <c:v>4020</c:v>
                </c:pt>
                <c:pt idx="4">
                  <c:v>4165</c:v>
                </c:pt>
                <c:pt idx="5">
                  <c:v>4622</c:v>
                </c:pt>
                <c:pt idx="6">
                  <c:v>4733</c:v>
                </c:pt>
                <c:pt idx="7">
                  <c:v>6276</c:v>
                </c:pt>
                <c:pt idx="8">
                  <c:v>5828</c:v>
                </c:pt>
                <c:pt idx="9">
                  <c:v>4957</c:v>
                </c:pt>
                <c:pt idx="10">
                  <c:v>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F5-48A1-AFDD-28C7461F1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64776877442863201"/>
          <c:y val="3.3275716772570414E-2"/>
          <c:w val="0.34785209647196164"/>
          <c:h val="0.8554237075548495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Lead Investor'!$B$9</c:f>
              <c:strCache>
                <c:ptCount val="1"/>
                <c:pt idx="0">
                  <c:v>All Lead Investors Were Follow-On</c:v>
                </c:pt>
              </c:strCache>
            </c:strRef>
          </c:tx>
          <c:spPr>
            <a:effectLst/>
          </c:spPr>
          <c:invertIfNegative val="0"/>
          <c:cat>
            <c:numRef>
              <c:f>'Deals x Lead Investor'!$C$8:$M$8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Lead Investor'!$C$9:$M$9</c:f>
              <c:numCache>
                <c:formatCode>#,##0</c:formatCode>
                <c:ptCount val="11"/>
                <c:pt idx="0">
                  <c:v>409</c:v>
                </c:pt>
                <c:pt idx="1">
                  <c:v>479</c:v>
                </c:pt>
                <c:pt idx="2">
                  <c:v>449</c:v>
                </c:pt>
                <c:pt idx="3">
                  <c:v>475</c:v>
                </c:pt>
                <c:pt idx="4">
                  <c:v>516</c:v>
                </c:pt>
                <c:pt idx="5">
                  <c:v>560</c:v>
                </c:pt>
                <c:pt idx="6">
                  <c:v>625</c:v>
                </c:pt>
                <c:pt idx="7">
                  <c:v>819</c:v>
                </c:pt>
                <c:pt idx="8">
                  <c:v>797</c:v>
                </c:pt>
                <c:pt idx="9">
                  <c:v>673</c:v>
                </c:pt>
                <c:pt idx="10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6-4F5D-A0BC-1B3A63D2DD0E}"/>
            </c:ext>
          </c:extLst>
        </c:ser>
        <c:ser>
          <c:idx val="1"/>
          <c:order val="1"/>
          <c:tx>
            <c:strRef>
              <c:f>'Deals x Lead Investor'!$B$10</c:f>
              <c:strCache>
                <c:ptCount val="1"/>
                <c:pt idx="0">
                  <c:v>At Least One Lead was New</c:v>
                </c:pt>
              </c:strCache>
            </c:strRef>
          </c:tx>
          <c:spPr>
            <a:effectLst/>
          </c:spPr>
          <c:invertIfNegative val="0"/>
          <c:cat>
            <c:numRef>
              <c:f>'Deals x Lead Investor'!$C$8:$M$8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Lead Investor'!$C$10:$M$10</c:f>
              <c:numCache>
                <c:formatCode>#,##0</c:formatCode>
                <c:ptCount val="11"/>
                <c:pt idx="0">
                  <c:v>4942</c:v>
                </c:pt>
                <c:pt idx="1">
                  <c:v>5291</c:v>
                </c:pt>
                <c:pt idx="2">
                  <c:v>5032</c:v>
                </c:pt>
                <c:pt idx="3">
                  <c:v>5579</c:v>
                </c:pt>
                <c:pt idx="4">
                  <c:v>6387</c:v>
                </c:pt>
                <c:pt idx="5">
                  <c:v>7084</c:v>
                </c:pt>
                <c:pt idx="6">
                  <c:v>7233</c:v>
                </c:pt>
                <c:pt idx="7">
                  <c:v>10404</c:v>
                </c:pt>
                <c:pt idx="8">
                  <c:v>9534</c:v>
                </c:pt>
                <c:pt idx="9">
                  <c:v>7383</c:v>
                </c:pt>
                <c:pt idx="10">
                  <c:v>4851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86-4F5D-A0BC-1B3A63D2D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lineChart>
        <c:grouping val="standard"/>
        <c:varyColors val="0"/>
        <c:ser>
          <c:idx val="2"/>
          <c:order val="2"/>
          <c:tx>
            <c:strRef>
              <c:f>'Deals x Lead Investor'!$B$11</c:f>
              <c:strCache>
                <c:ptCount val="1"/>
                <c:pt idx="0">
                  <c:v>Share of Insider-led deals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6-4F5D-A0BC-1B3A63D2DD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86-4F5D-A0BC-1B3A63D2DD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86-4F5D-A0BC-1B3A63D2DD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6-4F5D-A0BC-1B3A63D2DD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6-4F5D-A0BC-1B3A63D2DD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86-4F5D-A0BC-1B3A63D2DD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86-4F5D-A0BC-1B3A63D2DD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86-4F5D-A0BC-1B3A63D2D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'Deals x Lead Investor'!$C$8:$M$8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'Deals x Lead Investor'!$C$11:$M$11</c:f>
              <c:numCache>
                <c:formatCode>0.00%</c:formatCode>
                <c:ptCount val="11"/>
                <c:pt idx="0">
                  <c:v>7.643431134367408E-2</c:v>
                </c:pt>
                <c:pt idx="1">
                  <c:v>8.3015597920277295E-2</c:v>
                </c:pt>
                <c:pt idx="2">
                  <c:v>8.1919357781426741E-2</c:v>
                </c:pt>
                <c:pt idx="3">
                  <c:v>7.8460521968946151E-2</c:v>
                </c:pt>
                <c:pt idx="4">
                  <c:v>7.4750108648413735E-2</c:v>
                </c:pt>
                <c:pt idx="5">
                  <c:v>7.3260073260073263E-2</c:v>
                </c:pt>
                <c:pt idx="6">
                  <c:v>7.9536777806057515E-2</c:v>
                </c:pt>
                <c:pt idx="7">
                  <c:v>7.2975140336808339E-2</c:v>
                </c:pt>
                <c:pt idx="8">
                  <c:v>7.7146452424741066E-2</c:v>
                </c:pt>
                <c:pt idx="9">
                  <c:v>8.3540218470705058E-2</c:v>
                </c:pt>
                <c:pt idx="10">
                  <c:v>9.1402884435287504E-2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86-4F5D-A0BC-1B3A63D2D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192783"/>
        <c:axId val="1130179248"/>
      </c:line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  <c:valAx>
        <c:axId val="1130179248"/>
        <c:scaling>
          <c:orientation val="minMax"/>
        </c:scaling>
        <c:delete val="1"/>
        <c:axPos val="r"/>
        <c:numFmt formatCode="0.00%" sourceLinked="1"/>
        <c:majorTickMark val="out"/>
        <c:minorTickMark val="none"/>
        <c:tickLblPos val="nextTo"/>
        <c:crossAx val="1453192783"/>
        <c:crosses val="max"/>
        <c:crossBetween val="between"/>
      </c:valAx>
      <c:catAx>
        <c:axId val="145319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01792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77638294025598342"/>
          <c:y val="0.18111822396202756"/>
          <c:w val="0.21253234082081782"/>
          <c:h val="0.32164710882063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876640419947505E-2"/>
          <c:y val="3.9458442694663171E-2"/>
          <c:w val="0.8885800524934383"/>
          <c:h val="0.78355730533683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2.1746221593998043E-3"/>
                  <c:y val="4.18168133395090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C-4910-AD4F-D44C2238AC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'CVC Activity'!$D$8:$M$8</c:f>
              <c:numCache>
                <c:formatCode>"$"#,##0.0</c:formatCode>
                <c:ptCount val="10"/>
                <c:pt idx="0">
                  <c:v>39.729086781068055</c:v>
                </c:pt>
                <c:pt idx="1">
                  <c:v>40.021512328024002</c:v>
                </c:pt>
                <c:pt idx="2">
                  <c:v>37.493661680869998</c:v>
                </c:pt>
                <c:pt idx="3">
                  <c:v>73.337058781806888</c:v>
                </c:pt>
                <c:pt idx="4">
                  <c:v>67.213853270127828</c:v>
                </c:pt>
                <c:pt idx="5">
                  <c:v>87.714407175755071</c:v>
                </c:pt>
                <c:pt idx="6">
                  <c:v>177.87505477181</c:v>
                </c:pt>
                <c:pt idx="7">
                  <c:v>117.13905912769191</c:v>
                </c:pt>
                <c:pt idx="8">
                  <c:v>83.981366037558914</c:v>
                </c:pt>
                <c:pt idx="9">
                  <c:v>69.52435310509496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C-4910-AD4F-D44C2238AC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'CVC Activity'!$B$9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AC-4910-AD4F-D44C2238AC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AC-4910-AD4F-D44C2238ACFF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5AC-4910-AD4F-D44C2238ACFF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AC-4910-AD4F-D44C2238ACFF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AC-4910-AD4F-D44C2238AC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75AC-4910-AD4F-D44C2238ACFF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AC-4910-AD4F-D44C2238ACF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75AC-4910-AD4F-D44C2238AC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F-75AC-4910-AD4F-D44C2238AC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AC-4910-AD4F-D44C2238AC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'CVC Activity'!$D$9:$M$9</c:f>
              <c:numCache>
                <c:formatCode>#,##0</c:formatCode>
                <c:ptCount val="10"/>
                <c:pt idx="0">
                  <c:v>1897</c:v>
                </c:pt>
                <c:pt idx="1">
                  <c:v>1871</c:v>
                </c:pt>
                <c:pt idx="2">
                  <c:v>2108</c:v>
                </c:pt>
                <c:pt idx="3">
                  <c:v>2454</c:v>
                </c:pt>
                <c:pt idx="4">
                  <c:v>2672</c:v>
                </c:pt>
                <c:pt idx="5">
                  <c:v>2773</c:v>
                </c:pt>
                <c:pt idx="6">
                  <c:v>4244</c:v>
                </c:pt>
                <c:pt idx="7">
                  <c:v>3976</c:v>
                </c:pt>
                <c:pt idx="8">
                  <c:v>2718</c:v>
                </c:pt>
                <c:pt idx="9">
                  <c:v>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AC-4910-AD4F-D44C2238ACFF}"/>
            </c:ext>
          </c:extLst>
        </c:ser>
        <c:ser>
          <c:idx val="2"/>
          <c:order val="2"/>
          <c:tx>
            <c:strRef>
              <c:f>'CVC Activity'!$B$10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75AC-4910-AD4F-D44C2238ACFF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75AC-4910-AD4F-D44C2238ACFF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75AC-4910-AD4F-D44C2238ACFF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75AC-4910-AD4F-D44C2238ACFF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75AC-4910-AD4F-D44C2238ACFF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75AC-4910-AD4F-D44C2238ACFF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75AC-4910-AD4F-D44C2238ACFF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75AC-4910-AD4F-D44C2238ACFF}"/>
              </c:ext>
            </c:extLst>
          </c:dPt>
          <c:dPt>
            <c:idx val="8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A-75AC-4910-AD4F-D44C2238ACFF}"/>
              </c:ext>
            </c:extLst>
          </c:dPt>
          <c:dPt>
            <c:idx val="1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B-75AC-4910-AD4F-D44C2238AC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75AC-4910-AD4F-D44C2238ACF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AC-4910-AD4F-D44C2238AC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AC-4910-AD4F-D44C2238AC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AC-4910-AD4F-D44C2238AC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AC-4910-AD4F-D44C2238AC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AC-4910-AD4F-D44C2238AC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AC-4910-AD4F-D44C2238AC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AC-4910-AD4F-D44C2238AC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AC-4910-AD4F-D44C2238AC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Activity'!$D$7:$M$7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'CVC Activity'!$D$10:$M$10</c:f>
              <c:numCache>
                <c:formatCode>#,##0</c:formatCode>
                <c:ptCount val="10"/>
                <c:pt idx="8">
                  <c:v>28</c:v>
                </c:pt>
                <c:pt idx="9">
                  <c:v>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5AC-4910-AD4F-D44C2238AC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86599591717703"/>
          <c:y val="0.91403105861767275"/>
          <c:w val="0.57026800816564593"/>
          <c:h val="8.0413385826771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731333826506715E-2"/>
          <c:y val="2.8252465515226605E-2"/>
          <c:w val="0.88445772403449596"/>
          <c:h val="0.6687156605424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Activity'!$O$9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'CVC Activity'!$AJ$7:$BF$8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'CVC Activity'!$AJ$9:$BF$9</c:f>
              <c:numCache>
                <c:formatCode>"$"#,##0.0</c:formatCode>
                <c:ptCount val="23"/>
                <c:pt idx="0">
                  <c:v>17.73819174345201</c:v>
                </c:pt>
                <c:pt idx="1">
                  <c:v>19.338908869969007</c:v>
                </c:pt>
                <c:pt idx="2">
                  <c:v>15.573723127186998</c:v>
                </c:pt>
                <c:pt idx="3">
                  <c:v>14.56302952952001</c:v>
                </c:pt>
                <c:pt idx="4">
                  <c:v>19.045734063674015</c:v>
                </c:pt>
                <c:pt idx="5">
                  <c:v>18.897469321185</c:v>
                </c:pt>
                <c:pt idx="6">
                  <c:v>26.883071653988985</c:v>
                </c:pt>
                <c:pt idx="7">
                  <c:v>22.888132136906975</c:v>
                </c:pt>
                <c:pt idx="8">
                  <c:v>41.364998310203944</c:v>
                </c:pt>
                <c:pt idx="9">
                  <c:v>42.749348867666022</c:v>
                </c:pt>
                <c:pt idx="10">
                  <c:v>44.672282490975995</c:v>
                </c:pt>
                <c:pt idx="11">
                  <c:v>49.088425102963917</c:v>
                </c:pt>
                <c:pt idx="12">
                  <c:v>37.853236480398976</c:v>
                </c:pt>
                <c:pt idx="13">
                  <c:v>38.903783464938982</c:v>
                </c:pt>
                <c:pt idx="14">
                  <c:v>21.388649689632015</c:v>
                </c:pt>
                <c:pt idx="15">
                  <c:v>18.993389492722017</c:v>
                </c:pt>
                <c:pt idx="16">
                  <c:v>33.490558537699982</c:v>
                </c:pt>
                <c:pt idx="17">
                  <c:v>16.23482404383601</c:v>
                </c:pt>
                <c:pt idx="18">
                  <c:v>18.344696298878009</c:v>
                </c:pt>
                <c:pt idx="19">
                  <c:v>15.911287157145006</c:v>
                </c:pt>
                <c:pt idx="20">
                  <c:v>19.03341601623201</c:v>
                </c:pt>
                <c:pt idx="21">
                  <c:v>32.700947123055002</c:v>
                </c:pt>
                <c:pt idx="22">
                  <c:v>17.789989965807997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B5-4C90-91F5-B4190EEA9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'CVC Activity'!$O$10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'CVC Activity'!$AJ$7:$BF$8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'CVC Activity'!$AJ$10:$BF$10</c:f>
              <c:numCache>
                <c:formatCode>#,##0</c:formatCode>
                <c:ptCount val="23"/>
                <c:pt idx="0">
                  <c:v>711</c:v>
                </c:pt>
                <c:pt idx="1">
                  <c:v>697</c:v>
                </c:pt>
                <c:pt idx="2">
                  <c:v>659</c:v>
                </c:pt>
                <c:pt idx="3">
                  <c:v>605</c:v>
                </c:pt>
                <c:pt idx="4">
                  <c:v>721</c:v>
                </c:pt>
                <c:pt idx="5">
                  <c:v>620</c:v>
                </c:pt>
                <c:pt idx="6">
                  <c:v>710</c:v>
                </c:pt>
                <c:pt idx="7">
                  <c:v>722</c:v>
                </c:pt>
                <c:pt idx="8">
                  <c:v>961</c:v>
                </c:pt>
                <c:pt idx="9">
                  <c:v>1084</c:v>
                </c:pt>
                <c:pt idx="10">
                  <c:v>1098</c:v>
                </c:pt>
                <c:pt idx="11">
                  <c:v>1101</c:v>
                </c:pt>
                <c:pt idx="12">
                  <c:v>1215</c:v>
                </c:pt>
                <c:pt idx="13">
                  <c:v>1079</c:v>
                </c:pt>
                <c:pt idx="14">
                  <c:v>923</c:v>
                </c:pt>
                <c:pt idx="15">
                  <c:v>759</c:v>
                </c:pt>
                <c:pt idx="16">
                  <c:v>785</c:v>
                </c:pt>
                <c:pt idx="17">
                  <c:v>722</c:v>
                </c:pt>
                <c:pt idx="18">
                  <c:v>632</c:v>
                </c:pt>
                <c:pt idx="19">
                  <c:v>579</c:v>
                </c:pt>
                <c:pt idx="20">
                  <c:v>647</c:v>
                </c:pt>
                <c:pt idx="21">
                  <c:v>607</c:v>
                </c:pt>
                <c:pt idx="22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5-4C90-91F5-B4190EEA919D}"/>
            </c:ext>
          </c:extLst>
        </c:ser>
        <c:ser>
          <c:idx val="2"/>
          <c:order val="2"/>
          <c:tx>
            <c:strRef>
              <c:f>'CVC Activity'!$O$11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B2B5-4C90-91F5-B4190EEA919D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B2B5-4C90-91F5-B4190EEA919D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B2B5-4C90-91F5-B4190EEA919D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B2B5-4C90-91F5-B4190EEA919D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B2B5-4C90-91F5-B4190EEA919D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B2B5-4C90-91F5-B4190EEA919D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B2B5-4C90-91F5-B4190EEA919D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B2B5-4C90-91F5-B4190EEA919D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B2B5-4C90-91F5-B4190EEA919D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B2B5-4C90-91F5-B4190EEA919D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B2B5-4C90-91F5-B4190EEA919D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B2B5-4C90-91F5-B4190EEA919D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B2B5-4C90-91F5-B4190EEA919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B2B5-4C90-91F5-B4190EEA919D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B2B5-4C90-91F5-B4190EEA919D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B2B5-4C90-91F5-B4190EEA919D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B2B5-4C90-91F5-B4190EEA919D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B2B5-4C90-91F5-B4190EEA919D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B2B5-4C90-91F5-B4190EEA919D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B2B5-4C90-91F5-B4190EEA919D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B2B5-4C90-91F5-B4190EEA919D}"/>
              </c:ext>
            </c:extLst>
          </c:dPt>
          <c:cat>
            <c:multiLvlStrRef>
              <c:f>'CVC Activity'!$AJ$7:$BF$8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'CVC Activity'!$AJ$11:$BF$11</c:f>
              <c:numCache>
                <c:formatCode>#,##0</c:formatCode>
                <c:ptCount val="23"/>
                <c:pt idx="19">
                  <c:v>28</c:v>
                </c:pt>
                <c:pt idx="20">
                  <c:v>86</c:v>
                </c:pt>
                <c:pt idx="21">
                  <c:v>114</c:v>
                </c:pt>
                <c:pt idx="22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2B5-4C90-91F5-B4190EEA9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62094023961286E-2"/>
          <c:y val="0.89696315738310484"/>
          <c:w val="0.84707581195207737"/>
          <c:h val="0.10303684261689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'CVC Activity'!$B$41</c:f>
              <c:strCache>
                <c:ptCount val="1"/>
                <c:pt idx="0">
                  <c:v>Deal value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34-4415-BFB9-1848F48E519D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34-4415-BFB9-1848F48E519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4-4415-BFB9-1848F48E5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Activity'!$D$40:$M$40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'CVC Activity'!$D$41:$M$41</c:f>
              <c:numCache>
                <c:formatCode>0.0%</c:formatCode>
                <c:ptCount val="10"/>
                <c:pt idx="0">
                  <c:v>0.52059305239394082</c:v>
                </c:pt>
                <c:pt idx="1">
                  <c:v>0.53443687503911685</c:v>
                </c:pt>
                <c:pt idx="2">
                  <c:v>0.46734205919624966</c:v>
                </c:pt>
                <c:pt idx="3">
                  <c:v>0.54351310664329289</c:v>
                </c:pt>
                <c:pt idx="4">
                  <c:v>0.47425088420017064</c:v>
                </c:pt>
                <c:pt idx="5">
                  <c:v>0.53948380577889699</c:v>
                </c:pt>
                <c:pt idx="6">
                  <c:v>0.53072411779533735</c:v>
                </c:pt>
                <c:pt idx="7">
                  <c:v>0.51915814957645456</c:v>
                </c:pt>
                <c:pt idx="8">
                  <c:v>0.57605991856880534</c:v>
                </c:pt>
                <c:pt idx="9">
                  <c:v>0.58725940471065663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34-4415-BFB9-1848F48E519D}"/>
            </c:ext>
          </c:extLst>
        </c:ser>
        <c:ser>
          <c:idx val="1"/>
          <c:order val="1"/>
          <c:tx>
            <c:strRef>
              <c:f>'CVC Activity'!$B$42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34-4415-BFB9-1848F48E519D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34-4415-BFB9-1848F48E519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4-4415-BFB9-1848F48E5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Activity'!$D$40:$M$40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 formatCode="0\*">
                  <c:v>2024</c:v>
                </c:pt>
              </c:numCache>
            </c:numRef>
          </c:cat>
          <c:val>
            <c:numRef>
              <c:f>'CVC Activity'!$D$42:$M$42</c:f>
              <c:numCache>
                <c:formatCode>0.0%</c:formatCode>
                <c:ptCount val="10"/>
                <c:pt idx="0">
                  <c:v>0.23885671115588014</c:v>
                </c:pt>
                <c:pt idx="1">
                  <c:v>0.25273537754964204</c:v>
                </c:pt>
                <c:pt idx="2">
                  <c:v>0.256198347107438</c:v>
                </c:pt>
                <c:pt idx="3">
                  <c:v>0.26523994811932555</c:v>
                </c:pt>
                <c:pt idx="4">
                  <c:v>0.26101396893621176</c:v>
                </c:pt>
                <c:pt idx="5">
                  <c:v>0.26049788633161108</c:v>
                </c:pt>
                <c:pt idx="6">
                  <c:v>0.27269806592559276</c:v>
                </c:pt>
                <c:pt idx="7">
                  <c:v>0.27188183807439825</c:v>
                </c:pt>
                <c:pt idx="8">
                  <c:v>0.23754588358678552</c:v>
                </c:pt>
                <c:pt idx="9">
                  <c:v>0.2315748134572588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34-4415-BFB9-1848F48E5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Size'!$C$8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Size'!$D$8:$N$8</c:f>
              <c:numCache>
                <c:formatCode>General</c:formatCode>
                <c:ptCount val="11"/>
                <c:pt idx="0">
                  <c:v>183</c:v>
                </c:pt>
                <c:pt idx="1">
                  <c:v>195</c:v>
                </c:pt>
                <c:pt idx="2">
                  <c:v>156</c:v>
                </c:pt>
                <c:pt idx="3">
                  <c:v>164</c:v>
                </c:pt>
                <c:pt idx="4">
                  <c:v>190</c:v>
                </c:pt>
                <c:pt idx="5">
                  <c:v>181</c:v>
                </c:pt>
                <c:pt idx="6">
                  <c:v>205</c:v>
                </c:pt>
                <c:pt idx="7">
                  <c:v>210</c:v>
                </c:pt>
                <c:pt idx="8">
                  <c:v>173</c:v>
                </c:pt>
                <c:pt idx="9">
                  <c:v>98</c:v>
                </c:pt>
                <c:pt idx="1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2-4E5D-9563-26A1FF0F2E98}"/>
            </c:ext>
          </c:extLst>
        </c:ser>
        <c:ser>
          <c:idx val="1"/>
          <c:order val="1"/>
          <c:tx>
            <c:strRef>
              <c:f>'CVC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Size'!$D$9:$N$9</c:f>
              <c:numCache>
                <c:formatCode>General</c:formatCode>
                <c:ptCount val="11"/>
                <c:pt idx="0">
                  <c:v>451</c:v>
                </c:pt>
                <c:pt idx="1">
                  <c:v>533</c:v>
                </c:pt>
                <c:pt idx="2">
                  <c:v>500</c:v>
                </c:pt>
                <c:pt idx="3">
                  <c:v>563</c:v>
                </c:pt>
                <c:pt idx="4">
                  <c:v>602</c:v>
                </c:pt>
                <c:pt idx="5">
                  <c:v>646</c:v>
                </c:pt>
                <c:pt idx="6">
                  <c:v>655</c:v>
                </c:pt>
                <c:pt idx="7">
                  <c:v>982</c:v>
                </c:pt>
                <c:pt idx="8">
                  <c:v>874</c:v>
                </c:pt>
                <c:pt idx="9">
                  <c:v>606</c:v>
                </c:pt>
                <c:pt idx="10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2-4E5D-9563-26A1FF0F2E98}"/>
            </c:ext>
          </c:extLst>
        </c:ser>
        <c:ser>
          <c:idx val="2"/>
          <c:order val="2"/>
          <c:tx>
            <c:strRef>
              <c:f>'CVC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Size'!$D$10:$N$10</c:f>
              <c:numCache>
                <c:formatCode>General</c:formatCode>
                <c:ptCount val="11"/>
                <c:pt idx="0">
                  <c:v>237</c:v>
                </c:pt>
                <c:pt idx="1">
                  <c:v>251</c:v>
                </c:pt>
                <c:pt idx="2">
                  <c:v>302</c:v>
                </c:pt>
                <c:pt idx="3">
                  <c:v>325</c:v>
                </c:pt>
                <c:pt idx="4">
                  <c:v>411</c:v>
                </c:pt>
                <c:pt idx="5">
                  <c:v>365</c:v>
                </c:pt>
                <c:pt idx="6">
                  <c:v>397</c:v>
                </c:pt>
                <c:pt idx="7">
                  <c:v>541</c:v>
                </c:pt>
                <c:pt idx="8">
                  <c:v>649</c:v>
                </c:pt>
                <c:pt idx="9">
                  <c:v>447</c:v>
                </c:pt>
                <c:pt idx="10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72-4E5D-9563-26A1FF0F2E98}"/>
            </c:ext>
          </c:extLst>
        </c:ser>
        <c:ser>
          <c:idx val="3"/>
          <c:order val="3"/>
          <c:tx>
            <c:strRef>
              <c:f>'CVC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Size'!$D$11:$N$11</c:f>
              <c:numCache>
                <c:formatCode>General</c:formatCode>
                <c:ptCount val="11"/>
                <c:pt idx="0">
                  <c:v>333</c:v>
                </c:pt>
                <c:pt idx="1">
                  <c:v>374</c:v>
                </c:pt>
                <c:pt idx="2">
                  <c:v>388</c:v>
                </c:pt>
                <c:pt idx="3">
                  <c:v>443</c:v>
                </c:pt>
                <c:pt idx="4">
                  <c:v>477</c:v>
                </c:pt>
                <c:pt idx="5">
                  <c:v>570</c:v>
                </c:pt>
                <c:pt idx="6">
                  <c:v>514</c:v>
                </c:pt>
                <c:pt idx="7">
                  <c:v>773</c:v>
                </c:pt>
                <c:pt idx="8">
                  <c:v>723</c:v>
                </c:pt>
                <c:pt idx="9">
                  <c:v>526</c:v>
                </c:pt>
                <c:pt idx="10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72-4E5D-9563-26A1FF0F2E98}"/>
            </c:ext>
          </c:extLst>
        </c:ser>
        <c:ser>
          <c:idx val="4"/>
          <c:order val="4"/>
          <c:tx>
            <c:strRef>
              <c:f>'CVC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Size'!$D$12:$N$12</c:f>
              <c:numCache>
                <c:formatCode>General</c:formatCode>
                <c:ptCount val="11"/>
                <c:pt idx="0">
                  <c:v>162</c:v>
                </c:pt>
                <c:pt idx="1">
                  <c:v>212</c:v>
                </c:pt>
                <c:pt idx="2">
                  <c:v>200</c:v>
                </c:pt>
                <c:pt idx="3">
                  <c:v>227</c:v>
                </c:pt>
                <c:pt idx="4">
                  <c:v>262</c:v>
                </c:pt>
                <c:pt idx="5">
                  <c:v>317</c:v>
                </c:pt>
                <c:pt idx="6">
                  <c:v>325</c:v>
                </c:pt>
                <c:pt idx="7">
                  <c:v>489</c:v>
                </c:pt>
                <c:pt idx="8">
                  <c:v>437</c:v>
                </c:pt>
                <c:pt idx="9">
                  <c:v>279</c:v>
                </c:pt>
                <c:pt idx="1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72-4E5D-9563-26A1FF0F2E98}"/>
            </c:ext>
          </c:extLst>
        </c:ser>
        <c:ser>
          <c:idx val="5"/>
          <c:order val="5"/>
          <c:tx>
            <c:strRef>
              <c:f>'CVC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Size'!$D$13:$N$13</c:f>
              <c:numCache>
                <c:formatCode>General</c:formatCode>
                <c:ptCount val="11"/>
                <c:pt idx="0">
                  <c:v>124</c:v>
                </c:pt>
                <c:pt idx="1">
                  <c:v>155</c:v>
                </c:pt>
                <c:pt idx="2">
                  <c:v>132</c:v>
                </c:pt>
                <c:pt idx="3">
                  <c:v>175</c:v>
                </c:pt>
                <c:pt idx="4">
                  <c:v>286</c:v>
                </c:pt>
                <c:pt idx="5">
                  <c:v>314</c:v>
                </c:pt>
                <c:pt idx="6">
                  <c:v>415</c:v>
                </c:pt>
                <c:pt idx="7">
                  <c:v>833</c:v>
                </c:pt>
                <c:pt idx="8">
                  <c:v>570</c:v>
                </c:pt>
                <c:pt idx="9">
                  <c:v>314</c:v>
                </c:pt>
                <c:pt idx="10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72-4E5D-9563-26A1FF0F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Size'!$C$46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Size'!$D$46:$N$46</c:f>
              <c:numCache>
                <c:formatCode>"$"#,##0.0</c:formatCode>
                <c:ptCount val="11"/>
                <c:pt idx="0">
                  <c:v>7.761360764899998E-2</c:v>
                </c:pt>
                <c:pt idx="1">
                  <c:v>8.6982256593000018E-2</c:v>
                </c:pt>
                <c:pt idx="2">
                  <c:v>7.2788202437999952E-2</c:v>
                </c:pt>
                <c:pt idx="3">
                  <c:v>8.0249027625000025E-2</c:v>
                </c:pt>
                <c:pt idx="4">
                  <c:v>8.8271167553999982E-2</c:v>
                </c:pt>
                <c:pt idx="5">
                  <c:v>9.0799275231999987E-2</c:v>
                </c:pt>
                <c:pt idx="6">
                  <c:v>8.6049276541999981E-2</c:v>
                </c:pt>
                <c:pt idx="7">
                  <c:v>9.2008065582999982E-2</c:v>
                </c:pt>
                <c:pt idx="8">
                  <c:v>7.6283261342000003E-2</c:v>
                </c:pt>
                <c:pt idx="9">
                  <c:v>4.6431430416000001E-2</c:v>
                </c:pt>
                <c:pt idx="10">
                  <c:v>1.8552637135000005E-2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B-4181-8E2B-7AB7AF5405CC}"/>
            </c:ext>
          </c:extLst>
        </c:ser>
        <c:ser>
          <c:idx val="1"/>
          <c:order val="1"/>
          <c:tx>
            <c:strRef>
              <c:f>'CVC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Size'!$D$47:$N$47</c:f>
              <c:numCache>
                <c:formatCode>"$"#,##0.0</c:formatCode>
                <c:ptCount val="11"/>
                <c:pt idx="0">
                  <c:v>1.1140472350000008</c:v>
                </c:pt>
                <c:pt idx="1">
                  <c:v>1.3172074305270007</c:v>
                </c:pt>
                <c:pt idx="2">
                  <c:v>1.2851069528639998</c:v>
                </c:pt>
                <c:pt idx="3">
                  <c:v>1.4567726883879992</c:v>
                </c:pt>
                <c:pt idx="4">
                  <c:v>1.6283606529660006</c:v>
                </c:pt>
                <c:pt idx="5">
                  <c:v>1.7415743029289985</c:v>
                </c:pt>
                <c:pt idx="6">
                  <c:v>1.7710137153889993</c:v>
                </c:pt>
                <c:pt idx="7">
                  <c:v>2.6432619923139975</c:v>
                </c:pt>
                <c:pt idx="8">
                  <c:v>2.4214961618559934</c:v>
                </c:pt>
                <c:pt idx="9">
                  <c:v>1.7184855679469995</c:v>
                </c:pt>
                <c:pt idx="10">
                  <c:v>0.90199669848000075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B-4181-8E2B-7AB7AF5405CC}"/>
            </c:ext>
          </c:extLst>
        </c:ser>
        <c:ser>
          <c:idx val="2"/>
          <c:order val="2"/>
          <c:tx>
            <c:strRef>
              <c:f>'CVC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Size'!$D$48:$N$48</c:f>
              <c:numCache>
                <c:formatCode>"$"#,##0.0</c:formatCode>
                <c:ptCount val="11"/>
                <c:pt idx="0">
                  <c:v>1.60594517742</c:v>
                </c:pt>
                <c:pt idx="1">
                  <c:v>1.7241100966480016</c:v>
                </c:pt>
                <c:pt idx="2">
                  <c:v>2.0959173142420013</c:v>
                </c:pt>
                <c:pt idx="3">
                  <c:v>2.2305348993769996</c:v>
                </c:pt>
                <c:pt idx="4">
                  <c:v>2.9493823425769996</c:v>
                </c:pt>
                <c:pt idx="5">
                  <c:v>2.5513483279269993</c:v>
                </c:pt>
                <c:pt idx="6">
                  <c:v>2.7970411727239979</c:v>
                </c:pt>
                <c:pt idx="7">
                  <c:v>3.7859928153129991</c:v>
                </c:pt>
                <c:pt idx="8">
                  <c:v>4.5152349124039981</c:v>
                </c:pt>
                <c:pt idx="9">
                  <c:v>3.0605765540260004</c:v>
                </c:pt>
                <c:pt idx="10">
                  <c:v>1.8047847660000005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FB-4181-8E2B-7AB7AF5405CC}"/>
            </c:ext>
          </c:extLst>
        </c:ser>
        <c:ser>
          <c:idx val="3"/>
          <c:order val="3"/>
          <c:tx>
            <c:strRef>
              <c:f>'CVC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Size'!$D$49:$N$49</c:f>
              <c:numCache>
                <c:formatCode>"$"#,##0.0</c:formatCode>
                <c:ptCount val="11"/>
                <c:pt idx="0">
                  <c:v>5.1424054384200071</c:v>
                </c:pt>
                <c:pt idx="1">
                  <c:v>5.8391220759300007</c:v>
                </c:pt>
                <c:pt idx="2">
                  <c:v>6.0312038089099982</c:v>
                </c:pt>
                <c:pt idx="3">
                  <c:v>6.8177935837399968</c:v>
                </c:pt>
                <c:pt idx="4">
                  <c:v>7.5021018227599976</c:v>
                </c:pt>
                <c:pt idx="5">
                  <c:v>8.9476620676299934</c:v>
                </c:pt>
                <c:pt idx="6">
                  <c:v>8.0759813424599987</c:v>
                </c:pt>
                <c:pt idx="7">
                  <c:v>12.304651916709997</c:v>
                </c:pt>
                <c:pt idx="8">
                  <c:v>11.489477292920006</c:v>
                </c:pt>
                <c:pt idx="9">
                  <c:v>8.3762511944600071</c:v>
                </c:pt>
                <c:pt idx="10">
                  <c:v>5.4440961090700011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FB-4181-8E2B-7AB7AF5405CC}"/>
            </c:ext>
          </c:extLst>
        </c:ser>
        <c:ser>
          <c:idx val="4"/>
          <c:order val="4"/>
          <c:tx>
            <c:strRef>
              <c:f>'CVC x Size'!$C$50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Size'!$D$50:$N$50</c:f>
              <c:numCache>
                <c:formatCode>"$"#,##0.0</c:formatCode>
                <c:ptCount val="11"/>
                <c:pt idx="0">
                  <c:v>5.4360300517199986</c:v>
                </c:pt>
                <c:pt idx="1">
                  <c:v>7.3005363063699997</c:v>
                </c:pt>
                <c:pt idx="2">
                  <c:v>6.8996443667100031</c:v>
                </c:pt>
                <c:pt idx="3">
                  <c:v>7.6297041739999987</c:v>
                </c:pt>
                <c:pt idx="4">
                  <c:v>8.7767998279499952</c:v>
                </c:pt>
                <c:pt idx="5">
                  <c:v>10.959511215000006</c:v>
                </c:pt>
                <c:pt idx="6">
                  <c:v>11.155919812199999</c:v>
                </c:pt>
                <c:pt idx="7">
                  <c:v>17.174949030900002</c:v>
                </c:pt>
                <c:pt idx="8">
                  <c:v>14.951555437960007</c:v>
                </c:pt>
                <c:pt idx="9">
                  <c:v>9.4576574827100011</c:v>
                </c:pt>
                <c:pt idx="10">
                  <c:v>7.2404831294100038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FB-4181-8E2B-7AB7AF5405CC}"/>
            </c:ext>
          </c:extLst>
        </c:ser>
        <c:ser>
          <c:idx val="5"/>
          <c:order val="5"/>
          <c:tx>
            <c:strRef>
              <c:f>'CVC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'CVC x Size'!$D$51:$N$51</c:f>
              <c:numCache>
                <c:formatCode>"$"#,##0.0</c:formatCode>
                <c:ptCount val="11"/>
                <c:pt idx="0">
                  <c:v>15.505900462</c:v>
                </c:pt>
                <c:pt idx="1">
                  <c:v>23.461128614999986</c:v>
                </c:pt>
                <c:pt idx="2">
                  <c:v>23.636851682860001</c:v>
                </c:pt>
                <c:pt idx="3">
                  <c:v>19.278607307740007</c:v>
                </c:pt>
                <c:pt idx="4">
                  <c:v>52.392142968000009</c:v>
                </c:pt>
                <c:pt idx="5">
                  <c:v>42.922958081410009</c:v>
                </c:pt>
                <c:pt idx="6">
                  <c:v>63.828401856439996</c:v>
                </c:pt>
                <c:pt idx="7">
                  <c:v>141.90615768498998</c:v>
                </c:pt>
                <c:pt idx="8">
                  <c:v>83.685012061210088</c:v>
                </c:pt>
                <c:pt idx="9">
                  <c:v>61.321963808000014</c:v>
                </c:pt>
                <c:pt idx="10">
                  <c:v>54.114439765000007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FB-4181-8E2B-7AB7AF540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Size'!$Q$9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Size'!$V$9:$BH$9</c:f>
              <c:numCache>
                <c:formatCode>General</c:formatCode>
                <c:ptCount val="39"/>
                <c:pt idx="0">
                  <c:v>49</c:v>
                </c:pt>
                <c:pt idx="1">
                  <c:v>63</c:v>
                </c:pt>
                <c:pt idx="2">
                  <c:v>45</c:v>
                </c:pt>
                <c:pt idx="3">
                  <c:v>38</c:v>
                </c:pt>
                <c:pt idx="4">
                  <c:v>48</c:v>
                </c:pt>
                <c:pt idx="5">
                  <c:v>38</c:v>
                </c:pt>
                <c:pt idx="6">
                  <c:v>36</c:v>
                </c:pt>
                <c:pt idx="7">
                  <c:v>34</c:v>
                </c:pt>
                <c:pt idx="8">
                  <c:v>43</c:v>
                </c:pt>
                <c:pt idx="9">
                  <c:v>42</c:v>
                </c:pt>
                <c:pt idx="10">
                  <c:v>47</c:v>
                </c:pt>
                <c:pt idx="11">
                  <c:v>32</c:v>
                </c:pt>
                <c:pt idx="12">
                  <c:v>53</c:v>
                </c:pt>
                <c:pt idx="13">
                  <c:v>46</c:v>
                </c:pt>
                <c:pt idx="14">
                  <c:v>42</c:v>
                </c:pt>
                <c:pt idx="15">
                  <c:v>49</c:v>
                </c:pt>
                <c:pt idx="16">
                  <c:v>44</c:v>
                </c:pt>
                <c:pt idx="17">
                  <c:v>47</c:v>
                </c:pt>
                <c:pt idx="18">
                  <c:v>45</c:v>
                </c:pt>
                <c:pt idx="19">
                  <c:v>45</c:v>
                </c:pt>
                <c:pt idx="20">
                  <c:v>51</c:v>
                </c:pt>
                <c:pt idx="21">
                  <c:v>53</c:v>
                </c:pt>
                <c:pt idx="22">
                  <c:v>54</c:v>
                </c:pt>
                <c:pt idx="23">
                  <c:v>47</c:v>
                </c:pt>
                <c:pt idx="24">
                  <c:v>47</c:v>
                </c:pt>
                <c:pt idx="25">
                  <c:v>47</c:v>
                </c:pt>
                <c:pt idx="26">
                  <c:v>71</c:v>
                </c:pt>
                <c:pt idx="27">
                  <c:v>45</c:v>
                </c:pt>
                <c:pt idx="28">
                  <c:v>48</c:v>
                </c:pt>
                <c:pt idx="29">
                  <c:v>49</c:v>
                </c:pt>
                <c:pt idx="30">
                  <c:v>38</c:v>
                </c:pt>
                <c:pt idx="31">
                  <c:v>38</c:v>
                </c:pt>
                <c:pt idx="32">
                  <c:v>28</c:v>
                </c:pt>
                <c:pt idx="33">
                  <c:v>31</c:v>
                </c:pt>
                <c:pt idx="34">
                  <c:v>18</c:v>
                </c:pt>
                <c:pt idx="35">
                  <c:v>21</c:v>
                </c:pt>
                <c:pt idx="36">
                  <c:v>15</c:v>
                </c:pt>
                <c:pt idx="37">
                  <c:v>12</c:v>
                </c:pt>
                <c:pt idx="3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5-4280-8A42-E6C99F802427}"/>
            </c:ext>
          </c:extLst>
        </c:ser>
        <c:ser>
          <c:idx val="1"/>
          <c:order val="1"/>
          <c:tx>
            <c:strRef>
              <c:f>'CVC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Size'!$V$10:$BH$10</c:f>
              <c:numCache>
                <c:formatCode>General</c:formatCode>
                <c:ptCount val="39"/>
                <c:pt idx="0">
                  <c:v>137</c:v>
                </c:pt>
                <c:pt idx="1">
                  <c:v>135</c:v>
                </c:pt>
                <c:pt idx="2">
                  <c:v>127</c:v>
                </c:pt>
                <c:pt idx="3">
                  <c:v>134</c:v>
                </c:pt>
                <c:pt idx="4">
                  <c:v>145</c:v>
                </c:pt>
                <c:pt idx="5">
                  <c:v>114</c:v>
                </c:pt>
                <c:pt idx="6">
                  <c:v>125</c:v>
                </c:pt>
                <c:pt idx="7">
                  <c:v>116</c:v>
                </c:pt>
                <c:pt idx="8">
                  <c:v>160</c:v>
                </c:pt>
                <c:pt idx="9">
                  <c:v>128</c:v>
                </c:pt>
                <c:pt idx="10">
                  <c:v>142</c:v>
                </c:pt>
                <c:pt idx="11">
                  <c:v>133</c:v>
                </c:pt>
                <c:pt idx="12">
                  <c:v>136</c:v>
                </c:pt>
                <c:pt idx="13">
                  <c:v>166</c:v>
                </c:pt>
                <c:pt idx="14">
                  <c:v>150</c:v>
                </c:pt>
                <c:pt idx="15">
                  <c:v>150</c:v>
                </c:pt>
                <c:pt idx="16">
                  <c:v>176</c:v>
                </c:pt>
                <c:pt idx="17">
                  <c:v>174</c:v>
                </c:pt>
                <c:pt idx="18">
                  <c:v>147</c:v>
                </c:pt>
                <c:pt idx="19">
                  <c:v>149</c:v>
                </c:pt>
                <c:pt idx="20">
                  <c:v>175</c:v>
                </c:pt>
                <c:pt idx="21">
                  <c:v>149</c:v>
                </c:pt>
                <c:pt idx="22">
                  <c:v>152</c:v>
                </c:pt>
                <c:pt idx="23">
                  <c:v>179</c:v>
                </c:pt>
                <c:pt idx="24">
                  <c:v>224</c:v>
                </c:pt>
                <c:pt idx="25">
                  <c:v>250</c:v>
                </c:pt>
                <c:pt idx="26">
                  <c:v>249</c:v>
                </c:pt>
                <c:pt idx="27">
                  <c:v>259</c:v>
                </c:pt>
                <c:pt idx="28">
                  <c:v>241</c:v>
                </c:pt>
                <c:pt idx="29">
                  <c:v>240</c:v>
                </c:pt>
                <c:pt idx="30">
                  <c:v>208</c:v>
                </c:pt>
                <c:pt idx="31">
                  <c:v>185</c:v>
                </c:pt>
                <c:pt idx="32">
                  <c:v>171</c:v>
                </c:pt>
                <c:pt idx="33">
                  <c:v>179</c:v>
                </c:pt>
                <c:pt idx="34">
                  <c:v>127</c:v>
                </c:pt>
                <c:pt idx="35">
                  <c:v>129</c:v>
                </c:pt>
                <c:pt idx="36">
                  <c:v>115</c:v>
                </c:pt>
                <c:pt idx="37">
                  <c:v>105</c:v>
                </c:pt>
                <c:pt idx="38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5-4280-8A42-E6C99F802427}"/>
            </c:ext>
          </c:extLst>
        </c:ser>
        <c:ser>
          <c:idx val="2"/>
          <c:order val="2"/>
          <c:tx>
            <c:strRef>
              <c:f>'CVC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Size'!$V$11:$BH$11</c:f>
              <c:numCache>
                <c:formatCode>General</c:formatCode>
                <c:ptCount val="39"/>
                <c:pt idx="0">
                  <c:v>76</c:v>
                </c:pt>
                <c:pt idx="1">
                  <c:v>62</c:v>
                </c:pt>
                <c:pt idx="2">
                  <c:v>56</c:v>
                </c:pt>
                <c:pt idx="3">
                  <c:v>57</c:v>
                </c:pt>
                <c:pt idx="4">
                  <c:v>66</c:v>
                </c:pt>
                <c:pt idx="5">
                  <c:v>72</c:v>
                </c:pt>
                <c:pt idx="6">
                  <c:v>91</c:v>
                </c:pt>
                <c:pt idx="7">
                  <c:v>73</c:v>
                </c:pt>
                <c:pt idx="8">
                  <c:v>73</c:v>
                </c:pt>
                <c:pt idx="9">
                  <c:v>86</c:v>
                </c:pt>
                <c:pt idx="10">
                  <c:v>78</c:v>
                </c:pt>
                <c:pt idx="11">
                  <c:v>88</c:v>
                </c:pt>
                <c:pt idx="12">
                  <c:v>90</c:v>
                </c:pt>
                <c:pt idx="13">
                  <c:v>109</c:v>
                </c:pt>
                <c:pt idx="14">
                  <c:v>111</c:v>
                </c:pt>
                <c:pt idx="15">
                  <c:v>101</c:v>
                </c:pt>
                <c:pt idx="16">
                  <c:v>86</c:v>
                </c:pt>
                <c:pt idx="17">
                  <c:v>100</c:v>
                </c:pt>
                <c:pt idx="18">
                  <c:v>101</c:v>
                </c:pt>
                <c:pt idx="19">
                  <c:v>78</c:v>
                </c:pt>
                <c:pt idx="20">
                  <c:v>105</c:v>
                </c:pt>
                <c:pt idx="21">
                  <c:v>106</c:v>
                </c:pt>
                <c:pt idx="22">
                  <c:v>92</c:v>
                </c:pt>
                <c:pt idx="23">
                  <c:v>94</c:v>
                </c:pt>
                <c:pt idx="24">
                  <c:v>116</c:v>
                </c:pt>
                <c:pt idx="25">
                  <c:v>146</c:v>
                </c:pt>
                <c:pt idx="26">
                  <c:v>131</c:v>
                </c:pt>
                <c:pt idx="27">
                  <c:v>148</c:v>
                </c:pt>
                <c:pt idx="28">
                  <c:v>182</c:v>
                </c:pt>
                <c:pt idx="29">
                  <c:v>190</c:v>
                </c:pt>
                <c:pt idx="30">
                  <c:v>152</c:v>
                </c:pt>
                <c:pt idx="31">
                  <c:v>125</c:v>
                </c:pt>
                <c:pt idx="32">
                  <c:v>130</c:v>
                </c:pt>
                <c:pt idx="33">
                  <c:v>106</c:v>
                </c:pt>
                <c:pt idx="34">
                  <c:v>108</c:v>
                </c:pt>
                <c:pt idx="35">
                  <c:v>103</c:v>
                </c:pt>
                <c:pt idx="36">
                  <c:v>98</c:v>
                </c:pt>
                <c:pt idx="37">
                  <c:v>93</c:v>
                </c:pt>
                <c:pt idx="3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85-4280-8A42-E6C99F802427}"/>
            </c:ext>
          </c:extLst>
        </c:ser>
        <c:ser>
          <c:idx val="3"/>
          <c:order val="3"/>
          <c:tx>
            <c:strRef>
              <c:f>'CVC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Size'!$V$12:$BH$12</c:f>
              <c:numCache>
                <c:formatCode>General</c:formatCode>
                <c:ptCount val="39"/>
                <c:pt idx="0">
                  <c:v>101</c:v>
                </c:pt>
                <c:pt idx="1">
                  <c:v>95</c:v>
                </c:pt>
                <c:pt idx="2">
                  <c:v>99</c:v>
                </c:pt>
                <c:pt idx="3">
                  <c:v>79</c:v>
                </c:pt>
                <c:pt idx="4">
                  <c:v>112</c:v>
                </c:pt>
                <c:pt idx="5">
                  <c:v>108</c:v>
                </c:pt>
                <c:pt idx="6">
                  <c:v>79</c:v>
                </c:pt>
                <c:pt idx="7">
                  <c:v>89</c:v>
                </c:pt>
                <c:pt idx="8">
                  <c:v>115</c:v>
                </c:pt>
                <c:pt idx="9">
                  <c:v>130</c:v>
                </c:pt>
                <c:pt idx="10">
                  <c:v>100</c:v>
                </c:pt>
                <c:pt idx="11">
                  <c:v>98</c:v>
                </c:pt>
                <c:pt idx="12">
                  <c:v>115</c:v>
                </c:pt>
                <c:pt idx="13">
                  <c:v>123</c:v>
                </c:pt>
                <c:pt idx="14">
                  <c:v>133</c:v>
                </c:pt>
                <c:pt idx="15">
                  <c:v>106</c:v>
                </c:pt>
                <c:pt idx="16">
                  <c:v>148</c:v>
                </c:pt>
                <c:pt idx="17">
                  <c:v>148</c:v>
                </c:pt>
                <c:pt idx="18">
                  <c:v>132</c:v>
                </c:pt>
                <c:pt idx="19">
                  <c:v>142</c:v>
                </c:pt>
                <c:pt idx="20">
                  <c:v>136</c:v>
                </c:pt>
                <c:pt idx="21">
                  <c:v>99</c:v>
                </c:pt>
                <c:pt idx="22">
                  <c:v>134</c:v>
                </c:pt>
                <c:pt idx="23">
                  <c:v>145</c:v>
                </c:pt>
                <c:pt idx="24">
                  <c:v>177</c:v>
                </c:pt>
                <c:pt idx="25">
                  <c:v>216</c:v>
                </c:pt>
                <c:pt idx="26">
                  <c:v>184</c:v>
                </c:pt>
                <c:pt idx="27">
                  <c:v>196</c:v>
                </c:pt>
                <c:pt idx="28">
                  <c:v>197</c:v>
                </c:pt>
                <c:pt idx="29">
                  <c:v>207</c:v>
                </c:pt>
                <c:pt idx="30">
                  <c:v>184</c:v>
                </c:pt>
                <c:pt idx="31">
                  <c:v>135</c:v>
                </c:pt>
                <c:pt idx="32">
                  <c:v>144</c:v>
                </c:pt>
                <c:pt idx="33">
                  <c:v>140</c:v>
                </c:pt>
                <c:pt idx="34">
                  <c:v>133</c:v>
                </c:pt>
                <c:pt idx="35">
                  <c:v>109</c:v>
                </c:pt>
                <c:pt idx="36">
                  <c:v>111</c:v>
                </c:pt>
                <c:pt idx="37">
                  <c:v>126</c:v>
                </c:pt>
                <c:pt idx="38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85-4280-8A42-E6C99F802427}"/>
            </c:ext>
          </c:extLst>
        </c:ser>
        <c:ser>
          <c:idx val="4"/>
          <c:order val="4"/>
          <c:tx>
            <c:strRef>
              <c:f>'CVC x Size'!$Q$13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Size'!$V$13:$BH$13</c:f>
              <c:numCache>
                <c:formatCode>General</c:formatCode>
                <c:ptCount val="39"/>
                <c:pt idx="0">
                  <c:v>49</c:v>
                </c:pt>
                <c:pt idx="1">
                  <c:v>55</c:v>
                </c:pt>
                <c:pt idx="2">
                  <c:v>56</c:v>
                </c:pt>
                <c:pt idx="3">
                  <c:v>52</c:v>
                </c:pt>
                <c:pt idx="4">
                  <c:v>59</c:v>
                </c:pt>
                <c:pt idx="5">
                  <c:v>48</c:v>
                </c:pt>
                <c:pt idx="6">
                  <c:v>45</c:v>
                </c:pt>
                <c:pt idx="7">
                  <c:v>48</c:v>
                </c:pt>
                <c:pt idx="8">
                  <c:v>45</c:v>
                </c:pt>
                <c:pt idx="9">
                  <c:v>62</c:v>
                </c:pt>
                <c:pt idx="10">
                  <c:v>62</c:v>
                </c:pt>
                <c:pt idx="11">
                  <c:v>58</c:v>
                </c:pt>
                <c:pt idx="12">
                  <c:v>62</c:v>
                </c:pt>
                <c:pt idx="13">
                  <c:v>69</c:v>
                </c:pt>
                <c:pt idx="14">
                  <c:v>67</c:v>
                </c:pt>
                <c:pt idx="15">
                  <c:v>64</c:v>
                </c:pt>
                <c:pt idx="16">
                  <c:v>78</c:v>
                </c:pt>
                <c:pt idx="17">
                  <c:v>90</c:v>
                </c:pt>
                <c:pt idx="18">
                  <c:v>83</c:v>
                </c:pt>
                <c:pt idx="19">
                  <c:v>66</c:v>
                </c:pt>
                <c:pt idx="20">
                  <c:v>88</c:v>
                </c:pt>
                <c:pt idx="21">
                  <c:v>72</c:v>
                </c:pt>
                <c:pt idx="22">
                  <c:v>93</c:v>
                </c:pt>
                <c:pt idx="23">
                  <c:v>72</c:v>
                </c:pt>
                <c:pt idx="24">
                  <c:v>100</c:v>
                </c:pt>
                <c:pt idx="25">
                  <c:v>104</c:v>
                </c:pt>
                <c:pt idx="26">
                  <c:v>151</c:v>
                </c:pt>
                <c:pt idx="27">
                  <c:v>134</c:v>
                </c:pt>
                <c:pt idx="28">
                  <c:v>149</c:v>
                </c:pt>
                <c:pt idx="29">
                  <c:v>119</c:v>
                </c:pt>
                <c:pt idx="30">
                  <c:v>98</c:v>
                </c:pt>
                <c:pt idx="31">
                  <c:v>71</c:v>
                </c:pt>
                <c:pt idx="32">
                  <c:v>86</c:v>
                </c:pt>
                <c:pt idx="33">
                  <c:v>71</c:v>
                </c:pt>
                <c:pt idx="34">
                  <c:v>62</c:v>
                </c:pt>
                <c:pt idx="35">
                  <c:v>60</c:v>
                </c:pt>
                <c:pt idx="36">
                  <c:v>69</c:v>
                </c:pt>
                <c:pt idx="37">
                  <c:v>74</c:v>
                </c:pt>
                <c:pt idx="3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85-4280-8A42-E6C99F802427}"/>
            </c:ext>
          </c:extLst>
        </c:ser>
        <c:ser>
          <c:idx val="5"/>
          <c:order val="5"/>
          <c:tx>
            <c:strRef>
              <c:f>'CVC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'CVC x Size'!$V$14:$BH$14</c:f>
              <c:numCache>
                <c:formatCode>General</c:formatCode>
                <c:ptCount val="39"/>
                <c:pt idx="0">
                  <c:v>32</c:v>
                </c:pt>
                <c:pt idx="1">
                  <c:v>43</c:v>
                </c:pt>
                <c:pt idx="2">
                  <c:v>50</c:v>
                </c:pt>
                <c:pt idx="3">
                  <c:v>30</c:v>
                </c:pt>
                <c:pt idx="4">
                  <c:v>47</c:v>
                </c:pt>
                <c:pt idx="5">
                  <c:v>29</c:v>
                </c:pt>
                <c:pt idx="6">
                  <c:v>32</c:v>
                </c:pt>
                <c:pt idx="7">
                  <c:v>24</c:v>
                </c:pt>
                <c:pt idx="8">
                  <c:v>34</c:v>
                </c:pt>
                <c:pt idx="9">
                  <c:v>44</c:v>
                </c:pt>
                <c:pt idx="10">
                  <c:v>48</c:v>
                </c:pt>
                <c:pt idx="11">
                  <c:v>49</c:v>
                </c:pt>
                <c:pt idx="12">
                  <c:v>57</c:v>
                </c:pt>
                <c:pt idx="13">
                  <c:v>86</c:v>
                </c:pt>
                <c:pt idx="14">
                  <c:v>81</c:v>
                </c:pt>
                <c:pt idx="15">
                  <c:v>62</c:v>
                </c:pt>
                <c:pt idx="16">
                  <c:v>81</c:v>
                </c:pt>
                <c:pt idx="17">
                  <c:v>85</c:v>
                </c:pt>
                <c:pt idx="18">
                  <c:v>83</c:v>
                </c:pt>
                <c:pt idx="19">
                  <c:v>65</c:v>
                </c:pt>
                <c:pt idx="20">
                  <c:v>81</c:v>
                </c:pt>
                <c:pt idx="21">
                  <c:v>90</c:v>
                </c:pt>
                <c:pt idx="22">
                  <c:v>119</c:v>
                </c:pt>
                <c:pt idx="23">
                  <c:v>125</c:v>
                </c:pt>
                <c:pt idx="24">
                  <c:v>175</c:v>
                </c:pt>
                <c:pt idx="25">
                  <c:v>219</c:v>
                </c:pt>
                <c:pt idx="26">
                  <c:v>214</c:v>
                </c:pt>
                <c:pt idx="27">
                  <c:v>225</c:v>
                </c:pt>
                <c:pt idx="28">
                  <c:v>208</c:v>
                </c:pt>
                <c:pt idx="29">
                  <c:v>150</c:v>
                </c:pt>
                <c:pt idx="30">
                  <c:v>118</c:v>
                </c:pt>
                <c:pt idx="31">
                  <c:v>94</c:v>
                </c:pt>
                <c:pt idx="32">
                  <c:v>80</c:v>
                </c:pt>
                <c:pt idx="33">
                  <c:v>71</c:v>
                </c:pt>
                <c:pt idx="34">
                  <c:v>94</c:v>
                </c:pt>
                <c:pt idx="35">
                  <c:v>69</c:v>
                </c:pt>
                <c:pt idx="36">
                  <c:v>98</c:v>
                </c:pt>
                <c:pt idx="37">
                  <c:v>100</c:v>
                </c:pt>
                <c:pt idx="38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85-4280-8A42-E6C99F802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Size'!$Q$47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Size'!$V$47:$BH$47</c:f>
              <c:numCache>
                <c:formatCode>"$"#,##0.0</c:formatCode>
                <c:ptCount val="39"/>
                <c:pt idx="0">
                  <c:v>2.2157156500000001E-2</c:v>
                </c:pt>
                <c:pt idx="1">
                  <c:v>2.5023358557999999E-2</c:v>
                </c:pt>
                <c:pt idx="2">
                  <c:v>2.3972802999999997E-2</c:v>
                </c:pt>
                <c:pt idx="3">
                  <c:v>1.5828938535E-2</c:v>
                </c:pt>
                <c:pt idx="4">
                  <c:v>2.1289891295000002E-2</c:v>
                </c:pt>
                <c:pt idx="5">
                  <c:v>1.6759321486000005E-2</c:v>
                </c:pt>
                <c:pt idx="6">
                  <c:v>1.5224519000000001E-2</c:v>
                </c:pt>
                <c:pt idx="7">
                  <c:v>1.9514470657000002E-2</c:v>
                </c:pt>
                <c:pt idx="8">
                  <c:v>2.0045435848999999E-2</c:v>
                </c:pt>
                <c:pt idx="9">
                  <c:v>2.0871055688000004E-2</c:v>
                </c:pt>
                <c:pt idx="10">
                  <c:v>2.4015502701999994E-2</c:v>
                </c:pt>
                <c:pt idx="11">
                  <c:v>1.5317033385999998E-2</c:v>
                </c:pt>
                <c:pt idx="12">
                  <c:v>2.2474802201E-2</c:v>
                </c:pt>
                <c:pt idx="13">
                  <c:v>2.6611234000000004E-2</c:v>
                </c:pt>
                <c:pt idx="14">
                  <c:v>1.8402141353000001E-2</c:v>
                </c:pt>
                <c:pt idx="15">
                  <c:v>2.0782990000000001E-2</c:v>
                </c:pt>
                <c:pt idx="16">
                  <c:v>2.1502518653999998E-2</c:v>
                </c:pt>
                <c:pt idx="17">
                  <c:v>2.2365381285999998E-2</c:v>
                </c:pt>
                <c:pt idx="18">
                  <c:v>2.4903218078000004E-2</c:v>
                </c:pt>
                <c:pt idx="19">
                  <c:v>2.2028157213999998E-2</c:v>
                </c:pt>
                <c:pt idx="20">
                  <c:v>2.204207387700001E-2</c:v>
                </c:pt>
                <c:pt idx="21">
                  <c:v>1.9744038323999999E-2</c:v>
                </c:pt>
                <c:pt idx="22">
                  <c:v>2.1284897567000003E-2</c:v>
                </c:pt>
                <c:pt idx="23">
                  <c:v>2.2978266774000011E-2</c:v>
                </c:pt>
                <c:pt idx="24">
                  <c:v>1.9093805860999995E-2</c:v>
                </c:pt>
                <c:pt idx="25">
                  <c:v>2.0432591588000003E-2</c:v>
                </c:pt>
                <c:pt idx="26">
                  <c:v>2.9143099442000008E-2</c:v>
                </c:pt>
                <c:pt idx="27">
                  <c:v>2.3338568691999996E-2</c:v>
                </c:pt>
                <c:pt idx="28">
                  <c:v>2.0068984425999997E-2</c:v>
                </c:pt>
                <c:pt idx="29">
                  <c:v>2.0648535988000004E-2</c:v>
                </c:pt>
                <c:pt idx="30">
                  <c:v>1.7356476524000002E-2</c:v>
                </c:pt>
                <c:pt idx="31">
                  <c:v>1.8209264403999999E-2</c:v>
                </c:pt>
                <c:pt idx="32">
                  <c:v>1.2635644999999999E-2</c:v>
                </c:pt>
                <c:pt idx="33">
                  <c:v>1.4072196491E-2</c:v>
                </c:pt>
                <c:pt idx="34">
                  <c:v>9.2764783220000008E-3</c:v>
                </c:pt>
                <c:pt idx="35">
                  <c:v>1.0447110602999998E-2</c:v>
                </c:pt>
                <c:pt idx="36">
                  <c:v>5.3105000000000001E-3</c:v>
                </c:pt>
                <c:pt idx="37">
                  <c:v>6.3148601570000018E-3</c:v>
                </c:pt>
                <c:pt idx="38">
                  <c:v>6.9272769779999991E-3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F83-A180-A9F7387A2B49}"/>
            </c:ext>
          </c:extLst>
        </c:ser>
        <c:ser>
          <c:idx val="1"/>
          <c:order val="1"/>
          <c:tx>
            <c:strRef>
              <c:f>'CVC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Size'!$V$48:$BH$48</c:f>
              <c:numCache>
                <c:formatCode>"$"#,##0.0</c:formatCode>
                <c:ptCount val="39"/>
                <c:pt idx="0">
                  <c:v>0.34531902654299979</c:v>
                </c:pt>
                <c:pt idx="1">
                  <c:v>0.32704599270300005</c:v>
                </c:pt>
                <c:pt idx="2">
                  <c:v>0.3154028032370001</c:v>
                </c:pt>
                <c:pt idx="3">
                  <c:v>0.32943960804400002</c:v>
                </c:pt>
                <c:pt idx="4">
                  <c:v>0.38301609737700004</c:v>
                </c:pt>
                <c:pt idx="5">
                  <c:v>0.27173860899999996</c:v>
                </c:pt>
                <c:pt idx="6">
                  <c:v>0.31447332842100012</c:v>
                </c:pt>
                <c:pt idx="7">
                  <c:v>0.31587891806600005</c:v>
                </c:pt>
                <c:pt idx="8">
                  <c:v>0.38805337308799986</c:v>
                </c:pt>
                <c:pt idx="9">
                  <c:v>0.35400023900000022</c:v>
                </c:pt>
                <c:pt idx="10">
                  <c:v>0.37415942409400005</c:v>
                </c:pt>
                <c:pt idx="11">
                  <c:v>0.34055965220600021</c:v>
                </c:pt>
                <c:pt idx="12">
                  <c:v>0.36348154398000004</c:v>
                </c:pt>
                <c:pt idx="13">
                  <c:v>0.43591226392200022</c:v>
                </c:pt>
                <c:pt idx="14">
                  <c:v>0.42524198790099993</c:v>
                </c:pt>
                <c:pt idx="15">
                  <c:v>0.40372485716300005</c:v>
                </c:pt>
                <c:pt idx="16">
                  <c:v>0.47831675757300018</c:v>
                </c:pt>
                <c:pt idx="17">
                  <c:v>0.49072462665900002</c:v>
                </c:pt>
                <c:pt idx="18">
                  <c:v>0.36926368501099982</c:v>
                </c:pt>
                <c:pt idx="19">
                  <c:v>0.40326923368599993</c:v>
                </c:pt>
                <c:pt idx="20">
                  <c:v>0.48734838737400005</c:v>
                </c:pt>
                <c:pt idx="21">
                  <c:v>0.39302123827599994</c:v>
                </c:pt>
                <c:pt idx="22">
                  <c:v>0.39524898076200016</c:v>
                </c:pt>
                <c:pt idx="23">
                  <c:v>0.49539510897700006</c:v>
                </c:pt>
                <c:pt idx="24">
                  <c:v>0.56566141979300033</c:v>
                </c:pt>
                <c:pt idx="25">
                  <c:v>0.6898459716780001</c:v>
                </c:pt>
                <c:pt idx="26">
                  <c:v>0.66228022101100026</c:v>
                </c:pt>
                <c:pt idx="27">
                  <c:v>0.72547437983200036</c:v>
                </c:pt>
                <c:pt idx="28">
                  <c:v>0.66747029665700031</c:v>
                </c:pt>
                <c:pt idx="29">
                  <c:v>0.65655235184100025</c:v>
                </c:pt>
                <c:pt idx="30">
                  <c:v>0.57267337070200008</c:v>
                </c:pt>
                <c:pt idx="31">
                  <c:v>0.52480014265600006</c:v>
                </c:pt>
                <c:pt idx="32">
                  <c:v>0.48703778319000007</c:v>
                </c:pt>
                <c:pt idx="33">
                  <c:v>0.48639381044299995</c:v>
                </c:pt>
                <c:pt idx="34">
                  <c:v>0.37152451055600005</c:v>
                </c:pt>
                <c:pt idx="35">
                  <c:v>0.37352946375799989</c:v>
                </c:pt>
                <c:pt idx="36">
                  <c:v>0.32910291923200002</c:v>
                </c:pt>
                <c:pt idx="37">
                  <c:v>0.29498291517800002</c:v>
                </c:pt>
                <c:pt idx="38">
                  <c:v>0.27791086406999987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F83-A180-A9F7387A2B49}"/>
            </c:ext>
          </c:extLst>
        </c:ser>
        <c:ser>
          <c:idx val="2"/>
          <c:order val="2"/>
          <c:tx>
            <c:strRef>
              <c:f>'CVC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Size'!$V$49:$BH$49</c:f>
              <c:numCache>
                <c:formatCode>"$"#,##0.0</c:formatCode>
                <c:ptCount val="39"/>
                <c:pt idx="0">
                  <c:v>0.54439243670900006</c:v>
                </c:pt>
                <c:pt idx="1">
                  <c:v>0.40708910100000001</c:v>
                </c:pt>
                <c:pt idx="2">
                  <c:v>0.39938842793899998</c:v>
                </c:pt>
                <c:pt idx="3">
                  <c:v>0.37324013099999998</c:v>
                </c:pt>
                <c:pt idx="4">
                  <c:v>0.44691608799999993</c:v>
                </c:pt>
                <c:pt idx="5">
                  <c:v>0.50648387363099989</c:v>
                </c:pt>
                <c:pt idx="6">
                  <c:v>0.63814927134799992</c:v>
                </c:pt>
                <c:pt idx="7">
                  <c:v>0.50436808126300003</c:v>
                </c:pt>
                <c:pt idx="8">
                  <c:v>0.49336913099999996</c:v>
                </c:pt>
                <c:pt idx="9">
                  <c:v>0.60372183000000001</c:v>
                </c:pt>
                <c:pt idx="10">
                  <c:v>0.52672916299999994</c:v>
                </c:pt>
                <c:pt idx="11">
                  <c:v>0.60671477537700003</c:v>
                </c:pt>
                <c:pt idx="12">
                  <c:v>0.622495616674</c:v>
                </c:pt>
                <c:pt idx="13">
                  <c:v>0.77987901633100021</c:v>
                </c:pt>
                <c:pt idx="14">
                  <c:v>0.81464723220100033</c:v>
                </c:pt>
                <c:pt idx="15">
                  <c:v>0.73236047737099974</c:v>
                </c:pt>
                <c:pt idx="16">
                  <c:v>0.60862449618500025</c:v>
                </c:pt>
                <c:pt idx="17">
                  <c:v>0.70549790300400006</c:v>
                </c:pt>
                <c:pt idx="18">
                  <c:v>0.70417887173799998</c:v>
                </c:pt>
                <c:pt idx="19">
                  <c:v>0.53304705699999988</c:v>
                </c:pt>
                <c:pt idx="20">
                  <c:v>0.743096171423</c:v>
                </c:pt>
                <c:pt idx="21">
                  <c:v>0.73734221291500002</c:v>
                </c:pt>
                <c:pt idx="22">
                  <c:v>0.63892413599999998</c:v>
                </c:pt>
                <c:pt idx="23">
                  <c:v>0.67767865238600011</c:v>
                </c:pt>
                <c:pt idx="24">
                  <c:v>0.82545856907000004</c:v>
                </c:pt>
                <c:pt idx="25">
                  <c:v>1.0372435400000006</c:v>
                </c:pt>
                <c:pt idx="26">
                  <c:v>0.92355939519300012</c:v>
                </c:pt>
                <c:pt idx="27">
                  <c:v>0.99973131105000035</c:v>
                </c:pt>
                <c:pt idx="28">
                  <c:v>1.2834747795760002</c:v>
                </c:pt>
                <c:pt idx="29">
                  <c:v>1.3066103440000001</c:v>
                </c:pt>
                <c:pt idx="30">
                  <c:v>1.063847546616</c:v>
                </c:pt>
                <c:pt idx="31">
                  <c:v>0.86130224221200014</c:v>
                </c:pt>
                <c:pt idx="32">
                  <c:v>0.89943249100000011</c:v>
                </c:pt>
                <c:pt idx="33">
                  <c:v>0.70866084548200037</c:v>
                </c:pt>
                <c:pt idx="34">
                  <c:v>0.76226686199999982</c:v>
                </c:pt>
                <c:pt idx="35">
                  <c:v>0.69021635554400007</c:v>
                </c:pt>
                <c:pt idx="36">
                  <c:v>0.70390638300000008</c:v>
                </c:pt>
                <c:pt idx="37">
                  <c:v>0.62406903099999989</c:v>
                </c:pt>
                <c:pt idx="38">
                  <c:v>0.47680935199999996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F83-A180-A9F7387A2B49}"/>
            </c:ext>
          </c:extLst>
        </c:ser>
        <c:ser>
          <c:idx val="3"/>
          <c:order val="3"/>
          <c:tx>
            <c:strRef>
              <c:f>'CVC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Size'!$V$50:$BH$50</c:f>
              <c:numCache>
                <c:formatCode>"$"#,##0.0</c:formatCode>
                <c:ptCount val="39"/>
                <c:pt idx="0">
                  <c:v>1.5736234154800006</c:v>
                </c:pt>
                <c:pt idx="1">
                  <c:v>1.5131634790000001</c:v>
                </c:pt>
                <c:pt idx="2">
                  <c:v>1.5587074131500001</c:v>
                </c:pt>
                <c:pt idx="3">
                  <c:v>1.1936277683000001</c:v>
                </c:pt>
                <c:pt idx="4">
                  <c:v>1.6765880821000001</c:v>
                </c:pt>
                <c:pt idx="5">
                  <c:v>1.7366962009500002</c:v>
                </c:pt>
                <c:pt idx="6">
                  <c:v>1.1912054138600003</c:v>
                </c:pt>
                <c:pt idx="7">
                  <c:v>1.4267141120000002</c:v>
                </c:pt>
                <c:pt idx="8">
                  <c:v>1.7649423794300008</c:v>
                </c:pt>
                <c:pt idx="9">
                  <c:v>1.9945141250000005</c:v>
                </c:pt>
                <c:pt idx="10">
                  <c:v>1.5187088363099999</c:v>
                </c:pt>
                <c:pt idx="11">
                  <c:v>1.5396282430000006</c:v>
                </c:pt>
                <c:pt idx="12">
                  <c:v>1.7425073110000007</c:v>
                </c:pt>
                <c:pt idx="13">
                  <c:v>1.8593869579999993</c:v>
                </c:pt>
                <c:pt idx="14">
                  <c:v>2.1638871999999996</c:v>
                </c:pt>
                <c:pt idx="15">
                  <c:v>1.7363203537599994</c:v>
                </c:pt>
                <c:pt idx="16">
                  <c:v>2.3319107672499992</c:v>
                </c:pt>
                <c:pt idx="17">
                  <c:v>2.3280613820200018</c:v>
                </c:pt>
                <c:pt idx="18">
                  <c:v>2.0788912383600002</c:v>
                </c:pt>
                <c:pt idx="19">
                  <c:v>2.2087986800000001</c:v>
                </c:pt>
                <c:pt idx="20">
                  <c:v>2.1679475530000003</c:v>
                </c:pt>
                <c:pt idx="21">
                  <c:v>1.5636684199999995</c:v>
                </c:pt>
                <c:pt idx="22">
                  <c:v>2.0523350726999996</c:v>
                </c:pt>
                <c:pt idx="23">
                  <c:v>2.2920302967600001</c:v>
                </c:pt>
                <c:pt idx="24">
                  <c:v>2.8123890283299997</c:v>
                </c:pt>
                <c:pt idx="25">
                  <c:v>3.4299173910000005</c:v>
                </c:pt>
                <c:pt idx="26">
                  <c:v>3.0349403099799988</c:v>
                </c:pt>
                <c:pt idx="27">
                  <c:v>3.027405187399999</c:v>
                </c:pt>
                <c:pt idx="28">
                  <c:v>3.0929491446899982</c:v>
                </c:pt>
                <c:pt idx="29">
                  <c:v>3.2951949921100008</c:v>
                </c:pt>
                <c:pt idx="30">
                  <c:v>3.0119577381199996</c:v>
                </c:pt>
                <c:pt idx="31">
                  <c:v>2.0893754179999999</c:v>
                </c:pt>
                <c:pt idx="32">
                  <c:v>2.3051709295100005</c:v>
                </c:pt>
                <c:pt idx="33">
                  <c:v>2.2362380134199999</c:v>
                </c:pt>
                <c:pt idx="34">
                  <c:v>2.1234003180000003</c:v>
                </c:pt>
                <c:pt idx="35">
                  <c:v>1.71144193353</c:v>
                </c:pt>
                <c:pt idx="36">
                  <c:v>1.7967169309999997</c:v>
                </c:pt>
                <c:pt idx="37">
                  <c:v>1.9334147373099997</c:v>
                </c:pt>
                <c:pt idx="38">
                  <c:v>1.7139644407600008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F83-A180-A9F7387A2B49}"/>
            </c:ext>
          </c:extLst>
        </c:ser>
        <c:ser>
          <c:idx val="4"/>
          <c:order val="4"/>
          <c:tx>
            <c:strRef>
              <c:f>'CVC x Size'!$Q$51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Size'!$V$51:$BH$51</c:f>
              <c:numCache>
                <c:formatCode>"$"#,##0.0</c:formatCode>
                <c:ptCount val="39"/>
                <c:pt idx="0">
                  <c:v>1.7273642469999999</c:v>
                </c:pt>
                <c:pt idx="1">
                  <c:v>1.7772228533700001</c:v>
                </c:pt>
                <c:pt idx="2">
                  <c:v>1.9926398680000001</c:v>
                </c:pt>
                <c:pt idx="3">
                  <c:v>1.803309338</c:v>
                </c:pt>
                <c:pt idx="4">
                  <c:v>1.9769192120000001</c:v>
                </c:pt>
                <c:pt idx="5">
                  <c:v>1.6864334740000004</c:v>
                </c:pt>
                <c:pt idx="6">
                  <c:v>1.5593162869999997</c:v>
                </c:pt>
                <c:pt idx="7">
                  <c:v>1.67697539371</c:v>
                </c:pt>
                <c:pt idx="8">
                  <c:v>1.4748584971600001</c:v>
                </c:pt>
                <c:pt idx="9">
                  <c:v>2.1032631445399996</c:v>
                </c:pt>
                <c:pt idx="10">
                  <c:v>2.0333866845499999</c:v>
                </c:pt>
                <c:pt idx="11">
                  <c:v>2.0181958477499999</c:v>
                </c:pt>
                <c:pt idx="12">
                  <c:v>2.0920679319500004</c:v>
                </c:pt>
                <c:pt idx="13">
                  <c:v>2.2767088839999996</c:v>
                </c:pt>
                <c:pt idx="14">
                  <c:v>2.2761507140000004</c:v>
                </c:pt>
                <c:pt idx="15">
                  <c:v>2.1318722980000007</c:v>
                </c:pt>
                <c:pt idx="16">
                  <c:v>2.74540066</c:v>
                </c:pt>
                <c:pt idx="17">
                  <c:v>3.1110050879999998</c:v>
                </c:pt>
                <c:pt idx="18">
                  <c:v>2.9006271009999995</c:v>
                </c:pt>
                <c:pt idx="19">
                  <c:v>2.2024783659999998</c:v>
                </c:pt>
                <c:pt idx="20">
                  <c:v>3.0982157439999995</c:v>
                </c:pt>
                <c:pt idx="21">
                  <c:v>2.4214052486200006</c:v>
                </c:pt>
                <c:pt idx="22">
                  <c:v>3.1598912609600003</c:v>
                </c:pt>
                <c:pt idx="23">
                  <c:v>2.4764075586199996</c:v>
                </c:pt>
                <c:pt idx="24">
                  <c:v>3.6400932362500011</c:v>
                </c:pt>
                <c:pt idx="25">
                  <c:v>3.681022886</c:v>
                </c:pt>
                <c:pt idx="26">
                  <c:v>5.3052366846499979</c:v>
                </c:pt>
                <c:pt idx="27">
                  <c:v>4.5485962240000015</c:v>
                </c:pt>
                <c:pt idx="28">
                  <c:v>5.1291640028500014</c:v>
                </c:pt>
                <c:pt idx="29">
                  <c:v>4.0779576410000002</c:v>
                </c:pt>
                <c:pt idx="30">
                  <c:v>3.2939123756600002</c:v>
                </c:pt>
                <c:pt idx="31">
                  <c:v>2.450521418450001</c:v>
                </c:pt>
                <c:pt idx="32">
                  <c:v>2.8587683540000008</c:v>
                </c:pt>
                <c:pt idx="33">
                  <c:v>2.3310058869999999</c:v>
                </c:pt>
                <c:pt idx="34">
                  <c:v>2.1498078430000001</c:v>
                </c:pt>
                <c:pt idx="35">
                  <c:v>2.1180753987100003</c:v>
                </c:pt>
                <c:pt idx="36">
                  <c:v>2.3734201300000004</c:v>
                </c:pt>
                <c:pt idx="37">
                  <c:v>2.5935928854100001</c:v>
                </c:pt>
                <c:pt idx="38">
                  <c:v>2.2734701139999993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F7-4F83-A180-A9F7387A2B49}"/>
            </c:ext>
          </c:extLst>
        </c:ser>
        <c:ser>
          <c:idx val="5"/>
          <c:order val="5"/>
          <c:tx>
            <c:strRef>
              <c:f>'CVC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Size'!$V$52:$BH$52</c:f>
              <c:numCache>
                <c:formatCode>"$"#,##0.0</c:formatCode>
                <c:ptCount val="39"/>
                <c:pt idx="0">
                  <c:v>5.6035655990000004</c:v>
                </c:pt>
                <c:pt idx="1">
                  <c:v>5.4451581829999993</c:v>
                </c:pt>
                <c:pt idx="2">
                  <c:v>7.3217053449999998</c:v>
                </c:pt>
                <c:pt idx="3">
                  <c:v>5.0906994880000003</c:v>
                </c:pt>
                <c:pt idx="4">
                  <c:v>5.4512377900000022</c:v>
                </c:pt>
                <c:pt idx="5">
                  <c:v>10.891444202860001</c:v>
                </c:pt>
                <c:pt idx="6">
                  <c:v>4.3069796359999994</c:v>
                </c:pt>
                <c:pt idx="7">
                  <c:v>2.987190054</c:v>
                </c:pt>
                <c:pt idx="8">
                  <c:v>3.4304593269999994</c:v>
                </c:pt>
                <c:pt idx="9">
                  <c:v>4.3998665019999992</c:v>
                </c:pt>
                <c:pt idx="10">
                  <c:v>5.6942440840000002</c:v>
                </c:pt>
                <c:pt idx="11">
                  <c:v>5.7540373947399992</c:v>
                </c:pt>
                <c:pt idx="12">
                  <c:v>8.4973070109999984</c:v>
                </c:pt>
                <c:pt idx="13">
                  <c:v>11.360192725000001</c:v>
                </c:pt>
                <c:pt idx="14">
                  <c:v>12.059254510000002</c:v>
                </c:pt>
                <c:pt idx="15">
                  <c:v>20.475388721999995</c:v>
                </c:pt>
                <c:pt idx="16">
                  <c:v>11.552436543789998</c:v>
                </c:pt>
                <c:pt idx="17">
                  <c:v>12.681254488999997</c:v>
                </c:pt>
                <c:pt idx="18">
                  <c:v>9.4958590130000005</c:v>
                </c:pt>
                <c:pt idx="19">
                  <c:v>9.1934080356199992</c:v>
                </c:pt>
                <c:pt idx="20">
                  <c:v>12.527084134000001</c:v>
                </c:pt>
                <c:pt idx="21">
                  <c:v>13.762288163049996</c:v>
                </c:pt>
                <c:pt idx="22">
                  <c:v>20.615387305999995</c:v>
                </c:pt>
                <c:pt idx="23">
                  <c:v>16.923642253390003</c:v>
                </c:pt>
                <c:pt idx="24">
                  <c:v>33.502302250900016</c:v>
                </c:pt>
                <c:pt idx="25">
                  <c:v>33.922853221400011</c:v>
                </c:pt>
                <c:pt idx="26">
                  <c:v>34.717122780699995</c:v>
                </c:pt>
                <c:pt idx="27">
                  <c:v>39.763879431989977</c:v>
                </c:pt>
                <c:pt idx="28">
                  <c:v>27.660109272200007</c:v>
                </c:pt>
                <c:pt idx="29">
                  <c:v>29.546819599999989</c:v>
                </c:pt>
                <c:pt idx="30">
                  <c:v>13.428902182009999</c:v>
                </c:pt>
                <c:pt idx="31">
                  <c:v>13.049181007</c:v>
                </c:pt>
                <c:pt idx="32">
                  <c:v>26.927513334999997</c:v>
                </c:pt>
                <c:pt idx="33">
                  <c:v>10.458453291000005</c:v>
                </c:pt>
                <c:pt idx="34">
                  <c:v>12.928420287000003</c:v>
                </c:pt>
                <c:pt idx="35">
                  <c:v>11.007576894999998</c:v>
                </c:pt>
                <c:pt idx="36">
                  <c:v>13.824959152999998</c:v>
                </c:pt>
                <c:pt idx="37">
                  <c:v>27.248572694000007</c:v>
                </c:pt>
                <c:pt idx="38">
                  <c:v>13.040907918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F7-4F83-A180-A9F7387A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876640419947505E-2"/>
          <c:y val="3.9458442694663171E-2"/>
          <c:w val="0.8885800524934383"/>
          <c:h val="0.78355730533683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NTI!$B$8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NTI!$C$8:$M$8</c:f>
              <c:numCache>
                <c:formatCode>"$"#,##0.0</c:formatCode>
                <c:ptCount val="11"/>
                <c:pt idx="0">
                  <c:v>49.687531051741018</c:v>
                </c:pt>
                <c:pt idx="1">
                  <c:v>62.18430341367003</c:v>
                </c:pt>
                <c:pt idx="2">
                  <c:v>59.649003162793001</c:v>
                </c:pt>
                <c:pt idx="3">
                  <c:v>61.961771566531006</c:v>
                </c:pt>
                <c:pt idx="4">
                  <c:v>112.93033199347295</c:v>
                </c:pt>
                <c:pt idx="5">
                  <c:v>116.07764756069994</c:v>
                </c:pt>
                <c:pt idx="6">
                  <c:v>136.92139964378694</c:v>
                </c:pt>
                <c:pt idx="7">
                  <c:v>292.34423594820498</c:v>
                </c:pt>
                <c:pt idx="8">
                  <c:v>185.85571805930587</c:v>
                </c:pt>
                <c:pt idx="9" formatCode="&quot;$&quot;#,##0.00">
                  <c:v>117.42174412720298</c:v>
                </c:pt>
                <c:pt idx="10" formatCode="&quot;$&quot;#,##0.00">
                  <c:v>95.830348273676975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E-4B8E-B8E6-32E3E5DAA4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NTI!$B$9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6E-4B8E-B8E6-32E3E5DAA4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6E-4B8E-B8E6-32E3E5DAA4C5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6E-4B8E-B8E6-32E3E5DAA4C5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46E-4B8E-B8E6-32E3E5DAA4C5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46E-4B8E-B8E6-32E3E5DAA4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6E-4B8E-B8E6-32E3E5DAA4C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6E-4B8E-B8E6-32E3E5DAA4C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6E-4B8E-B8E6-32E3E5DAA4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E46E-4B8E-B8E6-32E3E5DAA4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F-E46E-4B8E-B8E6-32E3E5DAA4C5}"/>
              </c:ext>
            </c:extLst>
          </c:dPt>
          <c:dLbls>
            <c:dLbl>
              <c:idx val="10"/>
              <c:layout>
                <c:manualLayout>
                  <c:x val="-4.4380040322580645E-2"/>
                  <c:y val="-3.8908714887987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6E-4B8E-B8E6-32E3E5DAA4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NTI!$C$9:$M$9</c:f>
              <c:numCache>
                <c:formatCode>#,##0</c:formatCode>
                <c:ptCount val="11"/>
                <c:pt idx="0">
                  <c:v>3134</c:v>
                </c:pt>
                <c:pt idx="1">
                  <c:v>3412</c:v>
                </c:pt>
                <c:pt idx="2">
                  <c:v>3315</c:v>
                </c:pt>
                <c:pt idx="3">
                  <c:v>3638</c:v>
                </c:pt>
                <c:pt idx="4">
                  <c:v>4296</c:v>
                </c:pt>
                <c:pt idx="5">
                  <c:v>4666</c:v>
                </c:pt>
                <c:pt idx="6">
                  <c:v>4965</c:v>
                </c:pt>
                <c:pt idx="7">
                  <c:v>7641</c:v>
                </c:pt>
                <c:pt idx="8">
                  <c:v>6835</c:v>
                </c:pt>
                <c:pt idx="9">
                  <c:v>4708</c:v>
                </c:pt>
                <c:pt idx="10">
                  <c:v>2950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46E-4B8E-B8E6-32E3E5DAA4C5}"/>
            </c:ext>
          </c:extLst>
        </c:ser>
        <c:ser>
          <c:idx val="2"/>
          <c:order val="2"/>
          <c:tx>
            <c:strRef>
              <c:f>NTI!$B$10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46E-4B8E-B8E6-32E3E5DAA4C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46E-4B8E-B8E6-32E3E5DAA4C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46E-4B8E-B8E6-32E3E5DAA4C5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46E-4B8E-B8E6-32E3E5DAA4C5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E46E-4B8E-B8E6-32E3E5DAA4C5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E46E-4B8E-B8E6-32E3E5DAA4C5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E46E-4B8E-B8E6-32E3E5DAA4C5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E46E-4B8E-B8E6-32E3E5DAA4C5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E46E-4B8E-B8E6-32E3E5DAA4C5}"/>
              </c:ext>
            </c:extLst>
          </c:dPt>
          <c:dPt>
            <c:idx val="9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1A-E46E-4B8E-B8E6-32E3E5DAA4C5}"/>
              </c:ext>
            </c:extLst>
          </c:dPt>
          <c:dPt>
            <c:idx val="1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B-E46E-4B8E-B8E6-32E3E5DAA4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E46E-4B8E-B8E6-32E3E5DAA4C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6E-4B8E-B8E6-32E3E5DAA4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6E-4B8E-B8E6-32E3E5DAA4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6E-4B8E-B8E6-32E3E5DAA4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6E-4B8E-B8E6-32E3E5DAA4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6E-4B8E-B8E6-32E3E5DAA4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6E-4B8E-B8E6-32E3E5DAA4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6E-4B8E-B8E6-32E3E5DAA4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6E-4B8E-B8E6-32E3E5DAA4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NTI!$C$10:$M$10</c:f>
              <c:numCache>
                <c:formatCode>#,##0</c:formatCode>
                <c:ptCount val="11"/>
                <c:pt idx="9">
                  <c:v>35</c:v>
                </c:pt>
                <c:pt idx="10">
                  <c:v>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46E-4B8E-B8E6-32E3E5DAA4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715624832610211"/>
          <c:y val="0.91403105861767275"/>
          <c:w val="0.75450836502580032"/>
          <c:h val="8.041338582677165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Size'!$Q$47</c:f>
              <c:strCache>
                <c:ptCount val="1"/>
                <c:pt idx="0">
                  <c:v>&lt;$1M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Size'!$V$47:$BH$47</c:f>
              <c:numCache>
                <c:formatCode>"$"#,##0.0</c:formatCode>
                <c:ptCount val="39"/>
                <c:pt idx="0">
                  <c:v>0.36059564211900025</c:v>
                </c:pt>
                <c:pt idx="1">
                  <c:v>0.34257411870399984</c:v>
                </c:pt>
                <c:pt idx="2">
                  <c:v>0.34642791179200028</c:v>
                </c:pt>
                <c:pt idx="3">
                  <c:v>0.32285183279899965</c:v>
                </c:pt>
                <c:pt idx="4">
                  <c:v>0.35344282458300008</c:v>
                </c:pt>
                <c:pt idx="5">
                  <c:v>0.30988519867100028</c:v>
                </c:pt>
                <c:pt idx="6">
                  <c:v>0.28099166968500011</c:v>
                </c:pt>
                <c:pt idx="7">
                  <c:v>0.26829332788300031</c:v>
                </c:pt>
                <c:pt idx="8">
                  <c:v>0.31118941721899968</c:v>
                </c:pt>
                <c:pt idx="9">
                  <c:v>0.2876537419529997</c:v>
                </c:pt>
                <c:pt idx="10">
                  <c:v>0.29747810824800047</c:v>
                </c:pt>
                <c:pt idx="11">
                  <c:v>0.28562167800600002</c:v>
                </c:pt>
                <c:pt idx="12">
                  <c:v>0.31303188508900048</c:v>
                </c:pt>
                <c:pt idx="13">
                  <c:v>0.2963437863940005</c:v>
                </c:pt>
                <c:pt idx="14">
                  <c:v>0.2570829820500003</c:v>
                </c:pt>
                <c:pt idx="15">
                  <c:v>0.29620558250400048</c:v>
                </c:pt>
                <c:pt idx="16">
                  <c:v>0.34008999883299995</c:v>
                </c:pt>
                <c:pt idx="17">
                  <c:v>0.30543582332600044</c:v>
                </c:pt>
                <c:pt idx="18">
                  <c:v>0.307962252426</c:v>
                </c:pt>
                <c:pt idx="19">
                  <c:v>0.31012519997799975</c:v>
                </c:pt>
                <c:pt idx="20">
                  <c:v>0.33417480442600028</c:v>
                </c:pt>
                <c:pt idx="21">
                  <c:v>0.27271710529999998</c:v>
                </c:pt>
                <c:pt idx="22">
                  <c:v>0.25134770261700023</c:v>
                </c:pt>
                <c:pt idx="23">
                  <c:v>0.30629332211900018</c:v>
                </c:pt>
                <c:pt idx="24">
                  <c:v>0.3353749079720002</c:v>
                </c:pt>
                <c:pt idx="25">
                  <c:v>0.31414473669800036</c:v>
                </c:pt>
                <c:pt idx="26">
                  <c:v>0.30950998429900012</c:v>
                </c:pt>
                <c:pt idx="27">
                  <c:v>0.31085261034100037</c:v>
                </c:pt>
                <c:pt idx="28">
                  <c:v>0.32539849936100046</c:v>
                </c:pt>
                <c:pt idx="29">
                  <c:v>0.27596299256999984</c:v>
                </c:pt>
                <c:pt idx="30">
                  <c:v>0.26321227036700018</c:v>
                </c:pt>
                <c:pt idx="31">
                  <c:v>0.24409661048300019</c:v>
                </c:pt>
                <c:pt idx="32">
                  <c:v>0.23670843741000031</c:v>
                </c:pt>
                <c:pt idx="33">
                  <c:v>0.22546530855900029</c:v>
                </c:pt>
                <c:pt idx="34">
                  <c:v>0.18963309445800011</c:v>
                </c:pt>
                <c:pt idx="35">
                  <c:v>0.20556189755099985</c:v>
                </c:pt>
                <c:pt idx="36">
                  <c:v>0.19006137555700009</c:v>
                </c:pt>
                <c:pt idx="37">
                  <c:v>0.19033048763099986</c:v>
                </c:pt>
                <c:pt idx="38">
                  <c:v>0.14477638675400009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3-4541-832D-5E87C2BE60FB}"/>
            </c:ext>
          </c:extLst>
        </c:ser>
        <c:ser>
          <c:idx val="1"/>
          <c:order val="1"/>
          <c:tx>
            <c:strRef>
              <c:f>'Deals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Size'!$V$48:$BH$48</c:f>
              <c:numCache>
                <c:formatCode>"$"#,##0.0</c:formatCode>
                <c:ptCount val="39"/>
                <c:pt idx="0">
                  <c:v>1.9626464372309989</c:v>
                </c:pt>
                <c:pt idx="1">
                  <c:v>2.2201025591059977</c:v>
                </c:pt>
                <c:pt idx="2">
                  <c:v>1.8976112033400017</c:v>
                </c:pt>
                <c:pt idx="3">
                  <c:v>2.027208025430999</c:v>
                </c:pt>
                <c:pt idx="4">
                  <c:v>2.231365608127001</c:v>
                </c:pt>
                <c:pt idx="5">
                  <c:v>1.9526621208629997</c:v>
                </c:pt>
                <c:pt idx="6">
                  <c:v>1.9607265523769994</c:v>
                </c:pt>
                <c:pt idx="7">
                  <c:v>1.8957029569579991</c:v>
                </c:pt>
                <c:pt idx="8">
                  <c:v>2.3497676398150005</c:v>
                </c:pt>
                <c:pt idx="9">
                  <c:v>2.1605362946140012</c:v>
                </c:pt>
                <c:pt idx="10">
                  <c:v>2.1455595996769996</c:v>
                </c:pt>
                <c:pt idx="11">
                  <c:v>2.0976880700739979</c:v>
                </c:pt>
                <c:pt idx="12">
                  <c:v>2.2610167713879994</c:v>
                </c:pt>
                <c:pt idx="13">
                  <c:v>2.3467560980339988</c:v>
                </c:pt>
                <c:pt idx="14">
                  <c:v>2.1119800891740002</c:v>
                </c:pt>
                <c:pt idx="15">
                  <c:v>2.3552087256290006</c:v>
                </c:pt>
                <c:pt idx="16">
                  <c:v>2.5301232506109996</c:v>
                </c:pt>
                <c:pt idx="17">
                  <c:v>2.5139906983909972</c:v>
                </c:pt>
                <c:pt idx="18">
                  <c:v>2.3217799511629966</c:v>
                </c:pt>
                <c:pt idx="19">
                  <c:v>2.4992743434270004</c:v>
                </c:pt>
                <c:pt idx="20">
                  <c:v>2.5372675349239988</c:v>
                </c:pt>
                <c:pt idx="21">
                  <c:v>2.2323507552449984</c:v>
                </c:pt>
                <c:pt idx="22">
                  <c:v>2.2997751241439977</c:v>
                </c:pt>
                <c:pt idx="23">
                  <c:v>2.7481019052279989</c:v>
                </c:pt>
                <c:pt idx="24">
                  <c:v>3.1353997975380019</c:v>
                </c:pt>
                <c:pt idx="25">
                  <c:v>3.3925735928220004</c:v>
                </c:pt>
                <c:pt idx="26">
                  <c:v>3.2555329540779985</c:v>
                </c:pt>
                <c:pt idx="27">
                  <c:v>3.4480396398609949</c:v>
                </c:pt>
                <c:pt idx="28">
                  <c:v>3.3332455701599972</c:v>
                </c:pt>
                <c:pt idx="29">
                  <c:v>3.1554243330179945</c:v>
                </c:pt>
                <c:pt idx="30">
                  <c:v>2.6571763047639978</c:v>
                </c:pt>
                <c:pt idx="31">
                  <c:v>2.6543159391339954</c:v>
                </c:pt>
                <c:pt idx="32">
                  <c:v>2.5091721396089994</c:v>
                </c:pt>
                <c:pt idx="33">
                  <c:v>2.6010808314639995</c:v>
                </c:pt>
                <c:pt idx="34">
                  <c:v>2.2234313769239979</c:v>
                </c:pt>
                <c:pt idx="35">
                  <c:v>2.2537424139350004</c:v>
                </c:pt>
                <c:pt idx="36">
                  <c:v>2.1138346928770018</c:v>
                </c:pt>
                <c:pt idx="37">
                  <c:v>2.2001154793059974</c:v>
                </c:pt>
                <c:pt idx="38">
                  <c:v>1.7796566695110028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3-4541-832D-5E87C2BE60FB}"/>
            </c:ext>
          </c:extLst>
        </c:ser>
        <c:ser>
          <c:idx val="2"/>
          <c:order val="2"/>
          <c:tx>
            <c:strRef>
              <c:f>'Deals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Size'!$V$49:$BH$49</c:f>
              <c:numCache>
                <c:formatCode>"$"#,##0.0</c:formatCode>
                <c:ptCount val="39"/>
                <c:pt idx="0">
                  <c:v>1.8954830867089996</c:v>
                </c:pt>
                <c:pt idx="1">
                  <c:v>1.743818632789</c:v>
                </c:pt>
                <c:pt idx="2">
                  <c:v>1.8109615949390001</c:v>
                </c:pt>
                <c:pt idx="3">
                  <c:v>1.8805107194000013</c:v>
                </c:pt>
                <c:pt idx="4">
                  <c:v>1.7205391832619998</c:v>
                </c:pt>
                <c:pt idx="5">
                  <c:v>1.8905576070930001</c:v>
                </c:pt>
                <c:pt idx="6">
                  <c:v>1.8837355022080007</c:v>
                </c:pt>
                <c:pt idx="7">
                  <c:v>1.8835894456000004</c:v>
                </c:pt>
                <c:pt idx="8">
                  <c:v>1.9034247449999986</c:v>
                </c:pt>
                <c:pt idx="9">
                  <c:v>2.1730726897100001</c:v>
                </c:pt>
                <c:pt idx="10">
                  <c:v>2.2727812214640011</c:v>
                </c:pt>
                <c:pt idx="11">
                  <c:v>2.2741431706789985</c:v>
                </c:pt>
                <c:pt idx="12">
                  <c:v>2.4264255002570008</c:v>
                </c:pt>
                <c:pt idx="13">
                  <c:v>2.5955181196579993</c:v>
                </c:pt>
                <c:pt idx="14">
                  <c:v>2.3290791035389988</c:v>
                </c:pt>
                <c:pt idx="15">
                  <c:v>2.587599502982</c:v>
                </c:pt>
                <c:pt idx="16">
                  <c:v>2.5025251968970004</c:v>
                </c:pt>
                <c:pt idx="17">
                  <c:v>2.6436262203499976</c:v>
                </c:pt>
                <c:pt idx="18">
                  <c:v>2.5503286546839994</c:v>
                </c:pt>
                <c:pt idx="19">
                  <c:v>2.3793363779930004</c:v>
                </c:pt>
                <c:pt idx="20">
                  <c:v>2.6371599326300017</c:v>
                </c:pt>
                <c:pt idx="21">
                  <c:v>2.5378957394479982</c:v>
                </c:pt>
                <c:pt idx="22">
                  <c:v>2.4364597597329993</c:v>
                </c:pt>
                <c:pt idx="23">
                  <c:v>2.6595381311879995</c:v>
                </c:pt>
                <c:pt idx="24">
                  <c:v>3.2416420502589998</c:v>
                </c:pt>
                <c:pt idx="25">
                  <c:v>3.6349347454580001</c:v>
                </c:pt>
                <c:pt idx="26">
                  <c:v>3.4183564788759999</c:v>
                </c:pt>
                <c:pt idx="27">
                  <c:v>3.9067105551610002</c:v>
                </c:pt>
                <c:pt idx="28">
                  <c:v>4.0340037996999962</c:v>
                </c:pt>
                <c:pt idx="29">
                  <c:v>3.775688772294</c:v>
                </c:pt>
                <c:pt idx="30">
                  <c:v>3.5171913053839985</c:v>
                </c:pt>
                <c:pt idx="31">
                  <c:v>3.0142670502119975</c:v>
                </c:pt>
                <c:pt idx="32">
                  <c:v>3.1307688856929978</c:v>
                </c:pt>
                <c:pt idx="33">
                  <c:v>2.7398288032780012</c:v>
                </c:pt>
                <c:pt idx="34">
                  <c:v>2.8010595340000028</c:v>
                </c:pt>
                <c:pt idx="35">
                  <c:v>3.1046533197109989</c:v>
                </c:pt>
                <c:pt idx="36">
                  <c:v>2.7277825559999993</c:v>
                </c:pt>
                <c:pt idx="37">
                  <c:v>2.7767483817410006</c:v>
                </c:pt>
                <c:pt idx="38">
                  <c:v>2.1337192290000013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3-4541-832D-5E87C2BE60FB}"/>
            </c:ext>
          </c:extLst>
        </c:ser>
        <c:ser>
          <c:idx val="3"/>
          <c:order val="3"/>
          <c:tx>
            <c:strRef>
              <c:f>'Deals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Size'!$V$50:$BH$50</c:f>
              <c:numCache>
                <c:formatCode>"$"#,##0.0</c:formatCode>
                <c:ptCount val="39"/>
                <c:pt idx="0">
                  <c:v>4.5956436304999997</c:v>
                </c:pt>
                <c:pt idx="1">
                  <c:v>4.0868861478900014</c:v>
                </c:pt>
                <c:pt idx="2">
                  <c:v>3.7516201004099998</c:v>
                </c:pt>
                <c:pt idx="3">
                  <c:v>3.5836171374699992</c:v>
                </c:pt>
                <c:pt idx="4">
                  <c:v>3.8289401306799999</c:v>
                </c:pt>
                <c:pt idx="5">
                  <c:v>4.184251219950001</c:v>
                </c:pt>
                <c:pt idx="6">
                  <c:v>3.651817668110001</c:v>
                </c:pt>
                <c:pt idx="7">
                  <c:v>3.9545809259999993</c:v>
                </c:pt>
                <c:pt idx="8">
                  <c:v>4.2852751321000007</c:v>
                </c:pt>
                <c:pt idx="9">
                  <c:v>4.5366552283299963</c:v>
                </c:pt>
                <c:pt idx="10">
                  <c:v>4.4025775283100002</c:v>
                </c:pt>
                <c:pt idx="11">
                  <c:v>4.5753955697200004</c:v>
                </c:pt>
                <c:pt idx="12">
                  <c:v>5.2268079899100028</c:v>
                </c:pt>
                <c:pt idx="13">
                  <c:v>4.8840211026400002</c:v>
                </c:pt>
                <c:pt idx="14">
                  <c:v>4.9527879175600038</c:v>
                </c:pt>
                <c:pt idx="15">
                  <c:v>5.4588362419399985</c:v>
                </c:pt>
                <c:pt idx="16">
                  <c:v>5.7791240788899989</c:v>
                </c:pt>
                <c:pt idx="17">
                  <c:v>5.8283357621900018</c:v>
                </c:pt>
                <c:pt idx="18">
                  <c:v>5.6831084412699999</c:v>
                </c:pt>
                <c:pt idx="19">
                  <c:v>5.6734876804899965</c:v>
                </c:pt>
                <c:pt idx="20">
                  <c:v>5.7464706110799986</c:v>
                </c:pt>
                <c:pt idx="21">
                  <c:v>4.6189783606799999</c:v>
                </c:pt>
                <c:pt idx="22">
                  <c:v>5.1335379089300002</c:v>
                </c:pt>
                <c:pt idx="23">
                  <c:v>6.4127111991100003</c:v>
                </c:pt>
                <c:pt idx="24">
                  <c:v>7.5842874053199996</c:v>
                </c:pt>
                <c:pt idx="25">
                  <c:v>9.0576763099399962</c:v>
                </c:pt>
                <c:pt idx="26">
                  <c:v>8.5445922838600019</c:v>
                </c:pt>
                <c:pt idx="27">
                  <c:v>8.8641267039199985</c:v>
                </c:pt>
                <c:pt idx="28">
                  <c:v>9.1812267622599979</c:v>
                </c:pt>
                <c:pt idx="29">
                  <c:v>8.4034882236400001</c:v>
                </c:pt>
                <c:pt idx="30">
                  <c:v>7.1622381557400034</c:v>
                </c:pt>
                <c:pt idx="31">
                  <c:v>6.2228781132499984</c:v>
                </c:pt>
                <c:pt idx="32">
                  <c:v>6.0554523540699989</c:v>
                </c:pt>
                <c:pt idx="33">
                  <c:v>6.1559284054200072</c:v>
                </c:pt>
                <c:pt idx="34">
                  <c:v>5.4673444479999977</c:v>
                </c:pt>
                <c:pt idx="35">
                  <c:v>5.1312436793300016</c:v>
                </c:pt>
                <c:pt idx="36">
                  <c:v>5.2345708040099987</c:v>
                </c:pt>
                <c:pt idx="37">
                  <c:v>6.1295391454300008</c:v>
                </c:pt>
                <c:pt idx="38">
                  <c:v>5.3503978060199966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53-4541-832D-5E87C2BE60FB}"/>
            </c:ext>
          </c:extLst>
        </c:ser>
        <c:ser>
          <c:idx val="4"/>
          <c:order val="4"/>
          <c:tx>
            <c:strRef>
              <c:f>'Deals x Size'!$Q$51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Size'!$V$51:$BH$51</c:f>
              <c:numCache>
                <c:formatCode>"$"#,##0.0</c:formatCode>
                <c:ptCount val="39"/>
                <c:pt idx="0">
                  <c:v>3.5011955020000007</c:v>
                </c:pt>
                <c:pt idx="1">
                  <c:v>3.6797363743699987</c:v>
                </c:pt>
                <c:pt idx="2">
                  <c:v>3.8454636259999995</c:v>
                </c:pt>
                <c:pt idx="3">
                  <c:v>3.7090636219999986</c:v>
                </c:pt>
                <c:pt idx="4">
                  <c:v>4.1244603671200002</c:v>
                </c:pt>
                <c:pt idx="5">
                  <c:v>3.2737754100000003</c:v>
                </c:pt>
                <c:pt idx="6">
                  <c:v>3.2996073369999999</c:v>
                </c:pt>
                <c:pt idx="7">
                  <c:v>3.5513424935</c:v>
                </c:pt>
                <c:pt idx="8">
                  <c:v>3.7742688761599998</c:v>
                </c:pt>
                <c:pt idx="9">
                  <c:v>4.3756853175400012</c:v>
                </c:pt>
                <c:pt idx="10">
                  <c:v>4.0107494634799998</c:v>
                </c:pt>
                <c:pt idx="11">
                  <c:v>4.1027451615899988</c:v>
                </c:pt>
                <c:pt idx="12">
                  <c:v>4.7450225969500002</c:v>
                </c:pt>
                <c:pt idx="13">
                  <c:v>5.1115203976000014</c:v>
                </c:pt>
                <c:pt idx="14">
                  <c:v>5.070173462369997</c:v>
                </c:pt>
                <c:pt idx="15">
                  <c:v>5.2153838848500014</c:v>
                </c:pt>
                <c:pt idx="16">
                  <c:v>5.2823432960600005</c:v>
                </c:pt>
                <c:pt idx="17">
                  <c:v>5.7669849114900034</c:v>
                </c:pt>
                <c:pt idx="18">
                  <c:v>5.8746585824499977</c:v>
                </c:pt>
                <c:pt idx="19">
                  <c:v>5.643570368999999</c:v>
                </c:pt>
                <c:pt idx="20">
                  <c:v>6.640742203870003</c:v>
                </c:pt>
                <c:pt idx="21">
                  <c:v>5.3447644745600016</c:v>
                </c:pt>
                <c:pt idx="22">
                  <c:v>6.5512242009600001</c:v>
                </c:pt>
                <c:pt idx="23">
                  <c:v>6.9678146950599977</c:v>
                </c:pt>
                <c:pt idx="24">
                  <c:v>8.4496889785099949</c:v>
                </c:pt>
                <c:pt idx="25">
                  <c:v>9.3352594209700008</c:v>
                </c:pt>
                <c:pt idx="26">
                  <c:v>11.152933443239995</c:v>
                </c:pt>
                <c:pt idx="27">
                  <c:v>11.082986149320005</c:v>
                </c:pt>
                <c:pt idx="28">
                  <c:v>11.081290922479996</c:v>
                </c:pt>
                <c:pt idx="29">
                  <c:v>9.8517578821000047</c:v>
                </c:pt>
                <c:pt idx="30">
                  <c:v>7.2029233276599989</c:v>
                </c:pt>
                <c:pt idx="31">
                  <c:v>5.8014244162599997</c:v>
                </c:pt>
                <c:pt idx="32">
                  <c:v>5.8871689759999999</c:v>
                </c:pt>
                <c:pt idx="33">
                  <c:v>5.5101640621500012</c:v>
                </c:pt>
                <c:pt idx="34">
                  <c:v>4.9176386805700005</c:v>
                </c:pt>
                <c:pt idx="35">
                  <c:v>5.5852810492799989</c:v>
                </c:pt>
                <c:pt idx="36">
                  <c:v>5.1811661460000025</c:v>
                </c:pt>
                <c:pt idx="37">
                  <c:v>6.3221020924100015</c:v>
                </c:pt>
                <c:pt idx="38">
                  <c:v>5.2255989599999983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53-4541-832D-5E87C2BE60FB}"/>
            </c:ext>
          </c:extLst>
        </c:ser>
        <c:ser>
          <c:idx val="5"/>
          <c:order val="5"/>
          <c:tx>
            <c:strRef>
              <c:f>'Deals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'Deals x Size'!$V$52:$BH$52</c:f>
              <c:numCache>
                <c:formatCode>"$"#,##0.0</c:formatCode>
                <c:ptCount val="39"/>
                <c:pt idx="0">
                  <c:v>9.1746536060000032</c:v>
                </c:pt>
                <c:pt idx="1">
                  <c:v>9.3189579360000003</c:v>
                </c:pt>
                <c:pt idx="2">
                  <c:v>11.512878240000004</c:v>
                </c:pt>
                <c:pt idx="3">
                  <c:v>9.0601730659999991</c:v>
                </c:pt>
                <c:pt idx="4">
                  <c:v>9.5871076080000002</c:v>
                </c:pt>
                <c:pt idx="5">
                  <c:v>14.631845623860002</c:v>
                </c:pt>
                <c:pt idx="6">
                  <c:v>7.5260318220000011</c:v>
                </c:pt>
                <c:pt idx="7">
                  <c:v>5.3050751099999998</c:v>
                </c:pt>
                <c:pt idx="8">
                  <c:v>6.4307285696800012</c:v>
                </c:pt>
                <c:pt idx="9">
                  <c:v>9.6531467010000007</c:v>
                </c:pt>
                <c:pt idx="10">
                  <c:v>12.095176360000004</c:v>
                </c:pt>
                <c:pt idx="11">
                  <c:v>9.9966953717399996</c:v>
                </c:pt>
                <c:pt idx="12">
                  <c:v>16.652752451000001</c:v>
                </c:pt>
                <c:pt idx="13">
                  <c:v>16.828246958000005</c:v>
                </c:pt>
                <c:pt idx="14">
                  <c:v>20.432393933000007</c:v>
                </c:pt>
                <c:pt idx="15">
                  <c:v>31.831465039400001</c:v>
                </c:pt>
                <c:pt idx="16">
                  <c:v>25.365614957990005</c:v>
                </c:pt>
                <c:pt idx="17">
                  <c:v>21.801579451000006</c:v>
                </c:pt>
                <c:pt idx="18">
                  <c:v>20.212827939310007</c:v>
                </c:pt>
                <c:pt idx="19">
                  <c:v>18.942060530350002</c:v>
                </c:pt>
                <c:pt idx="20">
                  <c:v>21.746143094999997</c:v>
                </c:pt>
                <c:pt idx="21">
                  <c:v>23.221518340050007</c:v>
                </c:pt>
                <c:pt idx="22">
                  <c:v>31.811159909729998</c:v>
                </c:pt>
                <c:pt idx="23">
                  <c:v>28.28227691739</c:v>
                </c:pt>
                <c:pt idx="24">
                  <c:v>57.959423903899967</c:v>
                </c:pt>
                <c:pt idx="25">
                  <c:v>58.780190950400019</c:v>
                </c:pt>
                <c:pt idx="26">
                  <c:v>61.768259300099992</c:v>
                </c:pt>
                <c:pt idx="27">
                  <c:v>71.386212713020058</c:v>
                </c:pt>
                <c:pt idx="28">
                  <c:v>51.987986268969969</c:v>
                </c:pt>
                <c:pt idx="29">
                  <c:v>50.531776223239987</c:v>
                </c:pt>
                <c:pt idx="30">
                  <c:v>24.19842690501001</c:v>
                </c:pt>
                <c:pt idx="31">
                  <c:v>21.80737405</c:v>
                </c:pt>
                <c:pt idx="32">
                  <c:v>34.020213361000003</c:v>
                </c:pt>
                <c:pt idx="33">
                  <c:v>19.455579271999994</c:v>
                </c:pt>
                <c:pt idx="34">
                  <c:v>19.387818575600004</c:v>
                </c:pt>
                <c:pt idx="35">
                  <c:v>21.494117958000007</c:v>
                </c:pt>
                <c:pt idx="36">
                  <c:v>22.962235233200015</c:v>
                </c:pt>
                <c:pt idx="37">
                  <c:v>37.842782640089993</c:v>
                </c:pt>
                <c:pt idx="38">
                  <c:v>22.899680038260005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53-4541-832D-5E87C2BE6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472003499562552E-2"/>
          <c:y val="2.8252465515226605E-2"/>
          <c:w val="0.90349095946340041"/>
          <c:h val="0.6687156605424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NTI!$O$9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NTI!$AJ$7:$BF$8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NTI!$AJ$9:$BF$9</c:f>
              <c:numCache>
                <c:formatCode>"$"#,##0.0</c:formatCode>
                <c:ptCount val="23"/>
                <c:pt idx="0">
                  <c:v>33.218020673185961</c:v>
                </c:pt>
                <c:pt idx="1">
                  <c:v>28.720525204786995</c:v>
                </c:pt>
                <c:pt idx="2">
                  <c:v>28.69200351587898</c:v>
                </c:pt>
                <c:pt idx="3">
                  <c:v>25.447098166848019</c:v>
                </c:pt>
                <c:pt idx="4">
                  <c:v>30.381146626616029</c:v>
                </c:pt>
                <c:pt idx="5">
                  <c:v>30.169153509419971</c:v>
                </c:pt>
                <c:pt idx="6">
                  <c:v>39.455117147338953</c:v>
                </c:pt>
                <c:pt idx="7">
                  <c:v>36.915982360411967</c:v>
                </c:pt>
                <c:pt idx="8">
                  <c:v>66.055197990243059</c:v>
                </c:pt>
                <c:pt idx="9">
                  <c:v>69.980517639416064</c:v>
                </c:pt>
                <c:pt idx="10">
                  <c:v>73.450037651850138</c:v>
                </c:pt>
                <c:pt idx="11">
                  <c:v>82.85848266669592</c:v>
                </c:pt>
                <c:pt idx="12">
                  <c:v>62.670293332698009</c:v>
                </c:pt>
                <c:pt idx="13">
                  <c:v>60.490147951457068</c:v>
                </c:pt>
                <c:pt idx="14">
                  <c:v>34.051234846213987</c:v>
                </c:pt>
                <c:pt idx="15">
                  <c:v>28.644041928937018</c:v>
                </c:pt>
                <c:pt idx="16">
                  <c:v>42.227638925462976</c:v>
                </c:pt>
                <c:pt idx="17">
                  <c:v>24.457890981582949</c:v>
                </c:pt>
                <c:pt idx="18">
                  <c:v>25.231330264848001</c:v>
                </c:pt>
                <c:pt idx="19">
                  <c:v>25.504883955309023</c:v>
                </c:pt>
                <c:pt idx="20">
                  <c:v>27.786256879836017</c:v>
                </c:pt>
                <c:pt idx="21">
                  <c:v>42.083718959512979</c:v>
                </c:pt>
                <c:pt idx="22">
                  <c:v>25.960372434327997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6-496D-A2D6-B0A857495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NTI!$O$10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NTI!$AJ$7:$BF$8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NTI!$AJ$10:$BF$10</c:f>
              <c:numCache>
                <c:formatCode>#,##0</c:formatCode>
                <c:ptCount val="23"/>
                <c:pt idx="0">
                  <c:v>1232</c:v>
                </c:pt>
                <c:pt idx="1">
                  <c:v>1155</c:v>
                </c:pt>
                <c:pt idx="2">
                  <c:v>1160</c:v>
                </c:pt>
                <c:pt idx="3">
                  <c:v>1119</c:v>
                </c:pt>
                <c:pt idx="4">
                  <c:v>1309</c:v>
                </c:pt>
                <c:pt idx="5">
                  <c:v>1099</c:v>
                </c:pt>
                <c:pt idx="6">
                  <c:v>1235</c:v>
                </c:pt>
                <c:pt idx="7">
                  <c:v>1322</c:v>
                </c:pt>
                <c:pt idx="8">
                  <c:v>1798</c:v>
                </c:pt>
                <c:pt idx="9">
                  <c:v>1977</c:v>
                </c:pt>
                <c:pt idx="10">
                  <c:v>1907</c:v>
                </c:pt>
                <c:pt idx="11">
                  <c:v>1959</c:v>
                </c:pt>
                <c:pt idx="12">
                  <c:v>2117</c:v>
                </c:pt>
                <c:pt idx="13">
                  <c:v>1816</c:v>
                </c:pt>
                <c:pt idx="14">
                  <c:v>1559</c:v>
                </c:pt>
                <c:pt idx="15">
                  <c:v>1343</c:v>
                </c:pt>
                <c:pt idx="16">
                  <c:v>1355</c:v>
                </c:pt>
                <c:pt idx="17">
                  <c:v>1226</c:v>
                </c:pt>
                <c:pt idx="18">
                  <c:v>1079</c:v>
                </c:pt>
                <c:pt idx="19">
                  <c:v>1048</c:v>
                </c:pt>
                <c:pt idx="20">
                  <c:v>1067</c:v>
                </c:pt>
                <c:pt idx="21">
                  <c:v>1095</c:v>
                </c:pt>
                <c:pt idx="22">
                  <c:v>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6-496D-A2D6-B0A857495BD9}"/>
            </c:ext>
          </c:extLst>
        </c:ser>
        <c:ser>
          <c:idx val="2"/>
          <c:order val="2"/>
          <c:tx>
            <c:strRef>
              <c:f>NTI!$O$11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64D6-496D-A2D6-B0A857495BD9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64D6-496D-A2D6-B0A857495BD9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64D6-496D-A2D6-B0A857495BD9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64D6-496D-A2D6-B0A857495BD9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64D6-496D-A2D6-B0A857495BD9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64D6-496D-A2D6-B0A857495BD9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64D6-496D-A2D6-B0A857495BD9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64D6-496D-A2D6-B0A857495BD9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64D6-496D-A2D6-B0A857495BD9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64D6-496D-A2D6-B0A857495BD9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64D6-496D-A2D6-B0A857495BD9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64D6-496D-A2D6-B0A857495BD9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64D6-496D-A2D6-B0A857495BD9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64D6-496D-A2D6-B0A857495BD9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64D6-496D-A2D6-B0A857495BD9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64D6-496D-A2D6-B0A857495BD9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64D6-496D-A2D6-B0A857495BD9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64D6-496D-A2D6-B0A857495BD9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64D6-496D-A2D6-B0A857495BD9}"/>
              </c:ext>
            </c:extLst>
          </c:dPt>
          <c:dPt>
            <c:idx val="19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64D6-496D-A2D6-B0A857495BD9}"/>
              </c:ext>
            </c:extLst>
          </c:dPt>
          <c:dPt>
            <c:idx val="2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64D6-496D-A2D6-B0A857495BD9}"/>
              </c:ext>
            </c:extLst>
          </c:dPt>
          <c:dPt>
            <c:idx val="21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64D6-496D-A2D6-B0A857495BD9}"/>
              </c:ext>
            </c:extLst>
          </c:dPt>
          <c:dPt>
            <c:idx val="22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8-64D6-496D-A2D6-B0A857495BD9}"/>
              </c:ext>
            </c:extLst>
          </c:dPt>
          <c:cat>
            <c:multiLvlStrRef>
              <c:f>NTI!$AJ$7:$BF$8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NTI!$AJ$11:$BF$11</c:f>
              <c:numCache>
                <c:formatCode>#,##0</c:formatCode>
                <c:ptCount val="23"/>
                <c:pt idx="19">
                  <c:v>35</c:v>
                </c:pt>
                <c:pt idx="20">
                  <c:v>130</c:v>
                </c:pt>
                <c:pt idx="21">
                  <c:v>197</c:v>
                </c:pt>
                <c:pt idx="22">
                  <c:v>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D6-496D-A2D6-B0A857495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62094023961286E-2"/>
          <c:y val="0.89696315738310484"/>
          <c:w val="0.84707581195207737"/>
          <c:h val="0.1030368426168951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Whitney Cond SSm Light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35112277631964E-2"/>
          <c:y val="2.1795713035870499E-2"/>
          <c:w val="0.94106488772236807"/>
          <c:h val="0.76107917760279964"/>
        </c:manualLayout>
      </c:layout>
      <c:lineChart>
        <c:grouping val="standard"/>
        <c:varyColors val="0"/>
        <c:ser>
          <c:idx val="0"/>
          <c:order val="0"/>
          <c:tx>
            <c:strRef>
              <c:f>NTI!$B$41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34FF-46C9-AE5F-C443DF5AA18B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4FF-46C9-AE5F-C443DF5AA18B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FF-46C9-AE5F-C443DF5AA18B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4FF-46C9-AE5F-C443DF5AA1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34FF-46C9-AE5F-C443DF5AA18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FF-46C9-AE5F-C443DF5AA18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FF-46C9-AE5F-C443DF5AA18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FF-46C9-AE5F-C443DF5AA18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FF-46C9-AE5F-C443DF5AA18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FF-46C9-AE5F-C443DF5AA1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FF-46C9-AE5F-C443DF5AA18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FF-46C9-AE5F-C443DF5AA18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FF-46C9-AE5F-C443DF5AA18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F-46C9-AE5F-C443DF5AA18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NTI!$C$41:$M$41</c:f>
              <c:numCache>
                <c:formatCode>#,##0</c:formatCode>
                <c:ptCount val="11"/>
                <c:pt idx="0">
                  <c:v>661</c:v>
                </c:pt>
                <c:pt idx="1">
                  <c:v>720</c:v>
                </c:pt>
                <c:pt idx="2">
                  <c:v>736</c:v>
                </c:pt>
                <c:pt idx="3">
                  <c:v>796</c:v>
                </c:pt>
                <c:pt idx="4">
                  <c:v>981</c:v>
                </c:pt>
                <c:pt idx="5">
                  <c:v>1120</c:v>
                </c:pt>
                <c:pt idx="6">
                  <c:v>1222</c:v>
                </c:pt>
                <c:pt idx="7">
                  <c:v>1978</c:v>
                </c:pt>
                <c:pt idx="8">
                  <c:v>2036</c:v>
                </c:pt>
                <c:pt idx="9">
                  <c:v>1341</c:v>
                </c:pt>
                <c:pt idx="10">
                  <c:v>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FF-46C9-AE5F-C443DF5AA18B}"/>
            </c:ext>
          </c:extLst>
        </c:ser>
        <c:ser>
          <c:idx val="1"/>
          <c:order val="1"/>
          <c:tx>
            <c:strRef>
              <c:f>NTI!$B$42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4FF-46C9-AE5F-C443DF5AA1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FF-46C9-AE5F-C443DF5AA1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FF-46C9-AE5F-C443DF5AA18B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34FF-46C9-AE5F-C443DF5AA18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FF-46C9-AE5F-C443DF5AA18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FF-46C9-AE5F-C443DF5AA18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FF-46C9-AE5F-C443DF5AA18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FF-46C9-AE5F-C443DF5AA18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FF-46C9-AE5F-C443DF5AA1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FF-46C9-AE5F-C443DF5AA18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FF-46C9-AE5F-C443DF5AA18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FF-46C9-AE5F-C443DF5AA18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FF-46C9-AE5F-C443DF5AA18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NTI!$C$42:$M$42</c:f>
              <c:numCache>
                <c:formatCode>#,##0</c:formatCode>
                <c:ptCount val="11"/>
                <c:pt idx="0">
                  <c:v>1284</c:v>
                </c:pt>
                <c:pt idx="1">
                  <c:v>1417</c:v>
                </c:pt>
                <c:pt idx="2">
                  <c:v>1329</c:v>
                </c:pt>
                <c:pt idx="3">
                  <c:v>1445</c:v>
                </c:pt>
                <c:pt idx="4">
                  <c:v>1585</c:v>
                </c:pt>
                <c:pt idx="5">
                  <c:v>1584</c:v>
                </c:pt>
                <c:pt idx="6">
                  <c:v>1494</c:v>
                </c:pt>
                <c:pt idx="7">
                  <c:v>2425</c:v>
                </c:pt>
                <c:pt idx="8">
                  <c:v>2090</c:v>
                </c:pt>
                <c:pt idx="9">
                  <c:v>1403</c:v>
                </c:pt>
                <c:pt idx="10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FF-46C9-AE5F-C443DF5AA18B}"/>
            </c:ext>
          </c:extLst>
        </c:ser>
        <c:ser>
          <c:idx val="2"/>
          <c:order val="2"/>
          <c:tx>
            <c:strRef>
              <c:f>NTI!$B$43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34FF-46C9-AE5F-C443DF5AA18B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34FF-46C9-AE5F-C443DF5AA18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FF-46C9-AE5F-C443DF5AA18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FF-46C9-AE5F-C443DF5AA18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FF-46C9-AE5F-C443DF5AA18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FF-46C9-AE5F-C443DF5AA18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FF-46C9-AE5F-C443DF5AA1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FF-46C9-AE5F-C443DF5AA18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FF-46C9-AE5F-C443DF5AA18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FF-46C9-AE5F-C443DF5AA18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4FF-46C9-AE5F-C443DF5AA18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NTI!$C$43:$M$43</c:f>
              <c:numCache>
                <c:formatCode>#,##0</c:formatCode>
                <c:ptCount val="11"/>
                <c:pt idx="0">
                  <c:v>880</c:v>
                </c:pt>
                <c:pt idx="1">
                  <c:v>985</c:v>
                </c:pt>
                <c:pt idx="2">
                  <c:v>995</c:v>
                </c:pt>
                <c:pt idx="3">
                  <c:v>1115</c:v>
                </c:pt>
                <c:pt idx="4">
                  <c:v>1370</c:v>
                </c:pt>
                <c:pt idx="5">
                  <c:v>1581</c:v>
                </c:pt>
                <c:pt idx="6">
                  <c:v>1768</c:v>
                </c:pt>
                <c:pt idx="7">
                  <c:v>2603</c:v>
                </c:pt>
                <c:pt idx="8">
                  <c:v>2218</c:v>
                </c:pt>
                <c:pt idx="9">
                  <c:v>1600</c:v>
                </c:pt>
                <c:pt idx="10">
                  <c:v>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4FF-46C9-AE5F-C443DF5AA18B}"/>
            </c:ext>
          </c:extLst>
        </c:ser>
        <c:ser>
          <c:idx val="3"/>
          <c:order val="3"/>
          <c:tx>
            <c:strRef>
              <c:f>NTI!$B$44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B-34FF-46C9-AE5F-C443DF5AA18B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NTI!$C$44:$M$44</c:f>
              <c:numCache>
                <c:formatCode>#,##0</c:formatCode>
                <c:ptCount val="11"/>
                <c:pt idx="0">
                  <c:v>309</c:v>
                </c:pt>
                <c:pt idx="1">
                  <c:v>289</c:v>
                </c:pt>
                <c:pt idx="2">
                  <c:v>255</c:v>
                </c:pt>
                <c:pt idx="3">
                  <c:v>282</c:v>
                </c:pt>
                <c:pt idx="4">
                  <c:v>360</c:v>
                </c:pt>
                <c:pt idx="5">
                  <c:v>380</c:v>
                </c:pt>
                <c:pt idx="6">
                  <c:v>481</c:v>
                </c:pt>
                <c:pt idx="7">
                  <c:v>632</c:v>
                </c:pt>
                <c:pt idx="8">
                  <c:v>491</c:v>
                </c:pt>
                <c:pt idx="9">
                  <c:v>364</c:v>
                </c:pt>
                <c:pt idx="10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4FF-46C9-AE5F-C443DF5AA18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9118818897637796"/>
          <c:w val="0.80178532370953626"/>
          <c:h val="8.194531933508311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NTI!$O$41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FBAA-4520-9589-6F0210378B13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BAA-4520-9589-6F0210378B13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AA-4520-9589-6F0210378B1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BAA-4520-9589-6F0210378B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FBAA-4520-9589-6F0210378B1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AA-4520-9589-6F0210378B1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AA-4520-9589-6F0210378B1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AA-4520-9589-6F0210378B1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AA-4520-9589-6F0210378B1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AA-4520-9589-6F0210378B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AA-4520-9589-6F0210378B1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AA-4520-9589-6F0210378B1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AA-4520-9589-6F0210378B1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AA-4520-9589-6F0210378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NTI!$P$40:$Z$40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NTI!$P$41:$Z$41</c:f>
              <c:numCache>
                <c:formatCode>"$"#,##0.0</c:formatCode>
                <c:ptCount val="11"/>
                <c:pt idx="0">
                  <c:v>0.91898198850500012</c:v>
                </c:pt>
                <c:pt idx="1">
                  <c:v>1.2289937832500015</c:v>
                </c:pt>
                <c:pt idx="2">
                  <c:v>1.5827026928569996</c:v>
                </c:pt>
                <c:pt idx="3">
                  <c:v>1.9272177722810004</c:v>
                </c:pt>
                <c:pt idx="4">
                  <c:v>3.9340467107689951</c:v>
                </c:pt>
                <c:pt idx="5">
                  <c:v>3.4257467280319984</c:v>
                </c:pt>
                <c:pt idx="6">
                  <c:v>4.1319416322589984</c:v>
                </c:pt>
                <c:pt idx="7">
                  <c:v>7.4254732299130124</c:v>
                </c:pt>
                <c:pt idx="8">
                  <c:v>10.855998524346033</c:v>
                </c:pt>
                <c:pt idx="9">
                  <c:v>6.5563438681179989</c:v>
                </c:pt>
                <c:pt idx="10">
                  <c:v>3.9585765650729967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AA-4520-9589-6F0210378B13}"/>
            </c:ext>
          </c:extLst>
        </c:ser>
        <c:ser>
          <c:idx val="1"/>
          <c:order val="1"/>
          <c:tx>
            <c:strRef>
              <c:f>NTI!$O$42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BAA-4520-9589-6F0210378B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AA-4520-9589-6F0210378B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AA-4520-9589-6F0210378B1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FBAA-4520-9589-6F0210378B1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AA-4520-9589-6F0210378B1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AA-4520-9589-6F0210378B1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AA-4520-9589-6F0210378B1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AA-4520-9589-6F0210378B1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AA-4520-9589-6F0210378B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AA-4520-9589-6F0210378B1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AA-4520-9589-6F0210378B1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AA-4520-9589-6F0210378B1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AA-4520-9589-6F0210378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NTI!$P$40:$Z$40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NTI!$P$42:$Z$42</c:f>
              <c:numCache>
                <c:formatCode>"$"#,##0.0</c:formatCode>
                <c:ptCount val="11"/>
                <c:pt idx="0">
                  <c:v>12.48196911945902</c:v>
                </c:pt>
                <c:pt idx="1">
                  <c:v>16.347971750779021</c:v>
                </c:pt>
                <c:pt idx="2">
                  <c:v>16.344155106997015</c:v>
                </c:pt>
                <c:pt idx="3">
                  <c:v>19.649777506027995</c:v>
                </c:pt>
                <c:pt idx="4">
                  <c:v>28.541421443151989</c:v>
                </c:pt>
                <c:pt idx="5">
                  <c:v>31.994995347266979</c:v>
                </c:pt>
                <c:pt idx="6">
                  <c:v>31.038908948810967</c:v>
                </c:pt>
                <c:pt idx="7">
                  <c:v>63.908050134798962</c:v>
                </c:pt>
                <c:pt idx="8">
                  <c:v>51.145881104326023</c:v>
                </c:pt>
                <c:pt idx="9">
                  <c:v>28.729749128540028</c:v>
                </c:pt>
                <c:pt idx="10">
                  <c:v>29.449008918970002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AA-4520-9589-6F0210378B13}"/>
            </c:ext>
          </c:extLst>
        </c:ser>
        <c:ser>
          <c:idx val="2"/>
          <c:order val="2"/>
          <c:tx>
            <c:strRef>
              <c:f>NTI!$O$43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FBAA-4520-9589-6F0210378B13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FBAA-4520-9589-6F0210378B1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AA-4520-9589-6F0210378B1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AA-4520-9589-6F0210378B1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AA-4520-9589-6F0210378B1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BAA-4520-9589-6F0210378B1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BAA-4520-9589-6F0210378B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BAA-4520-9589-6F0210378B1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BAA-4520-9589-6F0210378B1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BAA-4520-9589-6F0210378B1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BAA-4520-9589-6F0210378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NTI!$P$40:$Z$40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NTI!$P$43:$Z$43</c:f>
              <c:numCache>
                <c:formatCode>"$"#,##0.0</c:formatCode>
                <c:ptCount val="11"/>
                <c:pt idx="0">
                  <c:v>21.175713420046993</c:v>
                </c:pt>
                <c:pt idx="1">
                  <c:v>22.544390173678003</c:v>
                </c:pt>
                <c:pt idx="2">
                  <c:v>22.50252407552599</c:v>
                </c:pt>
                <c:pt idx="3">
                  <c:v>23.759923973788997</c:v>
                </c:pt>
                <c:pt idx="4">
                  <c:v>55.417382573509968</c:v>
                </c:pt>
                <c:pt idx="5">
                  <c:v>46.291491669572977</c:v>
                </c:pt>
                <c:pt idx="6">
                  <c:v>59.825164551396014</c:v>
                </c:pt>
                <c:pt idx="7">
                  <c:v>135.476310502133</c:v>
                </c:pt>
                <c:pt idx="8">
                  <c:v>75.477183729529827</c:v>
                </c:pt>
                <c:pt idx="9">
                  <c:v>54.829520177462946</c:v>
                </c:pt>
                <c:pt idx="10">
                  <c:v>42.232422515513967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BAA-4520-9589-6F0210378B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6614615072675631"/>
        </c:manualLayout>
      </c:layout>
      <c:lineChart>
        <c:grouping val="standard"/>
        <c:varyColors val="0"/>
        <c:ser>
          <c:idx val="0"/>
          <c:order val="0"/>
          <c:tx>
            <c:strRef>
              <c:f>NTI!$O$72</c:f>
              <c:strCache>
                <c:ptCount val="1"/>
                <c:pt idx="0">
                  <c:v>CVC investor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99D5-4211-96BB-73F2B18C9B1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9D5-4211-96BB-73F2B18C9B1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D5-4211-96BB-73F2B18C9B1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9D5-4211-96BB-73F2B18C9B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99D5-4211-96BB-73F2B18C9B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D5-4211-96BB-73F2B18C9B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5-4211-96BB-73F2B18C9B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D5-4211-96BB-73F2B18C9B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D5-4211-96BB-73F2B18C9B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D5-4211-96BB-73F2B18C9B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D5-4211-96BB-73F2B18C9B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D5-4211-96BB-73F2B18C9B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D5-4211-96BB-73F2B18C9B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5-4211-96BB-73F2B18C9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NTI!$P$72:$Z$72</c:f>
              <c:numCache>
                <c:formatCode>0.0%</c:formatCode>
                <c:ptCount val="11"/>
                <c:pt idx="0">
                  <c:v>0.44807672076412247</c:v>
                </c:pt>
                <c:pt idx="1">
                  <c:v>0.52059305239394271</c:v>
                </c:pt>
                <c:pt idx="2">
                  <c:v>0.53443687503911752</c:v>
                </c:pt>
                <c:pt idx="3">
                  <c:v>0.46734205919625027</c:v>
                </c:pt>
                <c:pt idx="4">
                  <c:v>0.54351310664329378</c:v>
                </c:pt>
                <c:pt idx="5">
                  <c:v>0.47425088420017047</c:v>
                </c:pt>
                <c:pt idx="6">
                  <c:v>0.53948380577889588</c:v>
                </c:pt>
                <c:pt idx="7">
                  <c:v>0.53072411779533657</c:v>
                </c:pt>
                <c:pt idx="8">
                  <c:v>0.51915814957645245</c:v>
                </c:pt>
                <c:pt idx="9">
                  <c:v>0.57605991856880556</c:v>
                </c:pt>
                <c:pt idx="10">
                  <c:v>0.58725940471065718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D5-4211-96BB-73F2B18C9B1F}"/>
            </c:ext>
          </c:extLst>
        </c:ser>
        <c:ser>
          <c:idx val="1"/>
          <c:order val="1"/>
          <c:tx>
            <c:strRef>
              <c:f>NTI!$O$73</c:f>
              <c:strCache>
                <c:ptCount val="1"/>
                <c:pt idx="0">
                  <c:v>PE investor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99D5-4211-96BB-73F2B18C9B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D5-4211-96BB-73F2B18C9B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D5-4211-96BB-73F2B18C9B1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99D5-4211-96BB-73F2B18C9B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D5-4211-96BB-73F2B18C9B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D5-4211-96BB-73F2B18C9B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D5-4211-96BB-73F2B18C9B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D5-4211-96BB-73F2B18C9B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D5-4211-96BB-73F2B18C9B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D5-4211-96BB-73F2B18C9B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D5-4211-96BB-73F2B18C9B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D5-4211-96BB-73F2B18C9B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D5-4211-96BB-73F2B18C9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NTI!$P$73:$Z$73</c:f>
              <c:numCache>
                <c:formatCode>0.0%</c:formatCode>
                <c:ptCount val="11"/>
                <c:pt idx="0">
                  <c:v>0.40238169797622025</c:v>
                </c:pt>
                <c:pt idx="1">
                  <c:v>0.42847568991984369</c:v>
                </c:pt>
                <c:pt idx="2">
                  <c:v>0.46837000537079843</c:v>
                </c:pt>
                <c:pt idx="3">
                  <c:v>0.41254053074831509</c:v>
                </c:pt>
                <c:pt idx="4">
                  <c:v>0.41793204303079245</c:v>
                </c:pt>
                <c:pt idx="5">
                  <c:v>0.47646694939733919</c:v>
                </c:pt>
                <c:pt idx="6">
                  <c:v>0.51694663201485458</c:v>
                </c:pt>
                <c:pt idx="7">
                  <c:v>0.60740685834322061</c:v>
                </c:pt>
                <c:pt idx="8">
                  <c:v>0.47434228730041911</c:v>
                </c:pt>
                <c:pt idx="9">
                  <c:v>0.38234416723419484</c:v>
                </c:pt>
                <c:pt idx="10">
                  <c:v>0.48307161141540311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D5-4211-96BB-73F2B18C9B1F}"/>
            </c:ext>
          </c:extLst>
        </c:ser>
        <c:ser>
          <c:idx val="2"/>
          <c:order val="2"/>
          <c:tx>
            <c:strRef>
              <c:f>NTI!$O$74</c:f>
              <c:strCache>
                <c:ptCount val="1"/>
                <c:pt idx="0">
                  <c:v>Asset manager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99D5-4211-96BB-73F2B18C9B1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99D5-4211-96BB-73F2B18C9B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D5-4211-96BB-73F2B18C9B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D5-4211-96BB-73F2B18C9B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D5-4211-96BB-73F2B18C9B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9D5-4211-96BB-73F2B18C9B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9D5-4211-96BB-73F2B18C9B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9D5-4211-96BB-73F2B18C9B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9D5-4211-96BB-73F2B18C9B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9D5-4211-96BB-73F2B18C9B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9D5-4211-96BB-73F2B18C9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NTI!$P$74:$Z$74</c:f>
              <c:numCache>
                <c:formatCode>0.0%</c:formatCode>
                <c:ptCount val="11"/>
                <c:pt idx="0">
                  <c:v>0.31044516425415869</c:v>
                </c:pt>
                <c:pt idx="1">
                  <c:v>0.37337914749204454</c:v>
                </c:pt>
                <c:pt idx="2">
                  <c:v>0.31518968137671916</c:v>
                </c:pt>
                <c:pt idx="3">
                  <c:v>0.25687423002542947</c:v>
                </c:pt>
                <c:pt idx="4">
                  <c:v>0.27402492966479708</c:v>
                </c:pt>
                <c:pt idx="5">
                  <c:v>0.27399134179217616</c:v>
                </c:pt>
                <c:pt idx="6">
                  <c:v>0.38971451086378733</c:v>
                </c:pt>
                <c:pt idx="7">
                  <c:v>0.47336216700428413</c:v>
                </c:pt>
                <c:pt idx="8">
                  <c:v>0.34422253120250634</c:v>
                </c:pt>
                <c:pt idx="9">
                  <c:v>0.30438346136675432</c:v>
                </c:pt>
                <c:pt idx="10">
                  <c:v>0.41554844410448233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9D5-4211-96BB-73F2B18C9B1F}"/>
            </c:ext>
          </c:extLst>
        </c:ser>
        <c:ser>
          <c:idx val="3"/>
          <c:order val="3"/>
          <c:tx>
            <c:strRef>
              <c:f>NTI!$O$75</c:f>
              <c:strCache>
                <c:ptCount val="1"/>
                <c:pt idx="0">
                  <c:v>Government/SWF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99D5-4211-96BB-73F2B18C9B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99D5-4211-96BB-73F2B18C9B1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99D5-4211-96BB-73F2B18C9B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9D5-4211-96BB-73F2B18C9B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9D5-4211-96BB-73F2B18C9B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9D5-4211-96BB-73F2B18C9B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9D5-4211-96BB-73F2B18C9B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9D5-4211-96BB-73F2B18C9B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9D5-4211-96BB-73F2B18C9B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9D5-4211-96BB-73F2B18C9B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9D5-4211-96BB-73F2B18C9B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9D5-4211-96BB-73F2B18C9B1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NTI!$P$75:$Z$75</c:f>
              <c:numCache>
                <c:formatCode>0.0%</c:formatCode>
                <c:ptCount val="11"/>
                <c:pt idx="0">
                  <c:v>5.7263338879845041E-2</c:v>
                </c:pt>
                <c:pt idx="1">
                  <c:v>3.4729007127464143E-2</c:v>
                </c:pt>
                <c:pt idx="2">
                  <c:v>0.10838117262719836</c:v>
                </c:pt>
                <c:pt idx="3">
                  <c:v>5.9127016064460254E-2</c:v>
                </c:pt>
                <c:pt idx="4">
                  <c:v>7.7627254038635671E-2</c:v>
                </c:pt>
                <c:pt idx="5">
                  <c:v>4.9675186381439168E-2</c:v>
                </c:pt>
                <c:pt idx="6">
                  <c:v>7.0804026865097194E-2</c:v>
                </c:pt>
                <c:pt idx="7">
                  <c:v>9.6699898118400171E-2</c:v>
                </c:pt>
                <c:pt idx="8">
                  <c:v>5.0049056807849483E-2</c:v>
                </c:pt>
                <c:pt idx="9">
                  <c:v>8.205175476880805E-2</c:v>
                </c:pt>
                <c:pt idx="10">
                  <c:v>8.6861855380225367E-2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99D5-4211-96BB-73F2B18C9B1F}"/>
            </c:ext>
          </c:extLst>
        </c:ser>
        <c:ser>
          <c:idx val="4"/>
          <c:order val="4"/>
          <c:tx>
            <c:strRef>
              <c:f>NTI!$O$76</c:f>
              <c:strCache>
                <c:ptCount val="1"/>
                <c:pt idx="0">
                  <c:v>Other tourist investor</c:v>
                </c:pt>
              </c:strCache>
            </c:strRef>
          </c:tx>
          <c:spPr>
            <a:ln w="19050" cap="rnd" cmpd="sng" algn="ctr">
              <a:solidFill>
                <a:srgbClr val="78766F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78766F"/>
                </a:solidFill>
                <a:ln>
                  <a:noFill/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8-99D5-4211-96BB-73F2B18C9B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9D5-4211-96BB-73F2B18C9B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9D5-4211-96BB-73F2B18C9B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9D5-4211-96BB-73F2B18C9B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9D5-4211-96BB-73F2B18C9B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9D5-4211-96BB-73F2B18C9B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9D5-4211-96BB-73F2B18C9B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9D5-4211-96BB-73F2B18C9B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9D5-4211-96BB-73F2B18C9B1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9D5-4211-96BB-73F2B18C9B1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NTI!$P$76:$Z$76</c:f>
              <c:numCache>
                <c:formatCode>0.0%</c:formatCode>
                <c:ptCount val="11"/>
                <c:pt idx="0">
                  <c:v>0.24178705568235059</c:v>
                </c:pt>
                <c:pt idx="1">
                  <c:v>0.30380535394539665</c:v>
                </c:pt>
                <c:pt idx="2">
                  <c:v>0.32024889847289534</c:v>
                </c:pt>
                <c:pt idx="3">
                  <c:v>0.27316343586435321</c:v>
                </c:pt>
                <c:pt idx="4">
                  <c:v>0.2542311581402712</c:v>
                </c:pt>
                <c:pt idx="5">
                  <c:v>0.26396530517914685</c:v>
                </c:pt>
                <c:pt idx="6">
                  <c:v>0.3437832176813706</c:v>
                </c:pt>
                <c:pt idx="7">
                  <c:v>0.39844270834002665</c:v>
                </c:pt>
                <c:pt idx="8">
                  <c:v>0.33015897110324344</c:v>
                </c:pt>
                <c:pt idx="9">
                  <c:v>0.33001174094969621</c:v>
                </c:pt>
                <c:pt idx="10">
                  <c:v>0.28733147336890313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99D5-4211-96BB-73F2B18C9B1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3990854603147469"/>
          <c:w val="0.8017853237095362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739865850102067E-2"/>
          <c:y val="2.1795713035870499E-2"/>
          <c:w val="0.90226013414989792"/>
          <c:h val="0.67219028871391073"/>
        </c:manualLayout>
      </c:layout>
      <c:lineChart>
        <c:grouping val="standard"/>
        <c:varyColors val="0"/>
        <c:ser>
          <c:idx val="0"/>
          <c:order val="0"/>
          <c:tx>
            <c:strRef>
              <c:f>NTI!$B$72</c:f>
              <c:strCache>
                <c:ptCount val="1"/>
                <c:pt idx="0">
                  <c:v>CVC investor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93E4-4467-AB2E-B53766963EE9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3E4-4467-AB2E-B53766963EE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E4-4467-AB2E-B53766963EE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3E4-4467-AB2E-B53766963E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93E4-4467-AB2E-B53766963EE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E4-4467-AB2E-B53766963E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4-4467-AB2E-B53766963E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E4-4467-AB2E-B53766963E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E4-4467-AB2E-B53766963E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E4-4467-AB2E-B53766963E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4-4467-AB2E-B53766963E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E4-4467-AB2E-B53766963E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E4-4467-AB2E-B53766963E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4-4467-AB2E-B53766963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NTI!$C$72:$M$72</c:f>
              <c:numCache>
                <c:formatCode>0.0%</c:formatCode>
                <c:ptCount val="11"/>
                <c:pt idx="0">
                  <c:v>0.21264143581740147</c:v>
                </c:pt>
                <c:pt idx="1">
                  <c:v>0.23885671115588014</c:v>
                </c:pt>
                <c:pt idx="2">
                  <c:v>0.25273537754964204</c:v>
                </c:pt>
                <c:pt idx="3">
                  <c:v>0.256198347107438</c:v>
                </c:pt>
                <c:pt idx="4">
                  <c:v>0.26523994811932555</c:v>
                </c:pt>
                <c:pt idx="5">
                  <c:v>0.26101396893621176</c:v>
                </c:pt>
                <c:pt idx="6">
                  <c:v>0.26049788633161108</c:v>
                </c:pt>
                <c:pt idx="7">
                  <c:v>0.27269806592559276</c:v>
                </c:pt>
                <c:pt idx="8">
                  <c:v>0.27188183807439825</c:v>
                </c:pt>
                <c:pt idx="9">
                  <c:v>0.23754588358678552</c:v>
                </c:pt>
                <c:pt idx="10">
                  <c:v>0.2315748134572588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E4-4467-AB2E-B53766963EE9}"/>
            </c:ext>
          </c:extLst>
        </c:ser>
        <c:ser>
          <c:idx val="1"/>
          <c:order val="1"/>
          <c:tx>
            <c:strRef>
              <c:f>NTI!$B$73</c:f>
              <c:strCache>
                <c:ptCount val="1"/>
                <c:pt idx="0">
                  <c:v>PE investor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93E4-4467-AB2E-B53766963E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E4-4467-AB2E-B53766963E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E4-4467-AB2E-B53766963EE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93E4-4467-AB2E-B53766963EE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E4-4467-AB2E-B53766963E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E4-4467-AB2E-B53766963E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E4-4467-AB2E-B53766963E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E4-4467-AB2E-B53766963E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E4-4467-AB2E-B53766963E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E4-4467-AB2E-B53766963E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E4-4467-AB2E-B53766963E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E4-4467-AB2E-B53766963E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E4-4467-AB2E-B53766963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NTI!$C$73:$M$73</c:f>
              <c:numCache>
                <c:formatCode>0.0%</c:formatCode>
                <c:ptCount val="11"/>
                <c:pt idx="0">
                  <c:v>0.12966575627519833</c:v>
                </c:pt>
                <c:pt idx="1">
                  <c:v>0.13497859481238983</c:v>
                </c:pt>
                <c:pt idx="2">
                  <c:v>0.13845738214237471</c:v>
                </c:pt>
                <c:pt idx="3">
                  <c:v>0.13381137578998542</c:v>
                </c:pt>
                <c:pt idx="4">
                  <c:v>0.14948119325551232</c:v>
                </c:pt>
                <c:pt idx="5">
                  <c:v>0.14535508449741136</c:v>
                </c:pt>
                <c:pt idx="6">
                  <c:v>0.15331141380930013</c:v>
                </c:pt>
                <c:pt idx="7">
                  <c:v>0.17438797147079613</c:v>
                </c:pt>
                <c:pt idx="8">
                  <c:v>0.14660831509846828</c:v>
                </c:pt>
                <c:pt idx="9">
                  <c:v>0.11414088446075861</c:v>
                </c:pt>
                <c:pt idx="10">
                  <c:v>0.104856656630449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E4-4467-AB2E-B53766963EE9}"/>
            </c:ext>
          </c:extLst>
        </c:ser>
        <c:ser>
          <c:idx val="2"/>
          <c:order val="2"/>
          <c:tx>
            <c:strRef>
              <c:f>NTI!$B$74</c:f>
              <c:strCache>
                <c:ptCount val="1"/>
                <c:pt idx="0">
                  <c:v>Asset manager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93E4-4467-AB2E-B53766963EE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93E4-4467-AB2E-B53766963EE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E4-4467-AB2E-B53766963E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E4-4467-AB2E-B53766963E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E4-4467-AB2E-B53766963E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E4-4467-AB2E-B53766963E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E4-4467-AB2E-B53766963E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E4-4467-AB2E-B53766963E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E4-4467-AB2E-B53766963E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E4-4467-AB2E-B53766963E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E4-4467-AB2E-B53766963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NTI!$C$74:$M$74</c:f>
              <c:numCache>
                <c:formatCode>0.0%</c:formatCode>
                <c:ptCount val="11"/>
                <c:pt idx="0">
                  <c:v>6.7499024580569639E-2</c:v>
                </c:pt>
                <c:pt idx="1">
                  <c:v>7.6177285318559551E-2</c:v>
                </c:pt>
                <c:pt idx="2">
                  <c:v>6.4973659327299746E-2</c:v>
                </c:pt>
                <c:pt idx="3">
                  <c:v>6.9883325230918808E-2</c:v>
                </c:pt>
                <c:pt idx="4">
                  <c:v>8.1603977518374407E-2</c:v>
                </c:pt>
                <c:pt idx="5">
                  <c:v>7.5705773175735083E-2</c:v>
                </c:pt>
                <c:pt idx="6">
                  <c:v>9.0465007045561291E-2</c:v>
                </c:pt>
                <c:pt idx="7">
                  <c:v>0.11655850414444516</c:v>
                </c:pt>
                <c:pt idx="8">
                  <c:v>9.8605032822757108E-2</c:v>
                </c:pt>
                <c:pt idx="9">
                  <c:v>7.1840587309910858E-2</c:v>
                </c:pt>
                <c:pt idx="10">
                  <c:v>7.51407252258149E-2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3E4-4467-AB2E-B53766963EE9}"/>
            </c:ext>
          </c:extLst>
        </c:ser>
        <c:ser>
          <c:idx val="3"/>
          <c:order val="3"/>
          <c:tx>
            <c:strRef>
              <c:f>NTI!$B$75</c:f>
              <c:strCache>
                <c:ptCount val="1"/>
                <c:pt idx="0">
                  <c:v>Government/SWF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93E4-4467-AB2E-B53766963E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93E4-4467-AB2E-B53766963EE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93E4-4467-AB2E-B53766963EE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3E4-4467-AB2E-B53766963E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3E4-4467-AB2E-B53766963E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3E4-4467-AB2E-B53766963E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3E4-4467-AB2E-B53766963E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3E4-4467-AB2E-B53766963E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3E4-4467-AB2E-B53766963E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3E4-4467-AB2E-B53766963E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3E4-4467-AB2E-B53766963E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E4-4467-AB2E-B53766963EE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NTI!$C$75:$M$75</c:f>
              <c:numCache>
                <c:formatCode>0.0%</c:formatCode>
                <c:ptCount val="11"/>
                <c:pt idx="0">
                  <c:v>1.2875536480686695E-2</c:v>
                </c:pt>
                <c:pt idx="1">
                  <c:v>1.3724502644170234E-2</c:v>
                </c:pt>
                <c:pt idx="2">
                  <c:v>1.5129001756044846E-2</c:v>
                </c:pt>
                <c:pt idx="3">
                  <c:v>1.2518230432668935E-2</c:v>
                </c:pt>
                <c:pt idx="4">
                  <c:v>1.4699524427150886E-2</c:v>
                </c:pt>
                <c:pt idx="5">
                  <c:v>1.0647650678909836E-2</c:v>
                </c:pt>
                <c:pt idx="6">
                  <c:v>1.2118365429779239E-2</c:v>
                </c:pt>
                <c:pt idx="7">
                  <c:v>1.1951423247445865E-2</c:v>
                </c:pt>
                <c:pt idx="8">
                  <c:v>8.9578774617067834E-3</c:v>
                </c:pt>
                <c:pt idx="9">
                  <c:v>7.6035658101730463E-3</c:v>
                </c:pt>
                <c:pt idx="10">
                  <c:v>7.068988087446001E-3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93E4-4467-AB2E-B53766963EE9}"/>
            </c:ext>
          </c:extLst>
        </c:ser>
        <c:ser>
          <c:idx val="4"/>
          <c:order val="4"/>
          <c:tx>
            <c:strRef>
              <c:f>NTI!$B$76</c:f>
              <c:strCache>
                <c:ptCount val="1"/>
                <c:pt idx="0">
                  <c:v>Other tourist investor</c:v>
                </c:pt>
              </c:strCache>
            </c:strRef>
          </c:tx>
          <c:spPr>
            <a:ln w="19050" cap="rnd" cmpd="sng" algn="ctr">
              <a:solidFill>
                <a:srgbClr val="78766F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8-93E4-4467-AB2E-B53766963EE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3E4-4467-AB2E-B53766963E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3E4-4467-AB2E-B53766963E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3E4-4467-AB2E-B53766963E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3E4-4467-AB2E-B53766963E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3E4-4467-AB2E-B53766963E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3E4-4467-AB2E-B53766963E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3E4-4467-AB2E-B53766963E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3E4-4467-AB2E-B53766963E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3E4-4467-AB2E-B53766963EE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NTI!$C$76:$M$76</c:f>
              <c:numCache>
                <c:formatCode>0.0%</c:formatCode>
                <c:ptCount val="11"/>
                <c:pt idx="0">
                  <c:v>0.10651580179477176</c:v>
                </c:pt>
                <c:pt idx="1">
                  <c:v>0.11382523293880635</c:v>
                </c:pt>
                <c:pt idx="2">
                  <c:v>0.12089693367553694</c:v>
                </c:pt>
                <c:pt idx="3">
                  <c:v>0.12056392805055907</c:v>
                </c:pt>
                <c:pt idx="4">
                  <c:v>0.12267617812364894</c:v>
                </c:pt>
                <c:pt idx="5">
                  <c:v>0.13255836670899679</c:v>
                </c:pt>
                <c:pt idx="6">
                  <c:v>0.14429309534992954</c:v>
                </c:pt>
                <c:pt idx="7">
                  <c:v>0.16545653151705969</c:v>
                </c:pt>
                <c:pt idx="8">
                  <c:v>0.14948030634573303</c:v>
                </c:pt>
                <c:pt idx="9">
                  <c:v>0.13275651109945813</c:v>
                </c:pt>
                <c:pt idx="10">
                  <c:v>0.12095824060740935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93E4-4467-AB2E-B53766963E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565689705453453E-3"/>
          <c:y val="0.83990854603147469"/>
          <c:w val="0.9973434310294546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'NTI Deal Leadership'!$B$8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'NTI Deal Leadership'!$C$7:$M$7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Leadership'!$C$8:$M$8</c:f>
              <c:numCache>
                <c:formatCode>"$"#,##0.0</c:formatCode>
                <c:ptCount val="11"/>
                <c:pt idx="0">
                  <c:v>24.088147165008014</c:v>
                </c:pt>
                <c:pt idx="1">
                  <c:v>33.673718856928012</c:v>
                </c:pt>
                <c:pt idx="2">
                  <c:v>27.862069217007996</c:v>
                </c:pt>
                <c:pt idx="3">
                  <c:v>33.861749282485007</c:v>
                </c:pt>
                <c:pt idx="4">
                  <c:v>66.763681851209981</c:v>
                </c:pt>
                <c:pt idx="5">
                  <c:v>59.349295589254012</c:v>
                </c:pt>
                <c:pt idx="6">
                  <c:v>69.008051184722007</c:v>
                </c:pt>
                <c:pt idx="7">
                  <c:v>161.93023033115603</c:v>
                </c:pt>
                <c:pt idx="8">
                  <c:v>103.05440158158203</c:v>
                </c:pt>
                <c:pt idx="9">
                  <c:v>73.071097578410971</c:v>
                </c:pt>
                <c:pt idx="10">
                  <c:v>51.068343405772012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C-4B33-92D9-7883BFA837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'NTI Deal Leadership'!$B$9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2F7C-4B33-92D9-7883BFA837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2F7C-4B33-92D9-7883BFA8378B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7C-4B33-92D9-7883BFA8378B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7C-4B33-92D9-7883BFA8378B}"/>
              </c:ext>
            </c:extLst>
          </c:dPt>
          <c:dPt>
            <c:idx val="11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F7C-4B33-92D9-7883BFA837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2F7C-4B33-92D9-7883BFA8378B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7C-4B33-92D9-7883BFA8378B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7C-4B33-92D9-7883BFA837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'NTI Deal Leadership'!$C$7:$M$7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Leadership'!$C$9:$M$9</c:f>
              <c:numCache>
                <c:formatCode>#,##0</c:formatCode>
                <c:ptCount val="11"/>
                <c:pt idx="0">
                  <c:v>1331</c:v>
                </c:pt>
                <c:pt idx="1">
                  <c:v>1423</c:v>
                </c:pt>
                <c:pt idx="2">
                  <c:v>1481</c:v>
                </c:pt>
                <c:pt idx="3">
                  <c:v>1594</c:v>
                </c:pt>
                <c:pt idx="4">
                  <c:v>1813</c:v>
                </c:pt>
                <c:pt idx="5">
                  <c:v>1937</c:v>
                </c:pt>
                <c:pt idx="6">
                  <c:v>2031</c:v>
                </c:pt>
                <c:pt idx="7">
                  <c:v>3096</c:v>
                </c:pt>
                <c:pt idx="8">
                  <c:v>2743</c:v>
                </c:pt>
                <c:pt idx="9">
                  <c:v>2023</c:v>
                </c:pt>
                <c:pt idx="10">
                  <c:v>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7C-4B33-92D9-7883BFA837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'NTI Deal Leadership'!$R$8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Leadership'!$S$8:$AC$8</c:f>
              <c:numCache>
                <c:formatCode>"$"#,##0.00</c:formatCode>
                <c:ptCount val="11"/>
                <c:pt idx="0">
                  <c:v>0.20929625685599992</c:v>
                </c:pt>
                <c:pt idx="1">
                  <c:v>0.24407051824799991</c:v>
                </c:pt>
                <c:pt idx="2">
                  <c:v>0.48011439253999988</c:v>
                </c:pt>
                <c:pt idx="3">
                  <c:v>0.53669424562200008</c:v>
                </c:pt>
                <c:pt idx="4">
                  <c:v>0.8100820447929995</c:v>
                </c:pt>
                <c:pt idx="5">
                  <c:v>0.78265673007899994</c:v>
                </c:pt>
                <c:pt idx="6">
                  <c:v>1.3479868840000002</c:v>
                </c:pt>
                <c:pt idx="7">
                  <c:v>1.7730276752729994</c:v>
                </c:pt>
                <c:pt idx="8">
                  <c:v>3.4311206358650002</c:v>
                </c:pt>
                <c:pt idx="9">
                  <c:v>1.5738616619999994</c:v>
                </c:pt>
                <c:pt idx="10">
                  <c:v>1.1930131382799998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0-48B5-891E-553C11024EE6}"/>
            </c:ext>
          </c:extLst>
        </c:ser>
        <c:ser>
          <c:idx val="1"/>
          <c:order val="1"/>
          <c:tx>
            <c:strRef>
              <c:f>'NTI Deal Leadership'!$R$9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Leadership'!$S$9:$AC$9</c:f>
              <c:numCache>
                <c:formatCode>"$"#,##0.00</c:formatCode>
                <c:ptCount val="11"/>
                <c:pt idx="0">
                  <c:v>5.1903430206500003</c:v>
                </c:pt>
                <c:pt idx="1">
                  <c:v>7.1633033127500045</c:v>
                </c:pt>
                <c:pt idx="2">
                  <c:v>6.5537976848279955</c:v>
                </c:pt>
                <c:pt idx="3">
                  <c:v>9.6854406391600047</c:v>
                </c:pt>
                <c:pt idx="4">
                  <c:v>14.061329618934986</c:v>
                </c:pt>
                <c:pt idx="5">
                  <c:v>12.671210731376998</c:v>
                </c:pt>
                <c:pt idx="6">
                  <c:v>12.887883671495995</c:v>
                </c:pt>
                <c:pt idx="7">
                  <c:v>30.320775121964012</c:v>
                </c:pt>
                <c:pt idx="8">
                  <c:v>22.838849022721025</c:v>
                </c:pt>
                <c:pt idx="9">
                  <c:v>12.807965026165999</c:v>
                </c:pt>
                <c:pt idx="10">
                  <c:v>15.161838702560003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0-48B5-891E-553C11024EE6}"/>
            </c:ext>
          </c:extLst>
        </c:ser>
        <c:ser>
          <c:idx val="2"/>
          <c:order val="2"/>
          <c:tx>
            <c:strRef>
              <c:f>'NTI Deal Leadership'!$R$10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Leadership'!$S$10:$AC$10</c:f>
              <c:numCache>
                <c:formatCode>"$"#,##0.00</c:formatCode>
                <c:ptCount val="11"/>
                <c:pt idx="0">
                  <c:v>11.883149985402008</c:v>
                </c:pt>
                <c:pt idx="1">
                  <c:v>12.434826328920005</c:v>
                </c:pt>
                <c:pt idx="2">
                  <c:v>13.604596364925005</c:v>
                </c:pt>
                <c:pt idx="3">
                  <c:v>11.859957540592003</c:v>
                </c:pt>
                <c:pt idx="4">
                  <c:v>36.204402099439996</c:v>
                </c:pt>
                <c:pt idx="5">
                  <c:v>24.387370471445013</c:v>
                </c:pt>
                <c:pt idx="6">
                  <c:v>33.116584458259005</c:v>
                </c:pt>
                <c:pt idx="7">
                  <c:v>78.540889481288971</c:v>
                </c:pt>
                <c:pt idx="8">
                  <c:v>43.34188186453602</c:v>
                </c:pt>
                <c:pt idx="9">
                  <c:v>39.878890538644988</c:v>
                </c:pt>
                <c:pt idx="10">
                  <c:v>20.526180901642011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10-48B5-891E-553C11024EE6}"/>
            </c:ext>
          </c:extLst>
        </c:ser>
        <c:ser>
          <c:idx val="3"/>
          <c:order val="3"/>
          <c:tx>
            <c:strRef>
              <c:f>'NTI Deal Leadership'!$R$11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'NTI Deal Leadership'!$S$11:$AC$11</c:f>
              <c:numCache>
                <c:formatCode>"$"#,##0.00</c:formatCode>
                <c:ptCount val="11"/>
                <c:pt idx="0">
                  <c:v>6.8053579021000035</c:v>
                </c:pt>
                <c:pt idx="1">
                  <c:v>13.83144369701</c:v>
                </c:pt>
                <c:pt idx="2">
                  <c:v>7.2235607747150006</c:v>
                </c:pt>
                <c:pt idx="3">
                  <c:v>11.779656857111004</c:v>
                </c:pt>
                <c:pt idx="4">
                  <c:v>15.687868088041997</c:v>
                </c:pt>
                <c:pt idx="5">
                  <c:v>21.508057656352999</c:v>
                </c:pt>
                <c:pt idx="6">
                  <c:v>21.655596170967005</c:v>
                </c:pt>
                <c:pt idx="7">
                  <c:v>51.295538052630036</c:v>
                </c:pt>
                <c:pt idx="8">
                  <c:v>33.44255005846</c:v>
                </c:pt>
                <c:pt idx="9">
                  <c:v>18.810380351599992</c:v>
                </c:pt>
                <c:pt idx="10">
                  <c:v>14.187310663289999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10-48B5-891E-553C1102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Activity'!$C$7:$M$7</c:f>
              <c:numCache>
                <c:formatCode>"$"#,##0.0</c:formatCode>
                <c:ptCount val="11"/>
                <c:pt idx="0">
                  <c:v>9.9085750514060127</c:v>
                </c:pt>
                <c:pt idx="1">
                  <c:v>12.716163247433011</c:v>
                </c:pt>
                <c:pt idx="2">
                  <c:v>10.801526508551008</c:v>
                </c:pt>
                <c:pt idx="3">
                  <c:v>16.434209584560001</c:v>
                </c:pt>
                <c:pt idx="4">
                  <c:v>21.109334152541003</c:v>
                </c:pt>
                <c:pt idx="5">
                  <c:v>25.343897924299007</c:v>
                </c:pt>
                <c:pt idx="6">
                  <c:v>26.464831673089009</c:v>
                </c:pt>
                <c:pt idx="7">
                  <c:v>62.509794389045879</c:v>
                </c:pt>
                <c:pt idx="8">
                  <c:v>46.320030868271843</c:v>
                </c:pt>
                <c:pt idx="9">
                  <c:v>40.904284302248001</c:v>
                </c:pt>
                <c:pt idx="10">
                  <c:v>27.602548136332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E-406A-9667-020AD56B4F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073E-406A-9667-020AD56B4F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073E-406A-9667-020AD56B4FFC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3E-406A-9667-020AD56B4FF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73E-406A-9667-020AD56B4FFC}"/>
              </c:ext>
            </c:extLst>
          </c:dPt>
          <c:dPt>
            <c:idx val="11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73E-406A-9667-020AD56B4F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073E-406A-9667-020AD56B4FFC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3E-406A-9667-020AD56B4FFC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3E-406A-9667-020AD56B4F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Activity'!$C$8:$M$8</c:f>
              <c:numCache>
                <c:formatCode>#,##0</c:formatCode>
                <c:ptCount val="11"/>
                <c:pt idx="0">
                  <c:v>2149</c:v>
                </c:pt>
                <c:pt idx="1">
                  <c:v>2364</c:v>
                </c:pt>
                <c:pt idx="2">
                  <c:v>2306</c:v>
                </c:pt>
                <c:pt idx="3">
                  <c:v>2687</c:v>
                </c:pt>
                <c:pt idx="4">
                  <c:v>3009</c:v>
                </c:pt>
                <c:pt idx="5">
                  <c:v>3433</c:v>
                </c:pt>
                <c:pt idx="6">
                  <c:v>3493</c:v>
                </c:pt>
                <c:pt idx="7">
                  <c:v>5100</c:v>
                </c:pt>
                <c:pt idx="8">
                  <c:v>4590</c:v>
                </c:pt>
                <c:pt idx="9">
                  <c:v>3589</c:v>
                </c:pt>
                <c:pt idx="10">
                  <c:v>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73E-406A-9667-020AD56B4F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Activity'!$P$7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Activity'!$Q$6:$AA$6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Activity'!$Q$7:$AA$7</c:f>
              <c:numCache>
                <c:formatCode>"$"#,##0.0</c:formatCode>
                <c:ptCount val="11"/>
                <c:pt idx="0">
                  <c:v>1.6804921883019979</c:v>
                </c:pt>
                <c:pt idx="1">
                  <c:v>2.3916178700000001</c:v>
                </c:pt>
                <c:pt idx="2">
                  <c:v>1.3230576511360002</c:v>
                </c:pt>
                <c:pt idx="3">
                  <c:v>2.3020370148589993</c:v>
                </c:pt>
                <c:pt idx="4">
                  <c:v>3.2286949588310003</c:v>
                </c:pt>
                <c:pt idx="5">
                  <c:v>3.7864035766359971</c:v>
                </c:pt>
                <c:pt idx="6">
                  <c:v>3.5201304447469988</c:v>
                </c:pt>
                <c:pt idx="7">
                  <c:v>7.2329344844040078</c:v>
                </c:pt>
                <c:pt idx="8">
                  <c:v>5.1248452819470041</c:v>
                </c:pt>
                <c:pt idx="9">
                  <c:v>3.3314430684939982</c:v>
                </c:pt>
                <c:pt idx="10">
                  <c:v>2.9681150113160002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C-458A-8008-81B6ADB3AC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Activity'!$P$8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2A3C-458A-8008-81B6ADB3AC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2A3C-458A-8008-81B6ADB3AC1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3C-458A-8008-81B6ADB3AC1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A3C-458A-8008-81B6ADB3AC14}"/>
              </c:ext>
            </c:extLst>
          </c:dPt>
          <c:dPt>
            <c:idx val="11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A3C-458A-8008-81B6ADB3AC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2A3C-458A-8008-81B6ADB3AC14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A3C-458A-8008-81B6ADB3AC14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A3C-458A-8008-81B6ADB3A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Activity'!$Q$6:$AA$6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Activity'!$Q$8:$AA$8</c:f>
              <c:numCache>
                <c:formatCode>#,##0</c:formatCode>
                <c:ptCount val="11"/>
                <c:pt idx="0">
                  <c:v>474</c:v>
                </c:pt>
                <c:pt idx="1">
                  <c:v>500</c:v>
                </c:pt>
                <c:pt idx="2">
                  <c:v>479</c:v>
                </c:pt>
                <c:pt idx="3">
                  <c:v>572</c:v>
                </c:pt>
                <c:pt idx="4">
                  <c:v>663</c:v>
                </c:pt>
                <c:pt idx="5">
                  <c:v>732</c:v>
                </c:pt>
                <c:pt idx="6">
                  <c:v>817</c:v>
                </c:pt>
                <c:pt idx="7">
                  <c:v>1218</c:v>
                </c:pt>
                <c:pt idx="8">
                  <c:v>1116</c:v>
                </c:pt>
                <c:pt idx="9">
                  <c:v>944</c:v>
                </c:pt>
                <c:pt idx="10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3C-458A-8008-81B6ADB3AC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'Female Founder Activity'!$B$33</c:f>
              <c:strCache>
                <c:ptCount val="1"/>
                <c:pt idx="0">
                  <c:v>All-female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3505-4A1C-AAF6-A4E65E845EA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3505-4A1C-AAF6-A4E65E845EAD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05-4A1C-AAF6-A4E65E845EA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5-4A1C-AAF6-A4E65E845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Activity'!$C$32:$M$32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Activity'!$C$33:$M$33</c:f>
              <c:numCache>
                <c:formatCode>0.0%</c:formatCode>
                <c:ptCount val="11"/>
                <c:pt idx="0">
                  <c:v>4.2088438998401707E-2</c:v>
                </c:pt>
                <c:pt idx="1">
                  <c:v>4.1562759767248547E-2</c:v>
                </c:pt>
                <c:pt idx="2">
                  <c:v>4.2798427448177266E-2</c:v>
                </c:pt>
                <c:pt idx="3">
                  <c:v>4.7670639219934995E-2</c:v>
                </c:pt>
                <c:pt idx="4">
                  <c:v>5.2114447413928629E-2</c:v>
                </c:pt>
                <c:pt idx="5">
                  <c:v>5.3051166835773302E-2</c:v>
                </c:pt>
                <c:pt idx="6">
                  <c:v>5.8637766453742912E-2</c:v>
                </c:pt>
                <c:pt idx="7">
                  <c:v>6.3095731454620801E-2</c:v>
                </c:pt>
                <c:pt idx="8">
                  <c:v>6.2193490860454746E-2</c:v>
                </c:pt>
                <c:pt idx="9">
                  <c:v>6.4423667508360066E-2</c:v>
                </c:pt>
                <c:pt idx="10">
                  <c:v>5.8106098165592465E-2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5-4A1C-AAF6-A4E65E845EAD}"/>
            </c:ext>
          </c:extLst>
        </c:ser>
        <c:ser>
          <c:idx val="1"/>
          <c:order val="1"/>
          <c:tx>
            <c:strRef>
              <c:f>'Female Founder Activity'!$B$34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3505-4A1C-AAF6-A4E65E845EA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505-4A1C-AAF6-A4E65E845EAD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5-4A1C-AAF6-A4E65E845EA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05-4A1C-AAF6-A4E65E845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Activity'!$C$32:$M$32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Activity'!$C$34:$M$34</c:f>
              <c:numCache>
                <c:formatCode>0.0%</c:formatCode>
                <c:ptCount val="11"/>
                <c:pt idx="0">
                  <c:v>0.19081868229444149</c:v>
                </c:pt>
                <c:pt idx="1">
                  <c:v>0.19650872817955112</c:v>
                </c:pt>
                <c:pt idx="2">
                  <c:v>0.20604002859185133</c:v>
                </c:pt>
                <c:pt idx="3">
                  <c:v>0.22393532794399534</c:v>
                </c:pt>
                <c:pt idx="4">
                  <c:v>0.23651941518629147</c:v>
                </c:pt>
                <c:pt idx="5">
                  <c:v>0.2488041745180461</c:v>
                </c:pt>
                <c:pt idx="6">
                  <c:v>0.25069977750663891</c:v>
                </c:pt>
                <c:pt idx="7">
                  <c:v>0.26419394944053048</c:v>
                </c:pt>
                <c:pt idx="8">
                  <c:v>0.25579580918412842</c:v>
                </c:pt>
                <c:pt idx="9">
                  <c:v>0.24493277827066129</c:v>
                </c:pt>
                <c:pt idx="10">
                  <c:v>0.22449181953396133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05-4A1C-AAF6-A4E65E845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268223924500228E-2"/>
          <c:y val="2.1428571428571429E-2"/>
          <c:w val="0.77428221116556628"/>
          <c:h val="0.7674801881324739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Size'!$E$129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&lt;$500K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Size'!$E$130:$E$152</c:f>
              <c:numCache>
                <c:formatCode>#,##0</c:formatCode>
                <c:ptCount val="23"/>
                <c:pt idx="0">
                  <c:v>1485</c:v>
                </c:pt>
                <c:pt idx="1">
                  <c:v>1876</c:v>
                </c:pt>
                <c:pt idx="2">
                  <c:v>1301</c:v>
                </c:pt>
                <c:pt idx="4">
                  <c:v>405</c:v>
                </c:pt>
                <c:pt idx="5">
                  <c:v>560</c:v>
                </c:pt>
                <c:pt idx="6">
                  <c:v>524</c:v>
                </c:pt>
                <c:pt idx="8">
                  <c:v>151</c:v>
                </c:pt>
                <c:pt idx="9">
                  <c:v>376</c:v>
                </c:pt>
                <c:pt idx="10">
                  <c:v>967</c:v>
                </c:pt>
                <c:pt idx="12">
                  <c:v>13</c:v>
                </c:pt>
                <c:pt idx="13">
                  <c:v>22</c:v>
                </c:pt>
                <c:pt idx="14">
                  <c:v>63</c:v>
                </c:pt>
                <c:pt idx="16">
                  <c:v>6</c:v>
                </c:pt>
                <c:pt idx="17">
                  <c:v>9</c:v>
                </c:pt>
                <c:pt idx="18">
                  <c:v>17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E-4122-BC9F-5F18F9E4EF64}"/>
            </c:ext>
          </c:extLst>
        </c:ser>
        <c:ser>
          <c:idx val="2"/>
          <c:order val="1"/>
          <c:tx>
            <c:strRef>
              <c:f>'Deals x Size'!$F$129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&lt;$500K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Size'!$F$130:$F$152</c:f>
              <c:numCache>
                <c:formatCode>#,##0</c:formatCode>
                <c:ptCount val="23"/>
                <c:pt idx="0">
                  <c:v>2380</c:v>
                </c:pt>
                <c:pt idx="1">
                  <c:v>2305</c:v>
                </c:pt>
                <c:pt idx="2">
                  <c:v>1795</c:v>
                </c:pt>
                <c:pt idx="4">
                  <c:v>1346</c:v>
                </c:pt>
                <c:pt idx="5">
                  <c:v>1634</c:v>
                </c:pt>
                <c:pt idx="6">
                  <c:v>1192</c:v>
                </c:pt>
                <c:pt idx="8">
                  <c:v>4417</c:v>
                </c:pt>
                <c:pt idx="9">
                  <c:v>7822</c:v>
                </c:pt>
                <c:pt idx="10">
                  <c:v>8065</c:v>
                </c:pt>
                <c:pt idx="12">
                  <c:v>388</c:v>
                </c:pt>
                <c:pt idx="13">
                  <c:v>1321</c:v>
                </c:pt>
                <c:pt idx="14">
                  <c:v>2828</c:v>
                </c:pt>
                <c:pt idx="16">
                  <c:v>42</c:v>
                </c:pt>
                <c:pt idx="17">
                  <c:v>242</c:v>
                </c:pt>
                <c:pt idx="18">
                  <c:v>799</c:v>
                </c:pt>
                <c:pt idx="20">
                  <c:v>5</c:v>
                </c:pt>
                <c:pt idx="21">
                  <c:v>43</c:v>
                </c:pt>
                <c:pt idx="2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E-4122-BC9F-5F18F9E4EF64}"/>
            </c:ext>
          </c:extLst>
        </c:ser>
        <c:ser>
          <c:idx val="3"/>
          <c:order val="2"/>
          <c:tx>
            <c:strRef>
              <c:f>'Deals x Size'!$G$129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&lt;$500K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Size'!$G$130:$G$152</c:f>
              <c:numCache>
                <c:formatCode>#,##0</c:formatCode>
                <c:ptCount val="23"/>
                <c:pt idx="0">
                  <c:v>292</c:v>
                </c:pt>
                <c:pt idx="1">
                  <c:v>273</c:v>
                </c:pt>
                <c:pt idx="2">
                  <c:v>98</c:v>
                </c:pt>
                <c:pt idx="4">
                  <c:v>418</c:v>
                </c:pt>
                <c:pt idx="5">
                  <c:v>335</c:v>
                </c:pt>
                <c:pt idx="6">
                  <c:v>141</c:v>
                </c:pt>
                <c:pt idx="8">
                  <c:v>2698</c:v>
                </c:pt>
                <c:pt idx="9">
                  <c:v>2962</c:v>
                </c:pt>
                <c:pt idx="10">
                  <c:v>1707</c:v>
                </c:pt>
                <c:pt idx="12">
                  <c:v>1508</c:v>
                </c:pt>
                <c:pt idx="13">
                  <c:v>2467</c:v>
                </c:pt>
                <c:pt idx="14">
                  <c:v>1882</c:v>
                </c:pt>
                <c:pt idx="16">
                  <c:v>926</c:v>
                </c:pt>
                <c:pt idx="17">
                  <c:v>2304</c:v>
                </c:pt>
                <c:pt idx="18">
                  <c:v>3276</c:v>
                </c:pt>
                <c:pt idx="20">
                  <c:v>254</c:v>
                </c:pt>
                <c:pt idx="21">
                  <c:v>799</c:v>
                </c:pt>
                <c:pt idx="22">
                  <c:v>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3E-4122-BC9F-5F18F9E4EF64}"/>
            </c:ext>
          </c:extLst>
        </c:ser>
        <c:ser>
          <c:idx val="0"/>
          <c:order val="3"/>
          <c:tx>
            <c:strRef>
              <c:f>'Deals x Size'!$H$129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&lt;$500K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Size'!$H$130:$H$152</c:f>
              <c:numCache>
                <c:formatCode>#,##0</c:formatCode>
                <c:ptCount val="23"/>
                <c:pt idx="0">
                  <c:v>61</c:v>
                </c:pt>
                <c:pt idx="1">
                  <c:v>51</c:v>
                </c:pt>
                <c:pt idx="2">
                  <c:v>22</c:v>
                </c:pt>
                <c:pt idx="4">
                  <c:v>86</c:v>
                </c:pt>
                <c:pt idx="5">
                  <c:v>62</c:v>
                </c:pt>
                <c:pt idx="6">
                  <c:v>26</c:v>
                </c:pt>
                <c:pt idx="8">
                  <c:v>583</c:v>
                </c:pt>
                <c:pt idx="9">
                  <c:v>561</c:v>
                </c:pt>
                <c:pt idx="10">
                  <c:v>307</c:v>
                </c:pt>
                <c:pt idx="12">
                  <c:v>517</c:v>
                </c:pt>
                <c:pt idx="13">
                  <c:v>624</c:v>
                </c:pt>
                <c:pt idx="14">
                  <c:v>373</c:v>
                </c:pt>
                <c:pt idx="16">
                  <c:v>905</c:v>
                </c:pt>
                <c:pt idx="17">
                  <c:v>1426</c:v>
                </c:pt>
                <c:pt idx="18">
                  <c:v>1068</c:v>
                </c:pt>
                <c:pt idx="20">
                  <c:v>462</c:v>
                </c:pt>
                <c:pt idx="21">
                  <c:v>1252</c:v>
                </c:pt>
                <c:pt idx="22">
                  <c:v>2063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3E-4122-BC9F-5F18F9E4EF64}"/>
            </c:ext>
          </c:extLst>
        </c:ser>
        <c:ser>
          <c:idx val="4"/>
          <c:order val="4"/>
          <c:tx>
            <c:strRef>
              <c:f>'Deals x Size'!$I$129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&lt;$500K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Size'!$I$130:$I$152</c:f>
              <c:numCache>
                <c:formatCode>#,##0</c:formatCode>
                <c:ptCount val="23"/>
                <c:pt idx="0">
                  <c:v>18</c:v>
                </c:pt>
                <c:pt idx="1">
                  <c:v>17</c:v>
                </c:pt>
                <c:pt idx="2">
                  <c:v>6</c:v>
                </c:pt>
                <c:pt idx="4">
                  <c:v>30</c:v>
                </c:pt>
                <c:pt idx="5">
                  <c:v>20</c:v>
                </c:pt>
                <c:pt idx="6">
                  <c:v>10</c:v>
                </c:pt>
                <c:pt idx="8">
                  <c:v>199</c:v>
                </c:pt>
                <c:pt idx="9">
                  <c:v>192</c:v>
                </c:pt>
                <c:pt idx="10">
                  <c:v>98</c:v>
                </c:pt>
                <c:pt idx="12">
                  <c:v>191</c:v>
                </c:pt>
                <c:pt idx="13">
                  <c:v>194</c:v>
                </c:pt>
                <c:pt idx="14">
                  <c:v>124</c:v>
                </c:pt>
                <c:pt idx="16">
                  <c:v>416</c:v>
                </c:pt>
                <c:pt idx="17">
                  <c:v>459</c:v>
                </c:pt>
                <c:pt idx="18">
                  <c:v>258</c:v>
                </c:pt>
                <c:pt idx="20">
                  <c:v>454</c:v>
                </c:pt>
                <c:pt idx="21">
                  <c:v>998</c:v>
                </c:pt>
                <c:pt idx="22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3E-4122-BC9F-5F18F9E4EF64}"/>
            </c:ext>
          </c:extLst>
        </c:ser>
        <c:ser>
          <c:idx val="5"/>
          <c:order val="5"/>
          <c:tx>
            <c:strRef>
              <c:f>'Deals x Size'!$J$129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&lt;$500K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Size'!$J$130:$J$152</c:f>
              <c:numCache>
                <c:formatCode>#,##0</c:formatCode>
                <c:ptCount val="23"/>
                <c:pt idx="0">
                  <c:v>8</c:v>
                </c:pt>
                <c:pt idx="1">
                  <c:v>11</c:v>
                </c:pt>
                <c:pt idx="2">
                  <c:v>5</c:v>
                </c:pt>
                <c:pt idx="4">
                  <c:v>13</c:v>
                </c:pt>
                <c:pt idx="5">
                  <c:v>10</c:v>
                </c:pt>
                <c:pt idx="6">
                  <c:v>4</c:v>
                </c:pt>
                <c:pt idx="8">
                  <c:v>135</c:v>
                </c:pt>
                <c:pt idx="9">
                  <c:v>109</c:v>
                </c:pt>
                <c:pt idx="10">
                  <c:v>38</c:v>
                </c:pt>
                <c:pt idx="12">
                  <c:v>131</c:v>
                </c:pt>
                <c:pt idx="13">
                  <c:v>144</c:v>
                </c:pt>
                <c:pt idx="14">
                  <c:v>48</c:v>
                </c:pt>
                <c:pt idx="16">
                  <c:v>287</c:v>
                </c:pt>
                <c:pt idx="17">
                  <c:v>282</c:v>
                </c:pt>
                <c:pt idx="18">
                  <c:v>122</c:v>
                </c:pt>
                <c:pt idx="20">
                  <c:v>630</c:v>
                </c:pt>
                <c:pt idx="21">
                  <c:v>1072</c:v>
                </c:pt>
                <c:pt idx="22">
                  <c:v>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3E-4122-BC9F-5F18F9E4E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>
            <a:softEdge rad="711200"/>
          </a:effectLst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91404199475065"/>
          <c:y val="5.0925925925925923E-2"/>
          <c:w val="0.87396744677748617"/>
          <c:h val="0.692366579177602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Activity'!$P$33</c:f>
              <c:strCache>
                <c:ptCount val="1"/>
                <c:pt idx="0">
                  <c:v>All-female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6D01-4C36-8DBF-46317594CE7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D01-4C36-8DBF-46317594CE7C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01-4C36-8DBF-46317594CE7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01-4C36-8DBF-46317594C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Activity'!$Q$32:$AA$32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Activity'!$Q$33:$AA$33</c:f>
              <c:numCache>
                <c:formatCode>0.0%</c:formatCode>
                <c:ptCount val="11"/>
                <c:pt idx="0">
                  <c:v>2.2605296144314703E-2</c:v>
                </c:pt>
                <c:pt idx="1">
                  <c:v>2.7620909486859035E-2</c:v>
                </c:pt>
                <c:pt idx="2">
                  <c:v>1.5841887404697406E-2</c:v>
                </c:pt>
                <c:pt idx="3">
                  <c:v>2.5372009484484231E-2</c:v>
                </c:pt>
                <c:pt idx="4">
                  <c:v>2.2027996314974169E-2</c:v>
                </c:pt>
                <c:pt idx="5">
                  <c:v>2.4738787150018256E-2</c:v>
                </c:pt>
                <c:pt idx="6">
                  <c:v>2.0270125720374354E-2</c:v>
                </c:pt>
                <c:pt idx="7">
                  <c:v>2.0515814093666335E-2</c:v>
                </c:pt>
                <c:pt idx="8">
                  <c:v>2.1299417940628895E-2</c:v>
                </c:pt>
                <c:pt idx="9">
                  <c:v>2.0662705373276757E-2</c:v>
                </c:pt>
                <c:pt idx="10">
                  <c:v>2.2589510094978799E-2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01-4C36-8DBF-46317594CE7C}"/>
            </c:ext>
          </c:extLst>
        </c:ser>
        <c:ser>
          <c:idx val="1"/>
          <c:order val="1"/>
          <c:tx>
            <c:strRef>
              <c:f>'Female Founder Activity'!$P$34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6D01-4C36-8DBF-46317594CE7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D01-4C36-8DBF-46317594CE7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01-4C36-8DBF-46317594CE7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01-4C36-8DBF-46317594C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Activity'!$Q$32:$AA$32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Activity'!$Q$34:$AA$34</c:f>
              <c:numCache>
                <c:formatCode>0.0%</c:formatCode>
                <c:ptCount val="11"/>
                <c:pt idx="0">
                  <c:v>0.13328611401134885</c:v>
                </c:pt>
                <c:pt idx="1">
                  <c:v>0.14685957923431583</c:v>
                </c:pt>
                <c:pt idx="2">
                  <c:v>0.12933417270244854</c:v>
                </c:pt>
                <c:pt idx="3">
                  <c:v>0.18113041569620356</c:v>
                </c:pt>
                <c:pt idx="4">
                  <c:v>0.14401990304221579</c:v>
                </c:pt>
                <c:pt idx="5">
                  <c:v>0.16558649483900395</c:v>
                </c:pt>
                <c:pt idx="6">
                  <c:v>0.15239363245262211</c:v>
                </c:pt>
                <c:pt idx="7">
                  <c:v>0.17730553532376492</c:v>
                </c:pt>
                <c:pt idx="8">
                  <c:v>0.19251111832810955</c:v>
                </c:pt>
                <c:pt idx="9">
                  <c:v>0.25370182160254512</c:v>
                </c:pt>
                <c:pt idx="10">
                  <c:v>0.21007543083593336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01-4C36-8DBF-46317594C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1584136357605255"/>
          <c:h val="0.8813469219691122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First Financings'!$O$18</c:f>
              <c:strCache>
                <c:ptCount val="1"/>
                <c:pt idx="0">
                  <c:v>All-Female Founders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'Female Founder First Financings'!$T$8:$BF$9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'Female Founder First Financings'!$T$18:$BF$18</c:f>
              <c:numCache>
                <c:formatCode>#,##0</c:formatCode>
                <c:ptCount val="39"/>
                <c:pt idx="0">
                  <c:v>51</c:v>
                </c:pt>
                <c:pt idx="1">
                  <c:v>47</c:v>
                </c:pt>
                <c:pt idx="2">
                  <c:v>50</c:v>
                </c:pt>
                <c:pt idx="3">
                  <c:v>30</c:v>
                </c:pt>
                <c:pt idx="4">
                  <c:v>61</c:v>
                </c:pt>
                <c:pt idx="5">
                  <c:v>36</c:v>
                </c:pt>
                <c:pt idx="6">
                  <c:v>29</c:v>
                </c:pt>
                <c:pt idx="7">
                  <c:v>45</c:v>
                </c:pt>
                <c:pt idx="8">
                  <c:v>64</c:v>
                </c:pt>
                <c:pt idx="9">
                  <c:v>46</c:v>
                </c:pt>
                <c:pt idx="10">
                  <c:v>61</c:v>
                </c:pt>
                <c:pt idx="11">
                  <c:v>47</c:v>
                </c:pt>
                <c:pt idx="12">
                  <c:v>66</c:v>
                </c:pt>
                <c:pt idx="13">
                  <c:v>49</c:v>
                </c:pt>
                <c:pt idx="14">
                  <c:v>44</c:v>
                </c:pt>
                <c:pt idx="15">
                  <c:v>57</c:v>
                </c:pt>
                <c:pt idx="16">
                  <c:v>68</c:v>
                </c:pt>
                <c:pt idx="17">
                  <c:v>53</c:v>
                </c:pt>
                <c:pt idx="18">
                  <c:v>73</c:v>
                </c:pt>
                <c:pt idx="19">
                  <c:v>67</c:v>
                </c:pt>
                <c:pt idx="20">
                  <c:v>97</c:v>
                </c:pt>
                <c:pt idx="21">
                  <c:v>40</c:v>
                </c:pt>
                <c:pt idx="22">
                  <c:v>55</c:v>
                </c:pt>
                <c:pt idx="23">
                  <c:v>76</c:v>
                </c:pt>
                <c:pt idx="24">
                  <c:v>115</c:v>
                </c:pt>
                <c:pt idx="25">
                  <c:v>92</c:v>
                </c:pt>
                <c:pt idx="26">
                  <c:v>106</c:v>
                </c:pt>
                <c:pt idx="27">
                  <c:v>92</c:v>
                </c:pt>
                <c:pt idx="28">
                  <c:v>116</c:v>
                </c:pt>
                <c:pt idx="29">
                  <c:v>86</c:v>
                </c:pt>
                <c:pt idx="30">
                  <c:v>67</c:v>
                </c:pt>
                <c:pt idx="31">
                  <c:v>71</c:v>
                </c:pt>
                <c:pt idx="32">
                  <c:v>84</c:v>
                </c:pt>
                <c:pt idx="33">
                  <c:v>65</c:v>
                </c:pt>
                <c:pt idx="34">
                  <c:v>58</c:v>
                </c:pt>
                <c:pt idx="35">
                  <c:v>62</c:v>
                </c:pt>
                <c:pt idx="36">
                  <c:v>60</c:v>
                </c:pt>
                <c:pt idx="37">
                  <c:v>52</c:v>
                </c:pt>
                <c:pt idx="38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1-4F2B-8E9B-B3FF2B9E72C4}"/>
            </c:ext>
          </c:extLst>
        </c:ser>
        <c:ser>
          <c:idx val="1"/>
          <c:order val="1"/>
          <c:tx>
            <c:strRef>
              <c:f>'Female Founder First Financings'!$O$19</c:f>
              <c:strCache>
                <c:ptCount val="1"/>
                <c:pt idx="0">
                  <c:v>All-Male Founders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'Female Founder First Financings'!$T$8:$BF$9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'Female Founder First Financings'!$T$19:$BF$19</c:f>
              <c:numCache>
                <c:formatCode>#,##0</c:formatCode>
                <c:ptCount val="39"/>
                <c:pt idx="0">
                  <c:v>717</c:v>
                </c:pt>
                <c:pt idx="1">
                  <c:v>744</c:v>
                </c:pt>
                <c:pt idx="2">
                  <c:v>630</c:v>
                </c:pt>
                <c:pt idx="3">
                  <c:v>637</c:v>
                </c:pt>
                <c:pt idx="4">
                  <c:v>726</c:v>
                </c:pt>
                <c:pt idx="5">
                  <c:v>567</c:v>
                </c:pt>
                <c:pt idx="6">
                  <c:v>552</c:v>
                </c:pt>
                <c:pt idx="7">
                  <c:v>515</c:v>
                </c:pt>
                <c:pt idx="8">
                  <c:v>702</c:v>
                </c:pt>
                <c:pt idx="9">
                  <c:v>548</c:v>
                </c:pt>
                <c:pt idx="10">
                  <c:v>559</c:v>
                </c:pt>
                <c:pt idx="11">
                  <c:v>582</c:v>
                </c:pt>
                <c:pt idx="12">
                  <c:v>754</c:v>
                </c:pt>
                <c:pt idx="13">
                  <c:v>570</c:v>
                </c:pt>
                <c:pt idx="14">
                  <c:v>538</c:v>
                </c:pt>
                <c:pt idx="15">
                  <c:v>600</c:v>
                </c:pt>
                <c:pt idx="16">
                  <c:v>797</c:v>
                </c:pt>
                <c:pt idx="17">
                  <c:v>590</c:v>
                </c:pt>
                <c:pt idx="18">
                  <c:v>664</c:v>
                </c:pt>
                <c:pt idx="19">
                  <c:v>585</c:v>
                </c:pt>
                <c:pt idx="20">
                  <c:v>869</c:v>
                </c:pt>
                <c:pt idx="21">
                  <c:v>538</c:v>
                </c:pt>
                <c:pt idx="22">
                  <c:v>592</c:v>
                </c:pt>
                <c:pt idx="23">
                  <c:v>704</c:v>
                </c:pt>
                <c:pt idx="24">
                  <c:v>1069</c:v>
                </c:pt>
                <c:pt idx="25">
                  <c:v>847</c:v>
                </c:pt>
                <c:pt idx="26">
                  <c:v>871</c:v>
                </c:pt>
                <c:pt idx="27">
                  <c:v>1025</c:v>
                </c:pt>
                <c:pt idx="28">
                  <c:v>1223</c:v>
                </c:pt>
                <c:pt idx="29">
                  <c:v>887</c:v>
                </c:pt>
                <c:pt idx="30">
                  <c:v>845</c:v>
                </c:pt>
                <c:pt idx="31">
                  <c:v>706</c:v>
                </c:pt>
                <c:pt idx="32">
                  <c:v>859</c:v>
                </c:pt>
                <c:pt idx="33">
                  <c:v>672</c:v>
                </c:pt>
                <c:pt idx="34">
                  <c:v>651</c:v>
                </c:pt>
                <c:pt idx="35">
                  <c:v>662</c:v>
                </c:pt>
                <c:pt idx="36">
                  <c:v>661</c:v>
                </c:pt>
                <c:pt idx="37">
                  <c:v>654</c:v>
                </c:pt>
                <c:pt idx="38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1-4F2B-8E9B-B3FF2B9E72C4}"/>
            </c:ext>
          </c:extLst>
        </c:ser>
        <c:ser>
          <c:idx val="2"/>
          <c:order val="2"/>
          <c:tx>
            <c:strRef>
              <c:f>'Female Founder First Financings'!$O$20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'Female Founder First Financings'!$T$8:$BF$9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2024*</c:v>
                  </c:pt>
                </c:lvl>
              </c:multiLvlStrCache>
            </c:multiLvlStrRef>
          </c:cat>
          <c:val>
            <c:numRef>
              <c:f>'Female Founder First Financings'!$T$20:$BF$20</c:f>
              <c:numCache>
                <c:formatCode>#,##0</c:formatCode>
                <c:ptCount val="39"/>
                <c:pt idx="0">
                  <c:v>150</c:v>
                </c:pt>
                <c:pt idx="1">
                  <c:v>114</c:v>
                </c:pt>
                <c:pt idx="2">
                  <c:v>128</c:v>
                </c:pt>
                <c:pt idx="3">
                  <c:v>117</c:v>
                </c:pt>
                <c:pt idx="4">
                  <c:v>161</c:v>
                </c:pt>
                <c:pt idx="5">
                  <c:v>119</c:v>
                </c:pt>
                <c:pt idx="6">
                  <c:v>109</c:v>
                </c:pt>
                <c:pt idx="7">
                  <c:v>110</c:v>
                </c:pt>
                <c:pt idx="8">
                  <c:v>171</c:v>
                </c:pt>
                <c:pt idx="9">
                  <c:v>136</c:v>
                </c:pt>
                <c:pt idx="10">
                  <c:v>132</c:v>
                </c:pt>
                <c:pt idx="11">
                  <c:v>133</c:v>
                </c:pt>
                <c:pt idx="12">
                  <c:v>189</c:v>
                </c:pt>
                <c:pt idx="13">
                  <c:v>138</c:v>
                </c:pt>
                <c:pt idx="14">
                  <c:v>141</c:v>
                </c:pt>
                <c:pt idx="15">
                  <c:v>151</c:v>
                </c:pt>
                <c:pt idx="16">
                  <c:v>216</c:v>
                </c:pt>
                <c:pt idx="17">
                  <c:v>134</c:v>
                </c:pt>
                <c:pt idx="18">
                  <c:v>170</c:v>
                </c:pt>
                <c:pt idx="19">
                  <c:v>166</c:v>
                </c:pt>
                <c:pt idx="20">
                  <c:v>188</c:v>
                </c:pt>
                <c:pt idx="21">
                  <c:v>163</c:v>
                </c:pt>
                <c:pt idx="22">
                  <c:v>156</c:v>
                </c:pt>
                <c:pt idx="23">
                  <c:v>199</c:v>
                </c:pt>
                <c:pt idx="24">
                  <c:v>264</c:v>
                </c:pt>
                <c:pt idx="25">
                  <c:v>240</c:v>
                </c:pt>
                <c:pt idx="26">
                  <c:v>225</c:v>
                </c:pt>
                <c:pt idx="27">
                  <c:v>246</c:v>
                </c:pt>
                <c:pt idx="28">
                  <c:v>277</c:v>
                </c:pt>
                <c:pt idx="29">
                  <c:v>225</c:v>
                </c:pt>
                <c:pt idx="30">
                  <c:v>166</c:v>
                </c:pt>
                <c:pt idx="31">
                  <c:v>155</c:v>
                </c:pt>
                <c:pt idx="32">
                  <c:v>156</c:v>
                </c:pt>
                <c:pt idx="33">
                  <c:v>126</c:v>
                </c:pt>
                <c:pt idx="34">
                  <c:v>119</c:v>
                </c:pt>
                <c:pt idx="35">
                  <c:v>118</c:v>
                </c:pt>
                <c:pt idx="36">
                  <c:v>122</c:v>
                </c:pt>
                <c:pt idx="37">
                  <c:v>112</c:v>
                </c:pt>
                <c:pt idx="38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61-4F2B-8E9B-B3FF2B9E7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5104409691844078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First Financings'!$B$18</c:f>
              <c:strCache>
                <c:ptCount val="1"/>
                <c:pt idx="0">
                  <c:v>All-Female Founders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'Female Founder First Financings'!$C$8:$M$8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First Financings'!$C$18:$M$18</c:f>
              <c:numCache>
                <c:formatCode>#,##0</c:formatCode>
                <c:ptCount val="11"/>
                <c:pt idx="0">
                  <c:v>200</c:v>
                </c:pt>
                <c:pt idx="1">
                  <c:v>178</c:v>
                </c:pt>
                <c:pt idx="2">
                  <c:v>171</c:v>
                </c:pt>
                <c:pt idx="3">
                  <c:v>218</c:v>
                </c:pt>
                <c:pt idx="4">
                  <c:v>216</c:v>
                </c:pt>
                <c:pt idx="5">
                  <c:v>261</c:v>
                </c:pt>
                <c:pt idx="6">
                  <c:v>268</c:v>
                </c:pt>
                <c:pt idx="7">
                  <c:v>405</c:v>
                </c:pt>
                <c:pt idx="8">
                  <c:v>340</c:v>
                </c:pt>
                <c:pt idx="9">
                  <c:v>269</c:v>
                </c:pt>
                <c:pt idx="10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2-440D-8123-849729C412CF}"/>
            </c:ext>
          </c:extLst>
        </c:ser>
        <c:ser>
          <c:idx val="1"/>
          <c:order val="1"/>
          <c:tx>
            <c:strRef>
              <c:f>'Female Founder First Financings'!$B$20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First Financings'!$C$8:$M$8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First Financings'!$C$20:$M$20</c:f>
              <c:numCache>
                <c:formatCode>#,##0</c:formatCode>
                <c:ptCount val="11"/>
                <c:pt idx="0">
                  <c:v>537</c:v>
                </c:pt>
                <c:pt idx="1">
                  <c:v>509</c:v>
                </c:pt>
                <c:pt idx="2">
                  <c:v>499</c:v>
                </c:pt>
                <c:pt idx="3">
                  <c:v>572</c:v>
                </c:pt>
                <c:pt idx="4">
                  <c:v>619</c:v>
                </c:pt>
                <c:pt idx="5">
                  <c:v>686</c:v>
                </c:pt>
                <c:pt idx="6">
                  <c:v>706</c:v>
                </c:pt>
                <c:pt idx="7">
                  <c:v>975</c:v>
                </c:pt>
                <c:pt idx="8">
                  <c:v>823</c:v>
                </c:pt>
                <c:pt idx="9">
                  <c:v>519</c:v>
                </c:pt>
                <c:pt idx="10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2-440D-8123-849729C412CF}"/>
            </c:ext>
          </c:extLst>
        </c:ser>
        <c:ser>
          <c:idx val="2"/>
          <c:order val="2"/>
          <c:tx>
            <c:strRef>
              <c:f>'Female Founder First Financings'!$B$19</c:f>
              <c:strCache>
                <c:ptCount val="1"/>
                <c:pt idx="0">
                  <c:v>All-Male Founders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'Female Founder First Financings'!$C$8:$M$8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First Financings'!$C$19:$M$19</c:f>
              <c:numCache>
                <c:formatCode>#,##0</c:formatCode>
                <c:ptCount val="11"/>
                <c:pt idx="0">
                  <c:v>2721</c:v>
                </c:pt>
                <c:pt idx="1">
                  <c:v>2728</c:v>
                </c:pt>
                <c:pt idx="2">
                  <c:v>2360</c:v>
                </c:pt>
                <c:pt idx="3">
                  <c:v>2391</c:v>
                </c:pt>
                <c:pt idx="4">
                  <c:v>2462</c:v>
                </c:pt>
                <c:pt idx="5">
                  <c:v>2636</c:v>
                </c:pt>
                <c:pt idx="6">
                  <c:v>2703</c:v>
                </c:pt>
                <c:pt idx="7">
                  <c:v>3812</c:v>
                </c:pt>
                <c:pt idx="8">
                  <c:v>3661</c:v>
                </c:pt>
                <c:pt idx="9">
                  <c:v>2844</c:v>
                </c:pt>
                <c:pt idx="10">
                  <c:v>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52-440D-8123-849729C41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6263913191406629"/>
          <c:y val="2.0942408376963352E-2"/>
          <c:w val="0.22511513317779724"/>
          <c:h val="0.39860383944153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'Female Founder Activity x qtr'!$C$7:$AS$8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'Female Founder Activity x qtr'!$C$9:$AS$9</c:f>
              <c:numCache>
                <c:formatCode>"$"#,##0.0</c:formatCode>
                <c:ptCount val="43"/>
                <c:pt idx="0">
                  <c:v>2.3162744278209995</c:v>
                </c:pt>
                <c:pt idx="1">
                  <c:v>2.7163735213090003</c:v>
                </c:pt>
                <c:pt idx="2">
                  <c:v>2.5030756906930018</c:v>
                </c:pt>
                <c:pt idx="3">
                  <c:v>2.3728514115829999</c:v>
                </c:pt>
                <c:pt idx="4">
                  <c:v>2.5192188327330012</c:v>
                </c:pt>
                <c:pt idx="5">
                  <c:v>3.3588669937329954</c:v>
                </c:pt>
                <c:pt idx="6">
                  <c:v>3.7260878988320005</c:v>
                </c:pt>
                <c:pt idx="7">
                  <c:v>3.1119895221350014</c:v>
                </c:pt>
                <c:pt idx="8">
                  <c:v>2.9721234767880005</c:v>
                </c:pt>
                <c:pt idx="9">
                  <c:v>2.6824939805320005</c:v>
                </c:pt>
                <c:pt idx="10">
                  <c:v>2.5473251937949977</c:v>
                </c:pt>
                <c:pt idx="11">
                  <c:v>2.5995838574359982</c:v>
                </c:pt>
                <c:pt idx="12">
                  <c:v>2.8005634225920004</c:v>
                </c:pt>
                <c:pt idx="13">
                  <c:v>4.7855059289259971</c:v>
                </c:pt>
                <c:pt idx="14">
                  <c:v>4.5131975605570007</c:v>
                </c:pt>
                <c:pt idx="15">
                  <c:v>4.3349426724849991</c:v>
                </c:pt>
                <c:pt idx="16">
                  <c:v>4.1999744330390012</c:v>
                </c:pt>
                <c:pt idx="17">
                  <c:v>5.1548989704960002</c:v>
                </c:pt>
                <c:pt idx="18">
                  <c:v>5.9808573798790023</c:v>
                </c:pt>
                <c:pt idx="19">
                  <c:v>5.7736033691270006</c:v>
                </c:pt>
                <c:pt idx="20">
                  <c:v>6.1694622561779973</c:v>
                </c:pt>
                <c:pt idx="21">
                  <c:v>6.5367607680000006</c:v>
                </c:pt>
                <c:pt idx="22">
                  <c:v>6.2432019150770035</c:v>
                </c:pt>
                <c:pt idx="23">
                  <c:v>6.3944729850439961</c:v>
                </c:pt>
                <c:pt idx="24">
                  <c:v>6.4325469491530072</c:v>
                </c:pt>
                <c:pt idx="25">
                  <c:v>6.2854682098640007</c:v>
                </c:pt>
                <c:pt idx="26">
                  <c:v>6.4191071508849999</c:v>
                </c:pt>
                <c:pt idx="27">
                  <c:v>7.3277093631870018</c:v>
                </c:pt>
                <c:pt idx="28">
                  <c:v>13.125529182415997</c:v>
                </c:pt>
                <c:pt idx="29">
                  <c:v>15.209199198767005</c:v>
                </c:pt>
                <c:pt idx="30">
                  <c:v>16.950404409799994</c:v>
                </c:pt>
                <c:pt idx="31">
                  <c:v>17.224661598062998</c:v>
                </c:pt>
                <c:pt idx="32">
                  <c:v>15.768225647854017</c:v>
                </c:pt>
                <c:pt idx="33">
                  <c:v>12.349832967469007</c:v>
                </c:pt>
                <c:pt idx="34">
                  <c:v>10.369609155495002</c:v>
                </c:pt>
                <c:pt idx="35">
                  <c:v>7.8323630974540004</c:v>
                </c:pt>
                <c:pt idx="36">
                  <c:v>17.409044696258995</c:v>
                </c:pt>
                <c:pt idx="37">
                  <c:v>7.5038422929790061</c:v>
                </c:pt>
                <c:pt idx="38">
                  <c:v>6.3190900746010028</c:v>
                </c:pt>
                <c:pt idx="39">
                  <c:v>9.6723072384090027</c:v>
                </c:pt>
                <c:pt idx="40">
                  <c:v>7.4722355598430026</c:v>
                </c:pt>
                <c:pt idx="41">
                  <c:v>12.916215201489006</c:v>
                </c:pt>
                <c:pt idx="42">
                  <c:v>7.2140973749999997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B-454A-8CD7-343F5A3FE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'Female Founder Activity x qtr'!$C$7:$AS$8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'Female Founder Activity x qtr'!$C$10:$AS$10</c:f>
              <c:numCache>
                <c:formatCode>#,##0</c:formatCode>
                <c:ptCount val="43"/>
                <c:pt idx="0">
                  <c:v>555</c:v>
                </c:pt>
                <c:pt idx="1">
                  <c:v>502</c:v>
                </c:pt>
                <c:pt idx="2">
                  <c:v>527</c:v>
                </c:pt>
                <c:pt idx="3">
                  <c:v>565</c:v>
                </c:pt>
                <c:pt idx="4">
                  <c:v>628</c:v>
                </c:pt>
                <c:pt idx="5">
                  <c:v>607</c:v>
                </c:pt>
                <c:pt idx="6">
                  <c:v>565</c:v>
                </c:pt>
                <c:pt idx="7">
                  <c:v>564</c:v>
                </c:pt>
                <c:pt idx="8">
                  <c:v>689</c:v>
                </c:pt>
                <c:pt idx="9">
                  <c:v>553</c:v>
                </c:pt>
                <c:pt idx="10">
                  <c:v>529</c:v>
                </c:pt>
                <c:pt idx="11">
                  <c:v>535</c:v>
                </c:pt>
                <c:pt idx="12">
                  <c:v>727</c:v>
                </c:pt>
                <c:pt idx="13">
                  <c:v>678</c:v>
                </c:pt>
                <c:pt idx="14">
                  <c:v>642</c:v>
                </c:pt>
                <c:pt idx="15">
                  <c:v>640</c:v>
                </c:pt>
                <c:pt idx="16">
                  <c:v>837</c:v>
                </c:pt>
                <c:pt idx="17">
                  <c:v>710</c:v>
                </c:pt>
                <c:pt idx="18">
                  <c:v>692</c:v>
                </c:pt>
                <c:pt idx="19">
                  <c:v>770</c:v>
                </c:pt>
                <c:pt idx="20">
                  <c:v>915</c:v>
                </c:pt>
                <c:pt idx="21">
                  <c:v>831</c:v>
                </c:pt>
                <c:pt idx="22">
                  <c:v>833</c:v>
                </c:pt>
                <c:pt idx="23">
                  <c:v>854</c:v>
                </c:pt>
                <c:pt idx="24">
                  <c:v>1017</c:v>
                </c:pt>
                <c:pt idx="25">
                  <c:v>762</c:v>
                </c:pt>
                <c:pt idx="26">
                  <c:v>791</c:v>
                </c:pt>
                <c:pt idx="27">
                  <c:v>923</c:v>
                </c:pt>
                <c:pt idx="28">
                  <c:v>1354</c:v>
                </c:pt>
                <c:pt idx="29">
                  <c:v>1251</c:v>
                </c:pt>
                <c:pt idx="30">
                  <c:v>1230</c:v>
                </c:pt>
                <c:pt idx="31">
                  <c:v>1265</c:v>
                </c:pt>
                <c:pt idx="32">
                  <c:v>1386</c:v>
                </c:pt>
                <c:pt idx="33">
                  <c:v>1206</c:v>
                </c:pt>
                <c:pt idx="34">
                  <c:v>1014</c:v>
                </c:pt>
                <c:pt idx="35">
                  <c:v>984</c:v>
                </c:pt>
                <c:pt idx="36">
                  <c:v>1035</c:v>
                </c:pt>
                <c:pt idx="37">
                  <c:v>937</c:v>
                </c:pt>
                <c:pt idx="38">
                  <c:v>817</c:v>
                </c:pt>
                <c:pt idx="39">
                  <c:v>800</c:v>
                </c:pt>
                <c:pt idx="40">
                  <c:v>852</c:v>
                </c:pt>
                <c:pt idx="41">
                  <c:v>832</c:v>
                </c:pt>
                <c:pt idx="42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B-454A-8CD7-343F5A3FE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qtr'!$B$43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'Female Founder Activity x qtr'!$C$41:$AS$42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'Female Founder Activity x qtr'!$C$43:$AS$43</c:f>
              <c:numCache>
                <c:formatCode>"$"#,##0.0</c:formatCode>
                <c:ptCount val="43"/>
                <c:pt idx="0">
                  <c:v>0.34208873099999998</c:v>
                </c:pt>
                <c:pt idx="1">
                  <c:v>0.56940004330200022</c:v>
                </c:pt>
                <c:pt idx="2">
                  <c:v>0.43840491399999998</c:v>
                </c:pt>
                <c:pt idx="3">
                  <c:v>0.33059849999999991</c:v>
                </c:pt>
                <c:pt idx="4">
                  <c:v>0.37525996600000006</c:v>
                </c:pt>
                <c:pt idx="5">
                  <c:v>0.52933381500000021</c:v>
                </c:pt>
                <c:pt idx="6">
                  <c:v>0.84096812600000026</c:v>
                </c:pt>
                <c:pt idx="7">
                  <c:v>0.64605596300000001</c:v>
                </c:pt>
                <c:pt idx="8">
                  <c:v>0.32513819936799992</c:v>
                </c:pt>
                <c:pt idx="9">
                  <c:v>0.33830848600000007</c:v>
                </c:pt>
                <c:pt idx="10">
                  <c:v>0.25485543876799999</c:v>
                </c:pt>
                <c:pt idx="11">
                  <c:v>0.40475552699999995</c:v>
                </c:pt>
                <c:pt idx="12">
                  <c:v>0.42167694900000002</c:v>
                </c:pt>
                <c:pt idx="13">
                  <c:v>0.44377252672199996</c:v>
                </c:pt>
                <c:pt idx="14">
                  <c:v>0.70694898613699997</c:v>
                </c:pt>
                <c:pt idx="15">
                  <c:v>0.7296385529999998</c:v>
                </c:pt>
                <c:pt idx="16">
                  <c:v>0.85580742514499974</c:v>
                </c:pt>
                <c:pt idx="17">
                  <c:v>0.83602659704399984</c:v>
                </c:pt>
                <c:pt idx="18">
                  <c:v>0.73902560145900065</c:v>
                </c:pt>
                <c:pt idx="19">
                  <c:v>0.79783533518299998</c:v>
                </c:pt>
                <c:pt idx="20">
                  <c:v>1.0607173679999997</c:v>
                </c:pt>
                <c:pt idx="21">
                  <c:v>0.90353715246400002</c:v>
                </c:pt>
                <c:pt idx="22">
                  <c:v>1.0327511661719999</c:v>
                </c:pt>
                <c:pt idx="23">
                  <c:v>0.78939788999999982</c:v>
                </c:pt>
                <c:pt idx="24">
                  <c:v>0.89077926599999957</c:v>
                </c:pt>
                <c:pt idx="25">
                  <c:v>0.92483280200000006</c:v>
                </c:pt>
                <c:pt idx="26">
                  <c:v>0.60869508818700002</c:v>
                </c:pt>
                <c:pt idx="27">
                  <c:v>1.0958232885599999</c:v>
                </c:pt>
                <c:pt idx="28">
                  <c:v>1.8250901952909995</c:v>
                </c:pt>
                <c:pt idx="29">
                  <c:v>1.7472536512759995</c:v>
                </c:pt>
                <c:pt idx="30">
                  <c:v>1.5314062060129998</c:v>
                </c:pt>
                <c:pt idx="31">
                  <c:v>2.1291844318239996</c:v>
                </c:pt>
                <c:pt idx="32">
                  <c:v>1.9029747479999999</c:v>
                </c:pt>
                <c:pt idx="33">
                  <c:v>1.4838294386200002</c:v>
                </c:pt>
                <c:pt idx="34">
                  <c:v>0.79837979032700002</c:v>
                </c:pt>
                <c:pt idx="35">
                  <c:v>0.93966130500000011</c:v>
                </c:pt>
                <c:pt idx="36">
                  <c:v>0.83885387500099984</c:v>
                </c:pt>
                <c:pt idx="37">
                  <c:v>0.93878728844900028</c:v>
                </c:pt>
                <c:pt idx="38">
                  <c:v>0.73169031000000007</c:v>
                </c:pt>
                <c:pt idx="39">
                  <c:v>0.82211159504400011</c:v>
                </c:pt>
                <c:pt idx="40">
                  <c:v>0.68240564099999979</c:v>
                </c:pt>
                <c:pt idx="41">
                  <c:v>1.4553873303159999</c:v>
                </c:pt>
                <c:pt idx="42">
                  <c:v>0.83032203999999987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2-4422-B629-4603740E4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qtr'!$B$44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'Female Founder Activity x qtr'!$C$41:$AS$42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'Female Founder Activity x qtr'!$C$44:$AS$44</c:f>
              <c:numCache>
                <c:formatCode>General</c:formatCode>
                <c:ptCount val="43"/>
                <c:pt idx="0">
                  <c:v>130</c:v>
                </c:pt>
                <c:pt idx="1">
                  <c:v>120</c:v>
                </c:pt>
                <c:pt idx="2">
                  <c:v>107</c:v>
                </c:pt>
                <c:pt idx="3">
                  <c:v>117</c:v>
                </c:pt>
                <c:pt idx="4">
                  <c:v>127</c:v>
                </c:pt>
                <c:pt idx="5">
                  <c:v>140</c:v>
                </c:pt>
                <c:pt idx="6">
                  <c:v>113</c:v>
                </c:pt>
                <c:pt idx="7">
                  <c:v>120</c:v>
                </c:pt>
                <c:pt idx="8">
                  <c:v>147</c:v>
                </c:pt>
                <c:pt idx="9">
                  <c:v>113</c:v>
                </c:pt>
                <c:pt idx="10">
                  <c:v>106</c:v>
                </c:pt>
                <c:pt idx="11">
                  <c:v>113</c:v>
                </c:pt>
                <c:pt idx="12">
                  <c:v>143</c:v>
                </c:pt>
                <c:pt idx="13">
                  <c:v>155</c:v>
                </c:pt>
                <c:pt idx="14">
                  <c:v>139</c:v>
                </c:pt>
                <c:pt idx="15">
                  <c:v>135</c:v>
                </c:pt>
                <c:pt idx="16">
                  <c:v>192</c:v>
                </c:pt>
                <c:pt idx="17">
                  <c:v>159</c:v>
                </c:pt>
                <c:pt idx="18">
                  <c:v>146</c:v>
                </c:pt>
                <c:pt idx="19">
                  <c:v>166</c:v>
                </c:pt>
                <c:pt idx="20">
                  <c:v>191</c:v>
                </c:pt>
                <c:pt idx="21">
                  <c:v>161</c:v>
                </c:pt>
                <c:pt idx="22">
                  <c:v>192</c:v>
                </c:pt>
                <c:pt idx="23">
                  <c:v>188</c:v>
                </c:pt>
                <c:pt idx="24">
                  <c:v>256</c:v>
                </c:pt>
                <c:pt idx="25">
                  <c:v>167</c:v>
                </c:pt>
                <c:pt idx="26">
                  <c:v>182</c:v>
                </c:pt>
                <c:pt idx="27">
                  <c:v>212</c:v>
                </c:pt>
                <c:pt idx="28">
                  <c:v>333</c:v>
                </c:pt>
                <c:pt idx="29">
                  <c:v>289</c:v>
                </c:pt>
                <c:pt idx="30">
                  <c:v>292</c:v>
                </c:pt>
                <c:pt idx="31">
                  <c:v>304</c:v>
                </c:pt>
                <c:pt idx="32">
                  <c:v>319</c:v>
                </c:pt>
                <c:pt idx="33">
                  <c:v>297</c:v>
                </c:pt>
                <c:pt idx="34">
                  <c:v>237</c:v>
                </c:pt>
                <c:pt idx="35">
                  <c:v>263</c:v>
                </c:pt>
                <c:pt idx="36">
                  <c:v>277</c:v>
                </c:pt>
                <c:pt idx="37">
                  <c:v>252</c:v>
                </c:pt>
                <c:pt idx="38">
                  <c:v>215</c:v>
                </c:pt>
                <c:pt idx="39">
                  <c:v>200</c:v>
                </c:pt>
                <c:pt idx="40">
                  <c:v>212</c:v>
                </c:pt>
                <c:pt idx="41">
                  <c:v>238</c:v>
                </c:pt>
                <c:pt idx="4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2-4422-B629-4603740E4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58157474239331186"/>
          <c:h val="0.866266224918606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Stage'!$B$7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Stage'!$C$7:$M$7</c:f>
              <c:numCache>
                <c:formatCode>#,##0</c:formatCode>
                <c:ptCount val="11"/>
                <c:pt idx="0">
                  <c:v>888</c:v>
                </c:pt>
                <c:pt idx="1">
                  <c:v>954</c:v>
                </c:pt>
                <c:pt idx="2">
                  <c:v>904</c:v>
                </c:pt>
                <c:pt idx="3">
                  <c:v>1064</c:v>
                </c:pt>
                <c:pt idx="4">
                  <c:v>1248</c:v>
                </c:pt>
                <c:pt idx="5">
                  <c:v>1445</c:v>
                </c:pt>
                <c:pt idx="6">
                  <c:v>1483</c:v>
                </c:pt>
                <c:pt idx="7">
                  <c:v>2094</c:v>
                </c:pt>
                <c:pt idx="8">
                  <c:v>1844</c:v>
                </c:pt>
                <c:pt idx="9">
                  <c:v>1274</c:v>
                </c:pt>
                <c:pt idx="10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0-41EF-BD7E-3C691B7BB605}"/>
            </c:ext>
          </c:extLst>
        </c:ser>
        <c:ser>
          <c:idx val="1"/>
          <c:order val="1"/>
          <c:tx>
            <c:strRef>
              <c:f>'Female Founder x Stage'!$B$8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Stage'!$C$8:$M$8</c:f>
              <c:numCache>
                <c:formatCode>#,##0</c:formatCode>
                <c:ptCount val="11"/>
                <c:pt idx="0">
                  <c:v>877</c:v>
                </c:pt>
                <c:pt idx="1">
                  <c:v>935</c:v>
                </c:pt>
                <c:pt idx="2">
                  <c:v>905</c:v>
                </c:pt>
                <c:pt idx="3">
                  <c:v>1011</c:v>
                </c:pt>
                <c:pt idx="4">
                  <c:v>1042</c:v>
                </c:pt>
                <c:pt idx="5">
                  <c:v>1105</c:v>
                </c:pt>
                <c:pt idx="6">
                  <c:v>1057</c:v>
                </c:pt>
                <c:pt idx="7">
                  <c:v>1603</c:v>
                </c:pt>
                <c:pt idx="8">
                  <c:v>1386</c:v>
                </c:pt>
                <c:pt idx="9">
                  <c:v>1130</c:v>
                </c:pt>
                <c:pt idx="10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0-41EF-BD7E-3C691B7BB605}"/>
            </c:ext>
          </c:extLst>
        </c:ser>
        <c:ser>
          <c:idx val="2"/>
          <c:order val="2"/>
          <c:tx>
            <c:strRef>
              <c:f>'Female Founder x Stage'!$B$9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Stage'!$C$9:$M$9</c:f>
              <c:numCache>
                <c:formatCode>#,##0</c:formatCode>
                <c:ptCount val="11"/>
                <c:pt idx="0">
                  <c:v>318</c:v>
                </c:pt>
                <c:pt idx="1">
                  <c:v>409</c:v>
                </c:pt>
                <c:pt idx="2">
                  <c:v>450</c:v>
                </c:pt>
                <c:pt idx="3">
                  <c:v>545</c:v>
                </c:pt>
                <c:pt idx="4">
                  <c:v>640</c:v>
                </c:pt>
                <c:pt idx="5">
                  <c:v>771</c:v>
                </c:pt>
                <c:pt idx="6">
                  <c:v>833</c:v>
                </c:pt>
                <c:pt idx="7">
                  <c:v>1244</c:v>
                </c:pt>
                <c:pt idx="8">
                  <c:v>1211</c:v>
                </c:pt>
                <c:pt idx="9">
                  <c:v>1024</c:v>
                </c:pt>
                <c:pt idx="10">
                  <c:v>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0-41EF-BD7E-3C691B7BB605}"/>
            </c:ext>
          </c:extLst>
        </c:ser>
        <c:ser>
          <c:idx val="3"/>
          <c:order val="3"/>
          <c:tx>
            <c:strRef>
              <c:f>'Female Founder x Stage'!$B$10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Stage'!$C$10:$M$10</c:f>
              <c:numCache>
                <c:formatCode>#,##0</c:formatCode>
                <c:ptCount val="11"/>
                <c:pt idx="0">
                  <c:v>58</c:v>
                </c:pt>
                <c:pt idx="1">
                  <c:v>62</c:v>
                </c:pt>
                <c:pt idx="2">
                  <c:v>44</c:v>
                </c:pt>
                <c:pt idx="3">
                  <c:v>67</c:v>
                </c:pt>
                <c:pt idx="4">
                  <c:v>77</c:v>
                </c:pt>
                <c:pt idx="5">
                  <c:v>101</c:v>
                </c:pt>
                <c:pt idx="6">
                  <c:v>118</c:v>
                </c:pt>
                <c:pt idx="7">
                  <c:v>158</c:v>
                </c:pt>
                <c:pt idx="8">
                  <c:v>147</c:v>
                </c:pt>
                <c:pt idx="9">
                  <c:v>161</c:v>
                </c:pt>
                <c:pt idx="10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60-41EF-BD7E-3C691B7BB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57562609361329831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Stage'!$O$7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Stage'!$P$7:$Z$7</c:f>
              <c:numCache>
                <c:formatCode>"$"#,##0.0</c:formatCode>
                <c:ptCount val="11"/>
                <c:pt idx="0">
                  <c:v>0.76245735734900011</c:v>
                </c:pt>
                <c:pt idx="1">
                  <c:v>1.0341581588010014</c:v>
                </c:pt>
                <c:pt idx="2">
                  <c:v>1.1812801977910001</c:v>
                </c:pt>
                <c:pt idx="3">
                  <c:v>1.4800844578780001</c:v>
                </c:pt>
                <c:pt idx="4">
                  <c:v>2.3287236611909985</c:v>
                </c:pt>
                <c:pt idx="5">
                  <c:v>2.6988545898780005</c:v>
                </c:pt>
                <c:pt idx="6">
                  <c:v>2.8311671154190008</c:v>
                </c:pt>
                <c:pt idx="7">
                  <c:v>4.7205122786250024</c:v>
                </c:pt>
                <c:pt idx="8">
                  <c:v>5.4964841384399952</c:v>
                </c:pt>
                <c:pt idx="9">
                  <c:v>3.6990782450369983</c:v>
                </c:pt>
                <c:pt idx="10">
                  <c:v>2.3506698638119992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E-4F47-AF2C-9CAB8107ED18}"/>
            </c:ext>
          </c:extLst>
        </c:ser>
        <c:ser>
          <c:idx val="1"/>
          <c:order val="1"/>
          <c:tx>
            <c:strRef>
              <c:f>'Female Founder x Stage'!$O$8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Stage'!$P$8:$Z$8</c:f>
              <c:numCache>
                <c:formatCode>"$"#,##0.0</c:formatCode>
                <c:ptCount val="11"/>
                <c:pt idx="0">
                  <c:v>3.7383379875650009</c:v>
                </c:pt>
                <c:pt idx="1">
                  <c:v>5.0847564069659992</c:v>
                </c:pt>
                <c:pt idx="2">
                  <c:v>4.538607825570999</c:v>
                </c:pt>
                <c:pt idx="3">
                  <c:v>5.7481026446540033</c:v>
                </c:pt>
                <c:pt idx="4">
                  <c:v>8.1235674214619991</c:v>
                </c:pt>
                <c:pt idx="5">
                  <c:v>8.9257810322890005</c:v>
                </c:pt>
                <c:pt idx="6">
                  <c:v>9.0411638444809981</c:v>
                </c:pt>
                <c:pt idx="7">
                  <c:v>19.628364985272988</c:v>
                </c:pt>
                <c:pt idx="8">
                  <c:v>16.278423866530019</c:v>
                </c:pt>
                <c:pt idx="9">
                  <c:v>8.7610869903190007</c:v>
                </c:pt>
                <c:pt idx="10">
                  <c:v>6.1748552296170018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E-4F47-AF2C-9CAB8107ED18}"/>
            </c:ext>
          </c:extLst>
        </c:ser>
        <c:ser>
          <c:idx val="2"/>
          <c:order val="2"/>
          <c:tx>
            <c:strRef>
              <c:f>'Female Founder x Stage'!$O$9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Stage'!$P$9:$Z$9</c:f>
              <c:numCache>
                <c:formatCode>"$"#,##0.0</c:formatCode>
                <c:ptCount val="11"/>
                <c:pt idx="0">
                  <c:v>3.2278897554919999</c:v>
                </c:pt>
                <c:pt idx="1">
                  <c:v>4.3607989766659996</c:v>
                </c:pt>
                <c:pt idx="2">
                  <c:v>4.2179166771889989</c:v>
                </c:pt>
                <c:pt idx="3">
                  <c:v>6.1800430720280035</c:v>
                </c:pt>
                <c:pt idx="4">
                  <c:v>8.578898856887994</c:v>
                </c:pt>
                <c:pt idx="5">
                  <c:v>11.053943095447</c:v>
                </c:pt>
                <c:pt idx="6">
                  <c:v>11.145358275611997</c:v>
                </c:pt>
                <c:pt idx="7">
                  <c:v>27.247528385418011</c:v>
                </c:pt>
                <c:pt idx="8">
                  <c:v>17.557383398163012</c:v>
                </c:pt>
                <c:pt idx="9">
                  <c:v>24.64600388729199</c:v>
                </c:pt>
                <c:pt idx="10">
                  <c:v>14.934514541873007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5E-4F47-AF2C-9CAB8107ED18}"/>
            </c:ext>
          </c:extLst>
        </c:ser>
        <c:ser>
          <c:idx val="3"/>
          <c:order val="3"/>
          <c:tx>
            <c:strRef>
              <c:f>'Female Founder x Stage'!$O$10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Stage'!$P$10:$Z$10</c:f>
              <c:numCache>
                <c:formatCode>"$"#,##0.0</c:formatCode>
                <c:ptCount val="11"/>
                <c:pt idx="0">
                  <c:v>2.1764399509999999</c:v>
                </c:pt>
                <c:pt idx="1">
                  <c:v>2.2354929290000003</c:v>
                </c:pt>
                <c:pt idx="2">
                  <c:v>0.86347680800000004</c:v>
                </c:pt>
                <c:pt idx="3">
                  <c:v>3.025979410000001</c:v>
                </c:pt>
                <c:pt idx="4">
                  <c:v>2.0771342130000003</c:v>
                </c:pt>
                <c:pt idx="5">
                  <c:v>2.6630289856849996</c:v>
                </c:pt>
                <c:pt idx="6">
                  <c:v>3.4468924375769991</c:v>
                </c:pt>
                <c:pt idx="7">
                  <c:v>10.913388739729999</c:v>
                </c:pt>
                <c:pt idx="8">
                  <c:v>6.9866704651390013</c:v>
                </c:pt>
                <c:pt idx="9">
                  <c:v>3.798115179599999</c:v>
                </c:pt>
                <c:pt idx="10">
                  <c:v>4.1325085010299993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5E-4F47-AF2C-9CAB8107E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8719794160527359"/>
          <c:h val="0.866140294894682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Stage'!$B$39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Stage'!$C$39:$M$39</c:f>
              <c:numCache>
                <c:formatCode>General</c:formatCode>
                <c:ptCount val="11"/>
                <c:pt idx="0">
                  <c:v>195</c:v>
                </c:pt>
                <c:pt idx="1">
                  <c:v>193</c:v>
                </c:pt>
                <c:pt idx="2">
                  <c:v>193</c:v>
                </c:pt>
                <c:pt idx="3">
                  <c:v>236</c:v>
                </c:pt>
                <c:pt idx="4">
                  <c:v>283</c:v>
                </c:pt>
                <c:pt idx="5">
                  <c:v>321</c:v>
                </c:pt>
                <c:pt idx="6">
                  <c:v>362</c:v>
                </c:pt>
                <c:pt idx="7">
                  <c:v>541</c:v>
                </c:pt>
                <c:pt idx="8">
                  <c:v>488</c:v>
                </c:pt>
                <c:pt idx="9">
                  <c:v>345</c:v>
                </c:pt>
                <c:pt idx="10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9-4346-8553-93AF870B087C}"/>
            </c:ext>
          </c:extLst>
        </c:ser>
        <c:ser>
          <c:idx val="1"/>
          <c:order val="1"/>
          <c:tx>
            <c:strRef>
              <c:f>'Female Founder x Stage'!$B$40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Stage'!$C$40:$M$40</c:f>
              <c:numCache>
                <c:formatCode>General</c:formatCode>
                <c:ptCount val="11"/>
                <c:pt idx="0">
                  <c:v>185</c:v>
                </c:pt>
                <c:pt idx="1">
                  <c:v>193</c:v>
                </c:pt>
                <c:pt idx="2">
                  <c:v>176</c:v>
                </c:pt>
                <c:pt idx="3">
                  <c:v>226</c:v>
                </c:pt>
                <c:pt idx="4">
                  <c:v>234</c:v>
                </c:pt>
                <c:pt idx="5">
                  <c:v>255</c:v>
                </c:pt>
                <c:pt idx="6">
                  <c:v>247</c:v>
                </c:pt>
                <c:pt idx="7">
                  <c:v>388</c:v>
                </c:pt>
                <c:pt idx="8">
                  <c:v>355</c:v>
                </c:pt>
                <c:pt idx="9">
                  <c:v>323</c:v>
                </c:pt>
                <c:pt idx="10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9-4346-8553-93AF870B087C}"/>
            </c:ext>
          </c:extLst>
        </c:ser>
        <c:ser>
          <c:idx val="2"/>
          <c:order val="2"/>
          <c:tx>
            <c:strRef>
              <c:f>'Female Founder x Stage'!$B$41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Stage'!$C$41:$M$41</c:f>
              <c:numCache>
                <c:formatCode>General</c:formatCode>
                <c:ptCount val="11"/>
                <c:pt idx="0">
                  <c:v>73</c:v>
                </c:pt>
                <c:pt idx="1">
                  <c:v>96</c:v>
                </c:pt>
                <c:pt idx="2">
                  <c:v>101</c:v>
                </c:pt>
                <c:pt idx="3">
                  <c:v>100</c:v>
                </c:pt>
                <c:pt idx="4">
                  <c:v>132</c:v>
                </c:pt>
                <c:pt idx="5">
                  <c:v>137</c:v>
                </c:pt>
                <c:pt idx="6">
                  <c:v>191</c:v>
                </c:pt>
                <c:pt idx="7">
                  <c:v>273</c:v>
                </c:pt>
                <c:pt idx="8">
                  <c:v>255</c:v>
                </c:pt>
                <c:pt idx="9">
                  <c:v>242</c:v>
                </c:pt>
                <c:pt idx="10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89-4346-8553-93AF870B087C}"/>
            </c:ext>
          </c:extLst>
        </c:ser>
        <c:ser>
          <c:idx val="3"/>
          <c:order val="3"/>
          <c:tx>
            <c:strRef>
              <c:f>'Female Founder x Stage'!$B$42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Stage'!$C$42:$M$42</c:f>
              <c:numCache>
                <c:formatCode>General</c:formatCode>
                <c:ptCount val="11"/>
                <c:pt idx="0">
                  <c:v>17</c:v>
                </c:pt>
                <c:pt idx="1">
                  <c:v>17</c:v>
                </c:pt>
                <c:pt idx="2">
                  <c:v>7</c:v>
                </c:pt>
                <c:pt idx="3">
                  <c:v>10</c:v>
                </c:pt>
                <c:pt idx="4">
                  <c:v>13</c:v>
                </c:pt>
                <c:pt idx="5">
                  <c:v>19</c:v>
                </c:pt>
                <c:pt idx="6">
                  <c:v>16</c:v>
                </c:pt>
                <c:pt idx="7">
                  <c:v>16</c:v>
                </c:pt>
                <c:pt idx="8">
                  <c:v>18</c:v>
                </c:pt>
                <c:pt idx="9">
                  <c:v>34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89-4346-8553-93AF870B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1211022438606508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Stage'!$O$39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Stage'!$P$39:$Z$39</c:f>
              <c:numCache>
                <c:formatCode>"$"#,##0.0</c:formatCode>
                <c:ptCount val="11"/>
                <c:pt idx="0">
                  <c:v>0.14028322230199999</c:v>
                </c:pt>
                <c:pt idx="1">
                  <c:v>0.16766318499999999</c:v>
                </c:pt>
                <c:pt idx="2">
                  <c:v>0.2080185423269999</c:v>
                </c:pt>
                <c:pt idx="3">
                  <c:v>0.29917667348400007</c:v>
                </c:pt>
                <c:pt idx="4">
                  <c:v>0.38030812918899981</c:v>
                </c:pt>
                <c:pt idx="5">
                  <c:v>0.50712809894999999</c:v>
                </c:pt>
                <c:pt idx="6">
                  <c:v>0.48782503915500036</c:v>
                </c:pt>
                <c:pt idx="7">
                  <c:v>0.93396539713699989</c:v>
                </c:pt>
                <c:pt idx="8">
                  <c:v>1.1286638896369996</c:v>
                </c:pt>
                <c:pt idx="9">
                  <c:v>0.78623337820099981</c:v>
                </c:pt>
                <c:pt idx="10">
                  <c:v>0.43400252986499999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2-47B4-BD57-040B80CF891B}"/>
            </c:ext>
          </c:extLst>
        </c:ser>
        <c:ser>
          <c:idx val="1"/>
          <c:order val="1"/>
          <c:tx>
            <c:strRef>
              <c:f>'Female Founder x Stage'!$O$40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Stage'!$P$40:$Z$40</c:f>
              <c:numCache>
                <c:formatCode>"$"#,##0.0</c:formatCode>
                <c:ptCount val="11"/>
                <c:pt idx="0">
                  <c:v>0.4025796419999999</c:v>
                </c:pt>
                <c:pt idx="1">
                  <c:v>0.96043127000000017</c:v>
                </c:pt>
                <c:pt idx="2">
                  <c:v>0.53963467580900004</c:v>
                </c:pt>
                <c:pt idx="3">
                  <c:v>1.0936704451429995</c:v>
                </c:pt>
                <c:pt idx="4">
                  <c:v>1.179642324642</c:v>
                </c:pt>
                <c:pt idx="5">
                  <c:v>1.7468195396860002</c:v>
                </c:pt>
                <c:pt idx="6">
                  <c:v>1.1592136540320002</c:v>
                </c:pt>
                <c:pt idx="7">
                  <c:v>2.7520307686989978</c:v>
                </c:pt>
                <c:pt idx="8">
                  <c:v>1.5962884133100002</c:v>
                </c:pt>
                <c:pt idx="9">
                  <c:v>0.90607064229300005</c:v>
                </c:pt>
                <c:pt idx="10">
                  <c:v>0.52148652645099991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2-47B4-BD57-040B80CF891B}"/>
            </c:ext>
          </c:extLst>
        </c:ser>
        <c:ser>
          <c:idx val="2"/>
          <c:order val="2"/>
          <c:tx>
            <c:strRef>
              <c:f>'Female Founder x Stage'!$O$41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Stage'!$P$41:$Z$41</c:f>
              <c:numCache>
                <c:formatCode>"$"#,##0.0</c:formatCode>
                <c:ptCount val="11"/>
                <c:pt idx="0">
                  <c:v>0.56810634800000015</c:v>
                </c:pt>
                <c:pt idx="1">
                  <c:v>0.75742272700000013</c:v>
                </c:pt>
                <c:pt idx="2">
                  <c:v>0.46766181400000001</c:v>
                </c:pt>
                <c:pt idx="3">
                  <c:v>0.53880413023200002</c:v>
                </c:pt>
                <c:pt idx="4">
                  <c:v>1.1710322</c:v>
                </c:pt>
                <c:pt idx="5">
                  <c:v>1.1386138160000003</c:v>
                </c:pt>
                <c:pt idx="6">
                  <c:v>1.5511831635599995</c:v>
                </c:pt>
                <c:pt idx="7">
                  <c:v>3.0019093625679996</c:v>
                </c:pt>
                <c:pt idx="8">
                  <c:v>1.9788254029999999</c:v>
                </c:pt>
                <c:pt idx="9">
                  <c:v>1.3031720729999998</c:v>
                </c:pt>
                <c:pt idx="10">
                  <c:v>1.6407741529999995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32-47B4-BD57-040B80CF891B}"/>
            </c:ext>
          </c:extLst>
        </c:ser>
        <c:ser>
          <c:idx val="3"/>
          <c:order val="3"/>
          <c:tx>
            <c:strRef>
              <c:f>'Female Founder x Stage'!$O$42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'Female Founder x Stage'!$P$42:$Z$42</c:f>
              <c:numCache>
                <c:formatCode>"$"#,##0.0</c:formatCode>
                <c:ptCount val="11"/>
                <c:pt idx="0">
                  <c:v>0.56932297599999993</c:v>
                </c:pt>
                <c:pt idx="1">
                  <c:v>0.50566391200000005</c:v>
                </c:pt>
                <c:pt idx="2">
                  <c:v>0.10762261900000002</c:v>
                </c:pt>
                <c:pt idx="3">
                  <c:v>0.37038576600000001</c:v>
                </c:pt>
                <c:pt idx="4">
                  <c:v>0.49683230500000003</c:v>
                </c:pt>
                <c:pt idx="5">
                  <c:v>0.39384212200000002</c:v>
                </c:pt>
                <c:pt idx="6">
                  <c:v>0.321908588</c:v>
                </c:pt>
                <c:pt idx="7">
                  <c:v>0.54502895600000001</c:v>
                </c:pt>
                <c:pt idx="8">
                  <c:v>0.42106757600000011</c:v>
                </c:pt>
                <c:pt idx="9">
                  <c:v>0.335966975</c:v>
                </c:pt>
                <c:pt idx="10">
                  <c:v>0.36185180199999994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32-47B4-BD57-040B80CF8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'Life Sciences'!$D$7:$N$7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'Life Sciences'!$D$8:$N$8</c:f>
              <c:numCache>
                <c:formatCode>"$"#,##0.0</c:formatCode>
                <c:ptCount val="11"/>
                <c:pt idx="0">
                  <c:v>14.358896982509998</c:v>
                </c:pt>
                <c:pt idx="1">
                  <c:v>16.664792921024006</c:v>
                </c:pt>
                <c:pt idx="2">
                  <c:v>15.713920543139009</c:v>
                </c:pt>
                <c:pt idx="3">
                  <c:v>20.748274927490012</c:v>
                </c:pt>
                <c:pt idx="4">
                  <c:v>29.376258432344994</c:v>
                </c:pt>
                <c:pt idx="5">
                  <c:v>27.095354195964998</c:v>
                </c:pt>
                <c:pt idx="6">
                  <c:v>40.658455156606998</c:v>
                </c:pt>
                <c:pt idx="7">
                  <c:v>54.210682323101032</c:v>
                </c:pt>
                <c:pt idx="8">
                  <c:v>41.214551809486991</c:v>
                </c:pt>
                <c:pt idx="9">
                  <c:v>31.237165286162007</c:v>
                </c:pt>
                <c:pt idx="10">
                  <c:v>28.765400565026994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41-4AE4-8FDC-5352ED99BB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'Life Sciences'!$C$9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841-4AE4-8FDC-5352ED99BB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841-4AE4-8FDC-5352ED99BB31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41-4AE4-8FDC-5352ED99BB31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841-4AE4-8FDC-5352ED99BB31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841-4AE4-8FDC-5352ED99BB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41-4AE4-8FDC-5352ED99BB31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841-4AE4-8FDC-5352ED99BB31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841-4AE4-8FDC-5352ED99BB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'Life Sciences'!$D$7:$N$7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'Life Sciences'!$D$9:$N$9</c:f>
              <c:numCache>
                <c:formatCode>#,##0</c:formatCode>
                <c:ptCount val="11"/>
                <c:pt idx="0">
                  <c:v>1499</c:v>
                </c:pt>
                <c:pt idx="1">
                  <c:v>1631</c:v>
                </c:pt>
                <c:pt idx="2">
                  <c:v>1587</c:v>
                </c:pt>
                <c:pt idx="3">
                  <c:v>1800</c:v>
                </c:pt>
                <c:pt idx="4">
                  <c:v>1906</c:v>
                </c:pt>
                <c:pt idx="5">
                  <c:v>2036</c:v>
                </c:pt>
                <c:pt idx="6">
                  <c:v>2196</c:v>
                </c:pt>
                <c:pt idx="7">
                  <c:v>2662</c:v>
                </c:pt>
                <c:pt idx="8">
                  <c:v>2177</c:v>
                </c:pt>
                <c:pt idx="9">
                  <c:v>1976</c:v>
                </c:pt>
                <c:pt idx="10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841-4AE4-8FDC-5352ED99BB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268223924500228E-2"/>
          <c:y val="2.1428571428571429E-2"/>
          <c:w val="0.71716584459316168"/>
          <c:h val="0.7722822235872998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Size'!$E$96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&lt;$500K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Size'!$E$97:$E$119</c:f>
              <c:numCache>
                <c:formatCode>#,##0</c:formatCode>
                <c:ptCount val="23"/>
                <c:pt idx="0">
                  <c:v>3890</c:v>
                </c:pt>
                <c:pt idx="1">
                  <c:v>4255</c:v>
                </c:pt>
                <c:pt idx="2">
                  <c:v>3191</c:v>
                </c:pt>
                <c:pt idx="4">
                  <c:v>1785</c:v>
                </c:pt>
                <c:pt idx="5">
                  <c:v>2269</c:v>
                </c:pt>
                <c:pt idx="6">
                  <c:v>1791</c:v>
                </c:pt>
                <c:pt idx="8">
                  <c:v>4757</c:v>
                </c:pt>
                <c:pt idx="9">
                  <c:v>8647</c:v>
                </c:pt>
                <c:pt idx="10">
                  <c:v>9596</c:v>
                </c:pt>
                <c:pt idx="12">
                  <c:v>431</c:v>
                </c:pt>
                <c:pt idx="13">
                  <c:v>1445</c:v>
                </c:pt>
                <c:pt idx="14">
                  <c:v>3117</c:v>
                </c:pt>
                <c:pt idx="16">
                  <c:v>51</c:v>
                </c:pt>
                <c:pt idx="17">
                  <c:v>273</c:v>
                </c:pt>
                <c:pt idx="18">
                  <c:v>880</c:v>
                </c:pt>
                <c:pt idx="20">
                  <c:v>8</c:v>
                </c:pt>
                <c:pt idx="21">
                  <c:v>49</c:v>
                </c:pt>
                <c:pt idx="2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E-4112-8AC2-9EAAB7E0D9F7}"/>
            </c:ext>
          </c:extLst>
        </c:ser>
        <c:ser>
          <c:idx val="2"/>
          <c:order val="1"/>
          <c:tx>
            <c:strRef>
              <c:f>'Deals x Size'!$F$96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&lt;$500K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Size'!$F$97:$F$119</c:f>
              <c:numCache>
                <c:formatCode>#,##0</c:formatCode>
                <c:ptCount val="23"/>
                <c:pt idx="0">
                  <c:v>2558</c:v>
                </c:pt>
                <c:pt idx="1">
                  <c:v>3109</c:v>
                </c:pt>
                <c:pt idx="2">
                  <c:v>2172</c:v>
                </c:pt>
                <c:pt idx="4">
                  <c:v>1212</c:v>
                </c:pt>
                <c:pt idx="5">
                  <c:v>1337</c:v>
                </c:pt>
                <c:pt idx="6">
                  <c:v>922</c:v>
                </c:pt>
                <c:pt idx="8">
                  <c:v>3424</c:v>
                </c:pt>
                <c:pt idx="9">
                  <c:v>3534</c:v>
                </c:pt>
                <c:pt idx="10">
                  <c:v>2968</c:v>
                </c:pt>
                <c:pt idx="12">
                  <c:v>1654</c:v>
                </c:pt>
                <c:pt idx="13">
                  <c:v>2178</c:v>
                </c:pt>
                <c:pt idx="14">
                  <c:v>1626</c:v>
                </c:pt>
                <c:pt idx="16">
                  <c:v>1480</c:v>
                </c:pt>
                <c:pt idx="17">
                  <c:v>2542</c:v>
                </c:pt>
                <c:pt idx="18">
                  <c:v>2791</c:v>
                </c:pt>
                <c:pt idx="20">
                  <c:v>585</c:v>
                </c:pt>
                <c:pt idx="21">
                  <c:v>1497</c:v>
                </c:pt>
                <c:pt idx="22">
                  <c:v>2349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E-4112-8AC2-9EAAB7E0D9F7}"/>
            </c:ext>
          </c:extLst>
        </c:ser>
        <c:ser>
          <c:idx val="3"/>
          <c:order val="2"/>
          <c:tx>
            <c:strRef>
              <c:f>'Deals x Size'!$G$96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&lt;$500K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Size'!$G$97:$G$119</c:f>
              <c:numCache>
                <c:formatCode>#,##0</c:formatCode>
                <c:ptCount val="23"/>
                <c:pt idx="0">
                  <c:v>1069</c:v>
                </c:pt>
                <c:pt idx="1">
                  <c:v>1475</c:v>
                </c:pt>
                <c:pt idx="2">
                  <c:v>1486</c:v>
                </c:pt>
                <c:pt idx="4">
                  <c:v>560</c:v>
                </c:pt>
                <c:pt idx="5">
                  <c:v>834</c:v>
                </c:pt>
                <c:pt idx="6">
                  <c:v>809</c:v>
                </c:pt>
                <c:pt idx="8">
                  <c:v>1778</c:v>
                </c:pt>
                <c:pt idx="9">
                  <c:v>2856</c:v>
                </c:pt>
                <c:pt idx="10">
                  <c:v>3004</c:v>
                </c:pt>
                <c:pt idx="12">
                  <c:v>945</c:v>
                </c:pt>
                <c:pt idx="13">
                  <c:v>1738</c:v>
                </c:pt>
                <c:pt idx="14">
                  <c:v>1951</c:v>
                </c:pt>
                <c:pt idx="16">
                  <c:v>1149</c:v>
                </c:pt>
                <c:pt idx="17">
                  <c:v>2169</c:v>
                </c:pt>
                <c:pt idx="18">
                  <c:v>2676</c:v>
                </c:pt>
                <c:pt idx="20">
                  <c:v>988</c:v>
                </c:pt>
                <c:pt idx="21">
                  <c:v>2203</c:v>
                </c:pt>
                <c:pt idx="22">
                  <c:v>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4E-4112-8AC2-9EAAB7E0D9F7}"/>
            </c:ext>
          </c:extLst>
        </c:ser>
        <c:ser>
          <c:idx val="0"/>
          <c:order val="3"/>
          <c:tx>
            <c:strRef>
              <c:f>'Deals x Size'!$H$96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2016-2014</c:v>
                  </c:pt>
                  <c:pt idx="1">
                    <c:v>2020-2017</c:v>
                  </c:pt>
                  <c:pt idx="2">
                    <c:v>2024-2021</c:v>
                  </c:pt>
                  <c:pt idx="4">
                    <c:v>2016-2014</c:v>
                  </c:pt>
                  <c:pt idx="5">
                    <c:v>2020-2017</c:v>
                  </c:pt>
                  <c:pt idx="6">
                    <c:v>2024-2021</c:v>
                  </c:pt>
                  <c:pt idx="8">
                    <c:v>2016-2014</c:v>
                  </c:pt>
                  <c:pt idx="9">
                    <c:v>2020-2017</c:v>
                  </c:pt>
                  <c:pt idx="10">
                    <c:v>2024-2021</c:v>
                  </c:pt>
                  <c:pt idx="12">
                    <c:v>2016-2014</c:v>
                  </c:pt>
                  <c:pt idx="13">
                    <c:v>2020-2017</c:v>
                  </c:pt>
                  <c:pt idx="14">
                    <c:v>2024-2021</c:v>
                  </c:pt>
                  <c:pt idx="16">
                    <c:v>2016-2014</c:v>
                  </c:pt>
                  <c:pt idx="17">
                    <c:v>2020-2017</c:v>
                  </c:pt>
                  <c:pt idx="18">
                    <c:v>2024-2021</c:v>
                  </c:pt>
                  <c:pt idx="20">
                    <c:v>2016-2014</c:v>
                  </c:pt>
                  <c:pt idx="21">
                    <c:v>2020-2017</c:v>
                  </c:pt>
                  <c:pt idx="22">
                    <c:v>2024-2021</c:v>
                  </c:pt>
                </c:lvl>
                <c:lvl>
                  <c:pt idx="0">
                    <c:v>&lt;$500K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Size'!$H$97:$H$119</c:f>
              <c:numCache>
                <c:formatCode>#,##0</c:formatCode>
                <c:ptCount val="23"/>
                <c:pt idx="0">
                  <c:v>88</c:v>
                </c:pt>
                <c:pt idx="1">
                  <c:v>140</c:v>
                </c:pt>
                <c:pt idx="2">
                  <c:v>138</c:v>
                </c:pt>
                <c:pt idx="4">
                  <c:v>68</c:v>
                </c:pt>
                <c:pt idx="5">
                  <c:v>86</c:v>
                </c:pt>
                <c:pt idx="6">
                  <c:v>99</c:v>
                </c:pt>
                <c:pt idx="8">
                  <c:v>307</c:v>
                </c:pt>
                <c:pt idx="9">
                  <c:v>424</c:v>
                </c:pt>
                <c:pt idx="10">
                  <c:v>443</c:v>
                </c:pt>
                <c:pt idx="12">
                  <c:v>192</c:v>
                </c:pt>
                <c:pt idx="13">
                  <c:v>304</c:v>
                </c:pt>
                <c:pt idx="14">
                  <c:v>308</c:v>
                </c:pt>
                <c:pt idx="16">
                  <c:v>350</c:v>
                </c:pt>
                <c:pt idx="17">
                  <c:v>487</c:v>
                </c:pt>
                <c:pt idx="18">
                  <c:v>429</c:v>
                </c:pt>
                <c:pt idx="20">
                  <c:v>521</c:v>
                </c:pt>
                <c:pt idx="21">
                  <c:v>952</c:v>
                </c:pt>
                <c:pt idx="22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4E-4112-8AC2-9EAAB7E0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>
            <a:softEdge rad="711200"/>
          </a:effectLst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295937501306736"/>
          <c:y val="0.2062140813958539"/>
          <c:w val="0.16290118664744371"/>
          <c:h val="0.20301705723538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Sciences'!$C$49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Sciences'!$D$49:$AT$49</c:f>
              <c:numCache>
                <c:formatCode>"$"#,##0.0</c:formatCode>
                <c:ptCount val="43"/>
                <c:pt idx="0">
                  <c:v>4.0131472926080001</c:v>
                </c:pt>
                <c:pt idx="1">
                  <c:v>3.8245313307210003</c:v>
                </c:pt>
                <c:pt idx="2">
                  <c:v>3.2058544173169969</c:v>
                </c:pt>
                <c:pt idx="3">
                  <c:v>3.3153639418639993</c:v>
                </c:pt>
                <c:pt idx="4">
                  <c:v>4.3560842933650008</c:v>
                </c:pt>
                <c:pt idx="5">
                  <c:v>4.1443250778179994</c:v>
                </c:pt>
                <c:pt idx="6">
                  <c:v>4.3785548326469996</c:v>
                </c:pt>
                <c:pt idx="7">
                  <c:v>3.7858287171940019</c:v>
                </c:pt>
                <c:pt idx="8">
                  <c:v>4.9044653317380034</c:v>
                </c:pt>
                <c:pt idx="9">
                  <c:v>4.0066160009569991</c:v>
                </c:pt>
                <c:pt idx="10">
                  <c:v>3.8408866161760011</c:v>
                </c:pt>
                <c:pt idx="11">
                  <c:v>2.9619525942680007</c:v>
                </c:pt>
                <c:pt idx="12">
                  <c:v>4.5513444708010002</c:v>
                </c:pt>
                <c:pt idx="13">
                  <c:v>4.4166663891060054</c:v>
                </c:pt>
                <c:pt idx="14">
                  <c:v>5.4620278666160029</c:v>
                </c:pt>
                <c:pt idx="15">
                  <c:v>6.3182362009670037</c:v>
                </c:pt>
                <c:pt idx="16">
                  <c:v>7.6905184336549981</c:v>
                </c:pt>
                <c:pt idx="17">
                  <c:v>7.658590631875005</c:v>
                </c:pt>
                <c:pt idx="18">
                  <c:v>7.0491653568269967</c:v>
                </c:pt>
                <c:pt idx="19">
                  <c:v>6.9779840099880035</c:v>
                </c:pt>
                <c:pt idx="20">
                  <c:v>7.9128581765239989</c:v>
                </c:pt>
                <c:pt idx="21">
                  <c:v>6.8406131691070007</c:v>
                </c:pt>
                <c:pt idx="22">
                  <c:v>6.1646845623510069</c:v>
                </c:pt>
                <c:pt idx="23">
                  <c:v>6.177198287982999</c:v>
                </c:pt>
                <c:pt idx="24">
                  <c:v>8.6438314950850046</c:v>
                </c:pt>
                <c:pt idx="25">
                  <c:v>9.5558953363260049</c:v>
                </c:pt>
                <c:pt idx="26">
                  <c:v>11.706646260464993</c:v>
                </c:pt>
                <c:pt idx="27">
                  <c:v>10.752082064731002</c:v>
                </c:pt>
                <c:pt idx="28">
                  <c:v>14.767135817710013</c:v>
                </c:pt>
                <c:pt idx="29">
                  <c:v>14.631438131188</c:v>
                </c:pt>
                <c:pt idx="30">
                  <c:v>13.048909268580005</c:v>
                </c:pt>
                <c:pt idx="31">
                  <c:v>11.763199105622993</c:v>
                </c:pt>
                <c:pt idx="32">
                  <c:v>14.420447905054006</c:v>
                </c:pt>
                <c:pt idx="33">
                  <c:v>10.171844093911991</c:v>
                </c:pt>
                <c:pt idx="34">
                  <c:v>7.1293651776129998</c:v>
                </c:pt>
                <c:pt idx="35">
                  <c:v>9.492894632907996</c:v>
                </c:pt>
                <c:pt idx="36">
                  <c:v>7.3107870422210057</c:v>
                </c:pt>
                <c:pt idx="37">
                  <c:v>8.0316032449089985</c:v>
                </c:pt>
                <c:pt idx="38">
                  <c:v>9.1151096808200069</c:v>
                </c:pt>
                <c:pt idx="39">
                  <c:v>6.7796653182120075</c:v>
                </c:pt>
                <c:pt idx="40">
                  <c:v>9.2489752347190031</c:v>
                </c:pt>
                <c:pt idx="41">
                  <c:v>10.938551982602011</c:v>
                </c:pt>
                <c:pt idx="42">
                  <c:v>8.5778733477060012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3-4000-AF8B-44637E28B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'Life Sciences'!$C$50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Sciences'!$D$50:$AT$50</c:f>
              <c:numCache>
                <c:formatCode>General</c:formatCode>
                <c:ptCount val="43"/>
                <c:pt idx="0">
                  <c:v>410</c:v>
                </c:pt>
                <c:pt idx="1">
                  <c:v>378</c:v>
                </c:pt>
                <c:pt idx="2">
                  <c:v>375</c:v>
                </c:pt>
                <c:pt idx="3">
                  <c:v>336</c:v>
                </c:pt>
                <c:pt idx="4">
                  <c:v>430</c:v>
                </c:pt>
                <c:pt idx="5">
                  <c:v>411</c:v>
                </c:pt>
                <c:pt idx="6">
                  <c:v>380</c:v>
                </c:pt>
                <c:pt idx="7">
                  <c:v>410</c:v>
                </c:pt>
                <c:pt idx="8">
                  <c:v>439</c:v>
                </c:pt>
                <c:pt idx="9">
                  <c:v>390</c:v>
                </c:pt>
                <c:pt idx="10">
                  <c:v>390</c:v>
                </c:pt>
                <c:pt idx="11">
                  <c:v>368</c:v>
                </c:pt>
                <c:pt idx="12">
                  <c:v>483</c:v>
                </c:pt>
                <c:pt idx="13">
                  <c:v>453</c:v>
                </c:pt>
                <c:pt idx="14">
                  <c:v>422</c:v>
                </c:pt>
                <c:pt idx="15">
                  <c:v>442</c:v>
                </c:pt>
                <c:pt idx="16">
                  <c:v>524</c:v>
                </c:pt>
                <c:pt idx="17">
                  <c:v>476</c:v>
                </c:pt>
                <c:pt idx="18">
                  <c:v>440</c:v>
                </c:pt>
                <c:pt idx="19">
                  <c:v>466</c:v>
                </c:pt>
                <c:pt idx="20">
                  <c:v>570</c:v>
                </c:pt>
                <c:pt idx="21">
                  <c:v>478</c:v>
                </c:pt>
                <c:pt idx="22">
                  <c:v>481</c:v>
                </c:pt>
                <c:pt idx="23">
                  <c:v>507</c:v>
                </c:pt>
                <c:pt idx="24">
                  <c:v>576</c:v>
                </c:pt>
                <c:pt idx="25">
                  <c:v>482</c:v>
                </c:pt>
                <c:pt idx="26">
                  <c:v>544</c:v>
                </c:pt>
                <c:pt idx="27">
                  <c:v>594</c:v>
                </c:pt>
                <c:pt idx="28">
                  <c:v>740</c:v>
                </c:pt>
                <c:pt idx="29">
                  <c:v>646</c:v>
                </c:pt>
                <c:pt idx="30">
                  <c:v>618</c:v>
                </c:pt>
                <c:pt idx="31">
                  <c:v>658</c:v>
                </c:pt>
                <c:pt idx="32">
                  <c:v>637</c:v>
                </c:pt>
                <c:pt idx="33">
                  <c:v>517</c:v>
                </c:pt>
                <c:pt idx="34">
                  <c:v>490</c:v>
                </c:pt>
                <c:pt idx="35">
                  <c:v>533</c:v>
                </c:pt>
                <c:pt idx="36">
                  <c:v>520</c:v>
                </c:pt>
                <c:pt idx="37">
                  <c:v>494</c:v>
                </c:pt>
                <c:pt idx="38">
                  <c:v>465</c:v>
                </c:pt>
                <c:pt idx="39">
                  <c:v>497</c:v>
                </c:pt>
                <c:pt idx="40">
                  <c:v>472</c:v>
                </c:pt>
                <c:pt idx="41">
                  <c:v>461</c:v>
                </c:pt>
                <c:pt idx="42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3-4000-AF8B-44637E28B3C8}"/>
            </c:ext>
          </c:extLst>
        </c:ser>
        <c:ser>
          <c:idx val="2"/>
          <c:order val="2"/>
          <c:tx>
            <c:strRef>
              <c:f>'Life Sciences'!$C$51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Sciences'!$D$51:$AT$51</c:f>
              <c:numCache>
                <c:formatCode>General</c:formatCode>
                <c:ptCount val="43"/>
                <c:pt idx="0">
                  <c:v>86</c:v>
                </c:pt>
                <c:pt idx="1">
                  <c:v>69</c:v>
                </c:pt>
                <c:pt idx="2">
                  <c:v>79</c:v>
                </c:pt>
                <c:pt idx="3">
                  <c:v>65</c:v>
                </c:pt>
                <c:pt idx="4">
                  <c:v>95</c:v>
                </c:pt>
                <c:pt idx="5">
                  <c:v>83</c:v>
                </c:pt>
                <c:pt idx="6">
                  <c:v>86</c:v>
                </c:pt>
                <c:pt idx="7">
                  <c:v>94</c:v>
                </c:pt>
                <c:pt idx="8">
                  <c:v>110</c:v>
                </c:pt>
                <c:pt idx="9">
                  <c:v>90</c:v>
                </c:pt>
                <c:pt idx="10">
                  <c:v>107</c:v>
                </c:pt>
                <c:pt idx="11">
                  <c:v>95</c:v>
                </c:pt>
                <c:pt idx="12">
                  <c:v>114</c:v>
                </c:pt>
                <c:pt idx="13">
                  <c:v>115</c:v>
                </c:pt>
                <c:pt idx="14">
                  <c:v>111</c:v>
                </c:pt>
                <c:pt idx="15">
                  <c:v>115</c:v>
                </c:pt>
                <c:pt idx="16">
                  <c:v>130</c:v>
                </c:pt>
                <c:pt idx="17">
                  <c:v>132</c:v>
                </c:pt>
                <c:pt idx="18">
                  <c:v>89</c:v>
                </c:pt>
                <c:pt idx="19">
                  <c:v>123</c:v>
                </c:pt>
                <c:pt idx="20">
                  <c:v>145</c:v>
                </c:pt>
                <c:pt idx="21">
                  <c:v>126</c:v>
                </c:pt>
                <c:pt idx="22">
                  <c:v>140</c:v>
                </c:pt>
                <c:pt idx="23">
                  <c:v>135</c:v>
                </c:pt>
                <c:pt idx="24">
                  <c:v>161</c:v>
                </c:pt>
                <c:pt idx="25">
                  <c:v>137</c:v>
                </c:pt>
                <c:pt idx="26">
                  <c:v>133</c:v>
                </c:pt>
                <c:pt idx="27">
                  <c:v>162</c:v>
                </c:pt>
                <c:pt idx="28">
                  <c:v>207</c:v>
                </c:pt>
                <c:pt idx="29">
                  <c:v>186</c:v>
                </c:pt>
                <c:pt idx="30">
                  <c:v>166</c:v>
                </c:pt>
                <c:pt idx="31">
                  <c:v>175</c:v>
                </c:pt>
                <c:pt idx="32">
                  <c:v>192</c:v>
                </c:pt>
                <c:pt idx="33">
                  <c:v>136</c:v>
                </c:pt>
                <c:pt idx="34">
                  <c:v>150</c:v>
                </c:pt>
                <c:pt idx="35">
                  <c:v>123</c:v>
                </c:pt>
                <c:pt idx="36">
                  <c:v>144</c:v>
                </c:pt>
                <c:pt idx="37">
                  <c:v>135</c:v>
                </c:pt>
                <c:pt idx="38">
                  <c:v>96</c:v>
                </c:pt>
                <c:pt idx="39">
                  <c:v>120</c:v>
                </c:pt>
                <c:pt idx="40">
                  <c:v>112</c:v>
                </c:pt>
                <c:pt idx="41">
                  <c:v>96</c:v>
                </c:pt>
                <c:pt idx="42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3-4000-AF8B-44637E28B3C8}"/>
            </c:ext>
          </c:extLst>
        </c:ser>
        <c:ser>
          <c:idx val="3"/>
          <c:order val="3"/>
          <c:tx>
            <c:strRef>
              <c:f>'Life Sciences'!$C$52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Sciences'!$D$52:$AT$52</c:f>
              <c:numCache>
                <c:formatCode>General</c:formatCode>
                <c:ptCount val="43"/>
                <c:pt idx="0">
                  <c:v>163</c:v>
                </c:pt>
                <c:pt idx="1">
                  <c:v>129</c:v>
                </c:pt>
                <c:pt idx="2">
                  <c:v>129</c:v>
                </c:pt>
                <c:pt idx="3">
                  <c:v>133</c:v>
                </c:pt>
                <c:pt idx="4">
                  <c:v>140</c:v>
                </c:pt>
                <c:pt idx="5">
                  <c:v>169</c:v>
                </c:pt>
                <c:pt idx="6">
                  <c:v>147</c:v>
                </c:pt>
                <c:pt idx="7">
                  <c:v>161</c:v>
                </c:pt>
                <c:pt idx="8">
                  <c:v>160</c:v>
                </c:pt>
                <c:pt idx="9">
                  <c:v>150</c:v>
                </c:pt>
                <c:pt idx="10">
                  <c:v>133</c:v>
                </c:pt>
                <c:pt idx="11">
                  <c:v>147</c:v>
                </c:pt>
                <c:pt idx="12">
                  <c:v>183</c:v>
                </c:pt>
                <c:pt idx="13">
                  <c:v>192</c:v>
                </c:pt>
                <c:pt idx="14">
                  <c:v>158</c:v>
                </c:pt>
                <c:pt idx="15">
                  <c:v>169</c:v>
                </c:pt>
                <c:pt idx="16">
                  <c:v>210</c:v>
                </c:pt>
                <c:pt idx="17">
                  <c:v>159</c:v>
                </c:pt>
                <c:pt idx="18">
                  <c:v>173</c:v>
                </c:pt>
                <c:pt idx="19">
                  <c:v>156</c:v>
                </c:pt>
                <c:pt idx="20">
                  <c:v>205</c:v>
                </c:pt>
                <c:pt idx="21">
                  <c:v>170</c:v>
                </c:pt>
                <c:pt idx="22">
                  <c:v>178</c:v>
                </c:pt>
                <c:pt idx="23">
                  <c:v>191</c:v>
                </c:pt>
                <c:pt idx="24">
                  <c:v>185</c:v>
                </c:pt>
                <c:pt idx="25">
                  <c:v>150</c:v>
                </c:pt>
                <c:pt idx="26">
                  <c:v>199</c:v>
                </c:pt>
                <c:pt idx="27">
                  <c:v>214</c:v>
                </c:pt>
                <c:pt idx="28">
                  <c:v>232</c:v>
                </c:pt>
                <c:pt idx="29">
                  <c:v>215</c:v>
                </c:pt>
                <c:pt idx="30">
                  <c:v>201</c:v>
                </c:pt>
                <c:pt idx="31">
                  <c:v>212</c:v>
                </c:pt>
                <c:pt idx="32">
                  <c:v>192</c:v>
                </c:pt>
                <c:pt idx="33">
                  <c:v>157</c:v>
                </c:pt>
                <c:pt idx="34">
                  <c:v>136</c:v>
                </c:pt>
                <c:pt idx="35">
                  <c:v>187</c:v>
                </c:pt>
                <c:pt idx="36">
                  <c:v>150</c:v>
                </c:pt>
                <c:pt idx="37">
                  <c:v>130</c:v>
                </c:pt>
                <c:pt idx="38">
                  <c:v>130</c:v>
                </c:pt>
                <c:pt idx="39">
                  <c:v>145</c:v>
                </c:pt>
                <c:pt idx="40">
                  <c:v>127</c:v>
                </c:pt>
                <c:pt idx="41">
                  <c:v>129</c:v>
                </c:pt>
                <c:pt idx="42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E3-4000-AF8B-44637E28B3C8}"/>
            </c:ext>
          </c:extLst>
        </c:ser>
        <c:ser>
          <c:idx val="4"/>
          <c:order val="4"/>
          <c:tx>
            <c:strRef>
              <c:f>'Life Sciences'!$C$53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Sciences'!$D$53:$AT$53</c:f>
              <c:numCache>
                <c:formatCode>General</c:formatCode>
                <c:ptCount val="43"/>
                <c:pt idx="0">
                  <c:v>113</c:v>
                </c:pt>
                <c:pt idx="1">
                  <c:v>141</c:v>
                </c:pt>
                <c:pt idx="2">
                  <c:v>127</c:v>
                </c:pt>
                <c:pt idx="3">
                  <c:v>106</c:v>
                </c:pt>
                <c:pt idx="4">
                  <c:v>150</c:v>
                </c:pt>
                <c:pt idx="5">
                  <c:v>132</c:v>
                </c:pt>
                <c:pt idx="6">
                  <c:v>115</c:v>
                </c:pt>
                <c:pt idx="7">
                  <c:v>118</c:v>
                </c:pt>
                <c:pt idx="8">
                  <c:v>137</c:v>
                </c:pt>
                <c:pt idx="9">
                  <c:v>121</c:v>
                </c:pt>
                <c:pt idx="10">
                  <c:v>121</c:v>
                </c:pt>
                <c:pt idx="11">
                  <c:v>98</c:v>
                </c:pt>
                <c:pt idx="12">
                  <c:v>138</c:v>
                </c:pt>
                <c:pt idx="13">
                  <c:v>114</c:v>
                </c:pt>
                <c:pt idx="14">
                  <c:v>121</c:v>
                </c:pt>
                <c:pt idx="15">
                  <c:v>130</c:v>
                </c:pt>
                <c:pt idx="16">
                  <c:v>147</c:v>
                </c:pt>
                <c:pt idx="17">
                  <c:v>151</c:v>
                </c:pt>
                <c:pt idx="18">
                  <c:v>140</c:v>
                </c:pt>
                <c:pt idx="19">
                  <c:v>144</c:v>
                </c:pt>
                <c:pt idx="20">
                  <c:v>178</c:v>
                </c:pt>
                <c:pt idx="21">
                  <c:v>142</c:v>
                </c:pt>
                <c:pt idx="22">
                  <c:v>130</c:v>
                </c:pt>
                <c:pt idx="23">
                  <c:v>152</c:v>
                </c:pt>
                <c:pt idx="24">
                  <c:v>189</c:v>
                </c:pt>
                <c:pt idx="25">
                  <c:v>151</c:v>
                </c:pt>
                <c:pt idx="26">
                  <c:v>175</c:v>
                </c:pt>
                <c:pt idx="27">
                  <c:v>170</c:v>
                </c:pt>
                <c:pt idx="28">
                  <c:v>255</c:v>
                </c:pt>
                <c:pt idx="29">
                  <c:v>191</c:v>
                </c:pt>
                <c:pt idx="30">
                  <c:v>205</c:v>
                </c:pt>
                <c:pt idx="31">
                  <c:v>231</c:v>
                </c:pt>
                <c:pt idx="32">
                  <c:v>209</c:v>
                </c:pt>
                <c:pt idx="33">
                  <c:v>188</c:v>
                </c:pt>
                <c:pt idx="34">
                  <c:v>172</c:v>
                </c:pt>
                <c:pt idx="35">
                  <c:v>181</c:v>
                </c:pt>
                <c:pt idx="36">
                  <c:v>185</c:v>
                </c:pt>
                <c:pt idx="37">
                  <c:v>189</c:v>
                </c:pt>
                <c:pt idx="38">
                  <c:v>207</c:v>
                </c:pt>
                <c:pt idx="39">
                  <c:v>190</c:v>
                </c:pt>
                <c:pt idx="40">
                  <c:v>189</c:v>
                </c:pt>
                <c:pt idx="41">
                  <c:v>190</c:v>
                </c:pt>
                <c:pt idx="4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E3-4000-AF8B-44637E28B3C8}"/>
            </c:ext>
          </c:extLst>
        </c:ser>
        <c:ser>
          <c:idx val="5"/>
          <c:order val="5"/>
          <c:tx>
            <c:strRef>
              <c:f>'Life Sciences'!$C$54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'Life Sciences'!$D$54:$AT$54</c:f>
              <c:numCache>
                <c:formatCode>General</c:formatCode>
                <c:ptCount val="43"/>
                <c:pt idx="0">
                  <c:v>46</c:v>
                </c:pt>
                <c:pt idx="1">
                  <c:v>39</c:v>
                </c:pt>
                <c:pt idx="2">
                  <c:v>39</c:v>
                </c:pt>
                <c:pt idx="3">
                  <c:v>31</c:v>
                </c:pt>
                <c:pt idx="4">
                  <c:v>45</c:v>
                </c:pt>
                <c:pt idx="5">
                  <c:v>27</c:v>
                </c:pt>
                <c:pt idx="6">
                  <c:v>32</c:v>
                </c:pt>
                <c:pt idx="7">
                  <c:v>36</c:v>
                </c:pt>
                <c:pt idx="8">
                  <c:v>31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47</c:v>
                </c:pt>
                <c:pt idx="13">
                  <c:v>32</c:v>
                </c:pt>
                <c:pt idx="14">
                  <c:v>31</c:v>
                </c:pt>
                <c:pt idx="15">
                  <c:v>28</c:v>
                </c:pt>
                <c:pt idx="16">
                  <c:v>37</c:v>
                </c:pt>
                <c:pt idx="17">
                  <c:v>34</c:v>
                </c:pt>
                <c:pt idx="18">
                  <c:v>38</c:v>
                </c:pt>
                <c:pt idx="19">
                  <c:v>41</c:v>
                </c:pt>
                <c:pt idx="20">
                  <c:v>42</c:v>
                </c:pt>
                <c:pt idx="21">
                  <c:v>39</c:v>
                </c:pt>
                <c:pt idx="22">
                  <c:v>32</c:v>
                </c:pt>
                <c:pt idx="23">
                  <c:v>28</c:v>
                </c:pt>
                <c:pt idx="24">
                  <c:v>41</c:v>
                </c:pt>
                <c:pt idx="25">
                  <c:v>43</c:v>
                </c:pt>
                <c:pt idx="26">
                  <c:v>37</c:v>
                </c:pt>
                <c:pt idx="27">
                  <c:v>48</c:v>
                </c:pt>
                <c:pt idx="28">
                  <c:v>46</c:v>
                </c:pt>
                <c:pt idx="29">
                  <c:v>54</c:v>
                </c:pt>
                <c:pt idx="30">
                  <c:v>46</c:v>
                </c:pt>
                <c:pt idx="31">
                  <c:v>40</c:v>
                </c:pt>
                <c:pt idx="32">
                  <c:v>43</c:v>
                </c:pt>
                <c:pt idx="33">
                  <c:v>36</c:v>
                </c:pt>
                <c:pt idx="34">
                  <c:v>32</c:v>
                </c:pt>
                <c:pt idx="35">
                  <c:v>42</c:v>
                </c:pt>
                <c:pt idx="36">
                  <c:v>41</c:v>
                </c:pt>
                <c:pt idx="37">
                  <c:v>40</c:v>
                </c:pt>
                <c:pt idx="38">
                  <c:v>32</c:v>
                </c:pt>
                <c:pt idx="39">
                  <c:v>42</c:v>
                </c:pt>
                <c:pt idx="40">
                  <c:v>44</c:v>
                </c:pt>
                <c:pt idx="41">
                  <c:v>46</c:v>
                </c:pt>
                <c:pt idx="42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E3-4000-AF8B-44637E28B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Tech!$C$49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Tech!$D$49:$AT$49</c:f>
              <c:numCache>
                <c:formatCode>"$"#,##0.0</c:formatCode>
                <c:ptCount val="43"/>
                <c:pt idx="0">
                  <c:v>11.401573344329014</c:v>
                </c:pt>
                <c:pt idx="1">
                  <c:v>17.474589732995003</c:v>
                </c:pt>
                <c:pt idx="2">
                  <c:v>13.475100735126007</c:v>
                </c:pt>
                <c:pt idx="3">
                  <c:v>16.963123371801988</c:v>
                </c:pt>
                <c:pt idx="4">
                  <c:v>17.194695024539005</c:v>
                </c:pt>
                <c:pt idx="5">
                  <c:v>17.33597402989599</c:v>
                </c:pt>
                <c:pt idx="6">
                  <c:v>18.086675252566963</c:v>
                </c:pt>
                <c:pt idx="7">
                  <c:v>16.512881557300979</c:v>
                </c:pt>
                <c:pt idx="8">
                  <c:v>17.595638206574012</c:v>
                </c:pt>
                <c:pt idx="9">
                  <c:v>22.900090927100997</c:v>
                </c:pt>
                <c:pt idx="10">
                  <c:v>15.56534159780203</c:v>
                </c:pt>
                <c:pt idx="11">
                  <c:v>13.314792171751016</c:v>
                </c:pt>
                <c:pt idx="12">
                  <c:v>15.190364227137042</c:v>
                </c:pt>
                <c:pt idx="13">
                  <c:v>19.455783087365994</c:v>
                </c:pt>
                <c:pt idx="14">
                  <c:v>19.556054420249964</c:v>
                </c:pt>
                <c:pt idx="15">
                  <c:v>18.529098959055013</c:v>
                </c:pt>
                <c:pt idx="16">
                  <c:v>25.992462358383971</c:v>
                </c:pt>
                <c:pt idx="17">
                  <c:v>25.486969135894928</c:v>
                </c:pt>
                <c:pt idx="18">
                  <c:v>30.410396014596994</c:v>
                </c:pt>
                <c:pt idx="19">
                  <c:v>42.528606618661129</c:v>
                </c:pt>
                <c:pt idx="20">
                  <c:v>30.6786409746339</c:v>
                </c:pt>
                <c:pt idx="21">
                  <c:v>33.236105703132992</c:v>
                </c:pt>
                <c:pt idx="22">
                  <c:v>30.956184238059993</c:v>
                </c:pt>
                <c:pt idx="23">
                  <c:v>29.329731861851997</c:v>
                </c:pt>
                <c:pt idx="24">
                  <c:v>33.106194672833027</c:v>
                </c:pt>
                <c:pt idx="25">
                  <c:v>31.435688896714979</c:v>
                </c:pt>
                <c:pt idx="26">
                  <c:v>40.472022065230007</c:v>
                </c:pt>
                <c:pt idx="27">
                  <c:v>40.425918044562927</c:v>
                </c:pt>
                <c:pt idx="28">
                  <c:v>67.346654926254217</c:v>
                </c:pt>
                <c:pt idx="29">
                  <c:v>75.756572605086035</c:v>
                </c:pt>
                <c:pt idx="30">
                  <c:v>78.392971571191254</c:v>
                </c:pt>
                <c:pt idx="31">
                  <c:v>89.045186114730981</c:v>
                </c:pt>
                <c:pt idx="32">
                  <c:v>69.237908423288303</c:v>
                </c:pt>
                <c:pt idx="33">
                  <c:v>67.698976802551996</c:v>
                </c:pt>
                <c:pt idx="34">
                  <c:v>39.693335106299941</c:v>
                </c:pt>
                <c:pt idx="35">
                  <c:v>33.707216689971958</c:v>
                </c:pt>
                <c:pt idx="36">
                  <c:v>46.038693942442031</c:v>
                </c:pt>
                <c:pt idx="37">
                  <c:v>31.02527038731796</c:v>
                </c:pt>
                <c:pt idx="38">
                  <c:v>28.778305644981945</c:v>
                </c:pt>
                <c:pt idx="39">
                  <c:v>32.743597012872947</c:v>
                </c:pt>
                <c:pt idx="40">
                  <c:v>31.924619567672011</c:v>
                </c:pt>
                <c:pt idx="41">
                  <c:v>48.754530032197785</c:v>
                </c:pt>
                <c:pt idx="42">
                  <c:v>31.471704627544991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E-4D4C-86E2-84B813546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Tech!$C$50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Tech!$D$50:$AT$50</c:f>
              <c:numCache>
                <c:formatCode>#,##0</c:formatCode>
                <c:ptCount val="43"/>
                <c:pt idx="0">
                  <c:v>2421</c:v>
                </c:pt>
                <c:pt idx="1">
                  <c:v>2306</c:v>
                </c:pt>
                <c:pt idx="2">
                  <c:v>2363</c:v>
                </c:pt>
                <c:pt idx="3">
                  <c:v>2272</c:v>
                </c:pt>
                <c:pt idx="4">
                  <c:v>2652</c:v>
                </c:pt>
                <c:pt idx="5">
                  <c:v>2608</c:v>
                </c:pt>
                <c:pt idx="6">
                  <c:v>2347</c:v>
                </c:pt>
                <c:pt idx="7">
                  <c:v>2282</c:v>
                </c:pt>
                <c:pt idx="8">
                  <c:v>2729</c:v>
                </c:pt>
                <c:pt idx="9">
                  <c:v>2261</c:v>
                </c:pt>
                <c:pt idx="10">
                  <c:v>2166</c:v>
                </c:pt>
                <c:pt idx="11">
                  <c:v>2115</c:v>
                </c:pt>
                <c:pt idx="12">
                  <c:v>2713</c:v>
                </c:pt>
                <c:pt idx="13">
                  <c:v>2450</c:v>
                </c:pt>
                <c:pt idx="14">
                  <c:v>2414</c:v>
                </c:pt>
                <c:pt idx="15">
                  <c:v>2420</c:v>
                </c:pt>
                <c:pt idx="16">
                  <c:v>2959</c:v>
                </c:pt>
                <c:pt idx="17">
                  <c:v>2584</c:v>
                </c:pt>
                <c:pt idx="18">
                  <c:v>2553</c:v>
                </c:pt>
                <c:pt idx="19">
                  <c:v>2773</c:v>
                </c:pt>
                <c:pt idx="20">
                  <c:v>3177</c:v>
                </c:pt>
                <c:pt idx="21">
                  <c:v>2880</c:v>
                </c:pt>
                <c:pt idx="22">
                  <c:v>2850</c:v>
                </c:pt>
                <c:pt idx="23">
                  <c:v>2800</c:v>
                </c:pt>
                <c:pt idx="24">
                  <c:v>3395</c:v>
                </c:pt>
                <c:pt idx="25">
                  <c:v>2626</c:v>
                </c:pt>
                <c:pt idx="26">
                  <c:v>2764</c:v>
                </c:pt>
                <c:pt idx="27">
                  <c:v>3145</c:v>
                </c:pt>
                <c:pt idx="28">
                  <c:v>4325</c:v>
                </c:pt>
                <c:pt idx="29">
                  <c:v>4105</c:v>
                </c:pt>
                <c:pt idx="30">
                  <c:v>4142</c:v>
                </c:pt>
                <c:pt idx="31">
                  <c:v>4290</c:v>
                </c:pt>
                <c:pt idx="32">
                  <c:v>4924</c:v>
                </c:pt>
                <c:pt idx="33">
                  <c:v>4024</c:v>
                </c:pt>
                <c:pt idx="34">
                  <c:v>3532</c:v>
                </c:pt>
                <c:pt idx="35">
                  <c:v>3282</c:v>
                </c:pt>
                <c:pt idx="36">
                  <c:v>3520</c:v>
                </c:pt>
                <c:pt idx="37">
                  <c:v>3151</c:v>
                </c:pt>
                <c:pt idx="38">
                  <c:v>2843</c:v>
                </c:pt>
                <c:pt idx="39">
                  <c:v>2967</c:v>
                </c:pt>
                <c:pt idx="40">
                  <c:v>3090</c:v>
                </c:pt>
                <c:pt idx="41">
                  <c:v>3093</c:v>
                </c:pt>
                <c:pt idx="42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E-4D4C-86E2-84B813546181}"/>
            </c:ext>
          </c:extLst>
        </c:ser>
        <c:ser>
          <c:idx val="2"/>
          <c:order val="2"/>
          <c:tx>
            <c:strRef>
              <c:f>Tech!$C$51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Tech!$D$51:$AT$51</c:f>
              <c:numCache>
                <c:formatCode>#,##0</c:formatCode>
                <c:ptCount val="43"/>
                <c:pt idx="0">
                  <c:v>904</c:v>
                </c:pt>
                <c:pt idx="1">
                  <c:v>782</c:v>
                </c:pt>
                <c:pt idx="2">
                  <c:v>969</c:v>
                </c:pt>
                <c:pt idx="3">
                  <c:v>894</c:v>
                </c:pt>
                <c:pt idx="4">
                  <c:v>985</c:v>
                </c:pt>
                <c:pt idx="5">
                  <c:v>972</c:v>
                </c:pt>
                <c:pt idx="6">
                  <c:v>882</c:v>
                </c:pt>
                <c:pt idx="7">
                  <c:v>888</c:v>
                </c:pt>
                <c:pt idx="8">
                  <c:v>1032</c:v>
                </c:pt>
                <c:pt idx="9">
                  <c:v>821</c:v>
                </c:pt>
                <c:pt idx="10">
                  <c:v>792</c:v>
                </c:pt>
                <c:pt idx="11">
                  <c:v>791</c:v>
                </c:pt>
                <c:pt idx="12">
                  <c:v>1009</c:v>
                </c:pt>
                <c:pt idx="13">
                  <c:v>863</c:v>
                </c:pt>
                <c:pt idx="14">
                  <c:v>891</c:v>
                </c:pt>
                <c:pt idx="15">
                  <c:v>917</c:v>
                </c:pt>
                <c:pt idx="16">
                  <c:v>1051</c:v>
                </c:pt>
                <c:pt idx="17">
                  <c:v>940</c:v>
                </c:pt>
                <c:pt idx="18">
                  <c:v>933</c:v>
                </c:pt>
                <c:pt idx="19">
                  <c:v>1085</c:v>
                </c:pt>
                <c:pt idx="20">
                  <c:v>1161</c:v>
                </c:pt>
                <c:pt idx="21">
                  <c:v>1042</c:v>
                </c:pt>
                <c:pt idx="22">
                  <c:v>1114</c:v>
                </c:pt>
                <c:pt idx="23">
                  <c:v>1068</c:v>
                </c:pt>
                <c:pt idx="24">
                  <c:v>1293</c:v>
                </c:pt>
                <c:pt idx="25">
                  <c:v>993</c:v>
                </c:pt>
                <c:pt idx="26">
                  <c:v>1096</c:v>
                </c:pt>
                <c:pt idx="27">
                  <c:v>1260</c:v>
                </c:pt>
                <c:pt idx="28">
                  <c:v>1597</c:v>
                </c:pt>
                <c:pt idx="29">
                  <c:v>1608</c:v>
                </c:pt>
                <c:pt idx="30">
                  <c:v>1585</c:v>
                </c:pt>
                <c:pt idx="31">
                  <c:v>1692</c:v>
                </c:pt>
                <c:pt idx="32">
                  <c:v>1841</c:v>
                </c:pt>
                <c:pt idx="33">
                  <c:v>1602</c:v>
                </c:pt>
                <c:pt idx="34">
                  <c:v>1377</c:v>
                </c:pt>
                <c:pt idx="35">
                  <c:v>1212</c:v>
                </c:pt>
                <c:pt idx="36">
                  <c:v>1213</c:v>
                </c:pt>
                <c:pt idx="37">
                  <c:v>1137</c:v>
                </c:pt>
                <c:pt idx="38">
                  <c:v>1016</c:v>
                </c:pt>
                <c:pt idx="39">
                  <c:v>1008</c:v>
                </c:pt>
                <c:pt idx="40">
                  <c:v>984</c:v>
                </c:pt>
                <c:pt idx="41">
                  <c:v>950</c:v>
                </c:pt>
                <c:pt idx="42">
                  <c:v>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E-4D4C-86E2-84B813546181}"/>
            </c:ext>
          </c:extLst>
        </c:ser>
        <c:ser>
          <c:idx val="3"/>
          <c:order val="3"/>
          <c:tx>
            <c:strRef>
              <c:f>Tech!$C$52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Tech!$D$52:$AT$52</c:f>
              <c:numCache>
                <c:formatCode>#,##0</c:formatCode>
                <c:ptCount val="43"/>
                <c:pt idx="0">
                  <c:v>949</c:v>
                </c:pt>
                <c:pt idx="1">
                  <c:v>906</c:v>
                </c:pt>
                <c:pt idx="2">
                  <c:v>872</c:v>
                </c:pt>
                <c:pt idx="3">
                  <c:v>843</c:v>
                </c:pt>
                <c:pt idx="4">
                  <c:v>992</c:v>
                </c:pt>
                <c:pt idx="5">
                  <c:v>1007</c:v>
                </c:pt>
                <c:pt idx="6">
                  <c:v>910</c:v>
                </c:pt>
                <c:pt idx="7">
                  <c:v>859</c:v>
                </c:pt>
                <c:pt idx="8">
                  <c:v>979</c:v>
                </c:pt>
                <c:pt idx="9">
                  <c:v>818</c:v>
                </c:pt>
                <c:pt idx="10">
                  <c:v>823</c:v>
                </c:pt>
                <c:pt idx="11">
                  <c:v>776</c:v>
                </c:pt>
                <c:pt idx="12">
                  <c:v>976</c:v>
                </c:pt>
                <c:pt idx="13">
                  <c:v>903</c:v>
                </c:pt>
                <c:pt idx="14">
                  <c:v>877</c:v>
                </c:pt>
                <c:pt idx="15">
                  <c:v>890</c:v>
                </c:pt>
                <c:pt idx="16">
                  <c:v>1086</c:v>
                </c:pt>
                <c:pt idx="17">
                  <c:v>887</c:v>
                </c:pt>
                <c:pt idx="18">
                  <c:v>878</c:v>
                </c:pt>
                <c:pt idx="19">
                  <c:v>927</c:v>
                </c:pt>
                <c:pt idx="20">
                  <c:v>1000</c:v>
                </c:pt>
                <c:pt idx="21">
                  <c:v>922</c:v>
                </c:pt>
                <c:pt idx="22">
                  <c:v>881</c:v>
                </c:pt>
                <c:pt idx="23">
                  <c:v>949</c:v>
                </c:pt>
                <c:pt idx="24">
                  <c:v>1019</c:v>
                </c:pt>
                <c:pt idx="25">
                  <c:v>719</c:v>
                </c:pt>
                <c:pt idx="26">
                  <c:v>798</c:v>
                </c:pt>
                <c:pt idx="27">
                  <c:v>953</c:v>
                </c:pt>
                <c:pt idx="28">
                  <c:v>1342</c:v>
                </c:pt>
                <c:pt idx="29">
                  <c:v>1210</c:v>
                </c:pt>
                <c:pt idx="30">
                  <c:v>1280</c:v>
                </c:pt>
                <c:pt idx="31">
                  <c:v>1321</c:v>
                </c:pt>
                <c:pt idx="32">
                  <c:v>1516</c:v>
                </c:pt>
                <c:pt idx="33">
                  <c:v>1197</c:v>
                </c:pt>
                <c:pt idx="34">
                  <c:v>1107</c:v>
                </c:pt>
                <c:pt idx="35">
                  <c:v>1046</c:v>
                </c:pt>
                <c:pt idx="36">
                  <c:v>1089</c:v>
                </c:pt>
                <c:pt idx="37">
                  <c:v>951</c:v>
                </c:pt>
                <c:pt idx="38">
                  <c:v>889</c:v>
                </c:pt>
                <c:pt idx="39">
                  <c:v>992</c:v>
                </c:pt>
                <c:pt idx="40">
                  <c:v>1037</c:v>
                </c:pt>
                <c:pt idx="41">
                  <c:v>1086</c:v>
                </c:pt>
                <c:pt idx="4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1E-4D4C-86E2-84B813546181}"/>
            </c:ext>
          </c:extLst>
        </c:ser>
        <c:ser>
          <c:idx val="4"/>
          <c:order val="4"/>
          <c:tx>
            <c:strRef>
              <c:f>Tech!$C$53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Tech!$D$53:$AT$53</c:f>
              <c:numCache>
                <c:formatCode>#,##0</c:formatCode>
                <c:ptCount val="43"/>
                <c:pt idx="0">
                  <c:v>458</c:v>
                </c:pt>
                <c:pt idx="1">
                  <c:v>492</c:v>
                </c:pt>
                <c:pt idx="2">
                  <c:v>407</c:v>
                </c:pt>
                <c:pt idx="3">
                  <c:v>435</c:v>
                </c:pt>
                <c:pt idx="4">
                  <c:v>550</c:v>
                </c:pt>
                <c:pt idx="5">
                  <c:v>530</c:v>
                </c:pt>
                <c:pt idx="6">
                  <c:v>442</c:v>
                </c:pt>
                <c:pt idx="7">
                  <c:v>435</c:v>
                </c:pt>
                <c:pt idx="8">
                  <c:v>593</c:v>
                </c:pt>
                <c:pt idx="9">
                  <c:v>523</c:v>
                </c:pt>
                <c:pt idx="10">
                  <c:v>453</c:v>
                </c:pt>
                <c:pt idx="11">
                  <c:v>432</c:v>
                </c:pt>
                <c:pt idx="12">
                  <c:v>608</c:v>
                </c:pt>
                <c:pt idx="13">
                  <c:v>564</c:v>
                </c:pt>
                <c:pt idx="14">
                  <c:v>548</c:v>
                </c:pt>
                <c:pt idx="15">
                  <c:v>503</c:v>
                </c:pt>
                <c:pt idx="16">
                  <c:v>691</c:v>
                </c:pt>
                <c:pt idx="17">
                  <c:v>622</c:v>
                </c:pt>
                <c:pt idx="18">
                  <c:v>599</c:v>
                </c:pt>
                <c:pt idx="19">
                  <c:v>621</c:v>
                </c:pt>
                <c:pt idx="20">
                  <c:v>868</c:v>
                </c:pt>
                <c:pt idx="21">
                  <c:v>753</c:v>
                </c:pt>
                <c:pt idx="22">
                  <c:v>704</c:v>
                </c:pt>
                <c:pt idx="23">
                  <c:v>647</c:v>
                </c:pt>
                <c:pt idx="24">
                  <c:v>898</c:v>
                </c:pt>
                <c:pt idx="25">
                  <c:v>774</c:v>
                </c:pt>
                <c:pt idx="26">
                  <c:v>706</c:v>
                </c:pt>
                <c:pt idx="27">
                  <c:v>767</c:v>
                </c:pt>
                <c:pt idx="28">
                  <c:v>1176</c:v>
                </c:pt>
                <c:pt idx="29">
                  <c:v>1063</c:v>
                </c:pt>
                <c:pt idx="30">
                  <c:v>1077</c:v>
                </c:pt>
                <c:pt idx="31">
                  <c:v>1067</c:v>
                </c:pt>
                <c:pt idx="32">
                  <c:v>1337</c:v>
                </c:pt>
                <c:pt idx="33">
                  <c:v>1053</c:v>
                </c:pt>
                <c:pt idx="34">
                  <c:v>891</c:v>
                </c:pt>
                <c:pt idx="35">
                  <c:v>838</c:v>
                </c:pt>
                <c:pt idx="36">
                  <c:v>1026</c:v>
                </c:pt>
                <c:pt idx="37">
                  <c:v>887</c:v>
                </c:pt>
                <c:pt idx="38">
                  <c:v>785</c:v>
                </c:pt>
                <c:pt idx="39">
                  <c:v>818</c:v>
                </c:pt>
                <c:pt idx="40">
                  <c:v>882</c:v>
                </c:pt>
                <c:pt idx="41">
                  <c:v>856</c:v>
                </c:pt>
                <c:pt idx="42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1E-4D4C-86E2-84B813546181}"/>
            </c:ext>
          </c:extLst>
        </c:ser>
        <c:ser>
          <c:idx val="5"/>
          <c:order val="5"/>
          <c:tx>
            <c:strRef>
              <c:f>Tech!$C$54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Tech!$D$54:$AT$54</c:f>
              <c:numCache>
                <c:formatCode>#,##0</c:formatCode>
                <c:ptCount val="43"/>
                <c:pt idx="0">
                  <c:v>102</c:v>
                </c:pt>
                <c:pt idx="1">
                  <c:v>122</c:v>
                </c:pt>
                <c:pt idx="2">
                  <c:v>113</c:v>
                </c:pt>
                <c:pt idx="3">
                  <c:v>96</c:v>
                </c:pt>
                <c:pt idx="4">
                  <c:v>119</c:v>
                </c:pt>
                <c:pt idx="5">
                  <c:v>98</c:v>
                </c:pt>
                <c:pt idx="6">
                  <c:v>108</c:v>
                </c:pt>
                <c:pt idx="7">
                  <c:v>97</c:v>
                </c:pt>
                <c:pt idx="8">
                  <c:v>121</c:v>
                </c:pt>
                <c:pt idx="9">
                  <c:v>96</c:v>
                </c:pt>
                <c:pt idx="10">
                  <c:v>97</c:v>
                </c:pt>
                <c:pt idx="11">
                  <c:v>113</c:v>
                </c:pt>
                <c:pt idx="12">
                  <c:v>114</c:v>
                </c:pt>
                <c:pt idx="13">
                  <c:v>117</c:v>
                </c:pt>
                <c:pt idx="14">
                  <c:v>96</c:v>
                </c:pt>
                <c:pt idx="15">
                  <c:v>109</c:v>
                </c:pt>
                <c:pt idx="16">
                  <c:v>128</c:v>
                </c:pt>
                <c:pt idx="17">
                  <c:v>131</c:v>
                </c:pt>
                <c:pt idx="18">
                  <c:v>140</c:v>
                </c:pt>
                <c:pt idx="19">
                  <c:v>138</c:v>
                </c:pt>
                <c:pt idx="20">
                  <c:v>145</c:v>
                </c:pt>
                <c:pt idx="21">
                  <c:v>160</c:v>
                </c:pt>
                <c:pt idx="22">
                  <c:v>150</c:v>
                </c:pt>
                <c:pt idx="23">
                  <c:v>134</c:v>
                </c:pt>
                <c:pt idx="24">
                  <c:v>184</c:v>
                </c:pt>
                <c:pt idx="25">
                  <c:v>140</c:v>
                </c:pt>
                <c:pt idx="26">
                  <c:v>162</c:v>
                </c:pt>
                <c:pt idx="27">
                  <c:v>164</c:v>
                </c:pt>
                <c:pt idx="28">
                  <c:v>208</c:v>
                </c:pt>
                <c:pt idx="29">
                  <c:v>223</c:v>
                </c:pt>
                <c:pt idx="30">
                  <c:v>197</c:v>
                </c:pt>
                <c:pt idx="31">
                  <c:v>207</c:v>
                </c:pt>
                <c:pt idx="32">
                  <c:v>226</c:v>
                </c:pt>
                <c:pt idx="33">
                  <c:v>172</c:v>
                </c:pt>
                <c:pt idx="34">
                  <c:v>156</c:v>
                </c:pt>
                <c:pt idx="35">
                  <c:v>183</c:v>
                </c:pt>
                <c:pt idx="36">
                  <c:v>190</c:v>
                </c:pt>
                <c:pt idx="37">
                  <c:v>174</c:v>
                </c:pt>
                <c:pt idx="38">
                  <c:v>149</c:v>
                </c:pt>
                <c:pt idx="39">
                  <c:v>148</c:v>
                </c:pt>
                <c:pt idx="40">
                  <c:v>182</c:v>
                </c:pt>
                <c:pt idx="41">
                  <c:v>198</c:v>
                </c:pt>
                <c:pt idx="42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E-4D4C-86E2-84B813546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Tech!$D$7:$N$7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Tech!$D$8:$N$8</c:f>
              <c:numCache>
                <c:formatCode>"$"#,##0.0</c:formatCode>
                <c:ptCount val="11"/>
                <c:pt idx="0">
                  <c:v>59.314387184251984</c:v>
                </c:pt>
                <c:pt idx="1">
                  <c:v>69.130225864302972</c:v>
                </c:pt>
                <c:pt idx="2">
                  <c:v>69.375862903227983</c:v>
                </c:pt>
                <c:pt idx="3">
                  <c:v>72.731300693807952</c:v>
                </c:pt>
                <c:pt idx="4">
                  <c:v>124.41843412753694</c:v>
                </c:pt>
                <c:pt idx="5">
                  <c:v>124.20066277767894</c:v>
                </c:pt>
                <c:pt idx="6">
                  <c:v>145.43982367934086</c:v>
                </c:pt>
                <c:pt idx="7">
                  <c:v>310.54138521726208</c:v>
                </c:pt>
                <c:pt idx="8">
                  <c:v>210.33743702211186</c:v>
                </c:pt>
                <c:pt idx="9">
                  <c:v>138.58586698761491</c:v>
                </c:pt>
                <c:pt idx="10">
                  <c:v>112.15085422741492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9-4621-BF7F-07B8460333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Tech!$C$9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9E9-4621-BF7F-07B8460333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9E9-4621-BF7F-07B84603338A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E9-4621-BF7F-07B84603338A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9E9-4621-BF7F-07B84603338A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9E9-4621-BF7F-07B8460333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E9-4621-BF7F-07B84603338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9E9-4621-BF7F-07B84603338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89E9-4621-BF7F-07B8460333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Tech!$D$7:$N$7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Tech!$D$9:$N$9</c:f>
              <c:numCache>
                <c:formatCode>#,##0</c:formatCode>
                <c:ptCount val="11"/>
                <c:pt idx="0">
                  <c:v>9362</c:v>
                </c:pt>
                <c:pt idx="1">
                  <c:v>9889</c:v>
                </c:pt>
                <c:pt idx="2">
                  <c:v>9271</c:v>
                </c:pt>
                <c:pt idx="3">
                  <c:v>9997</c:v>
                </c:pt>
                <c:pt idx="4">
                  <c:v>10869</c:v>
                </c:pt>
                <c:pt idx="5">
                  <c:v>11707</c:v>
                </c:pt>
                <c:pt idx="6">
                  <c:v>11930</c:v>
                </c:pt>
                <c:pt idx="7">
                  <c:v>16862</c:v>
                </c:pt>
                <c:pt idx="8">
                  <c:v>15762</c:v>
                </c:pt>
                <c:pt idx="9">
                  <c:v>12481</c:v>
                </c:pt>
                <c:pt idx="10">
                  <c:v>8510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9E9-4621-BF7F-07B8460333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'Unicorn Activity'!$D$37:$AT$38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'Unicorn Activity'!$D$39:$AT$39</c:f>
              <c:numCache>
                <c:formatCode>"$"#,##0.0</c:formatCode>
                <c:ptCount val="43"/>
                <c:pt idx="0">
                  <c:v>2.7567804100000002</c:v>
                </c:pt>
                <c:pt idx="1">
                  <c:v>4.2040452999999998</c:v>
                </c:pt>
                <c:pt idx="2">
                  <c:v>2.3347704380000005</c:v>
                </c:pt>
                <c:pt idx="3">
                  <c:v>4.8615793609999995</c:v>
                </c:pt>
                <c:pt idx="4">
                  <c:v>4.3545138970000004</c:v>
                </c:pt>
                <c:pt idx="5">
                  <c:v>3.5804357529999997</c:v>
                </c:pt>
                <c:pt idx="6">
                  <c:v>5.5048697989999988</c:v>
                </c:pt>
                <c:pt idx="7">
                  <c:v>5.2022001499999986</c:v>
                </c:pt>
                <c:pt idx="8">
                  <c:v>4.2648825170000002</c:v>
                </c:pt>
                <c:pt idx="9">
                  <c:v>9.3397104740000021</c:v>
                </c:pt>
                <c:pt idx="10">
                  <c:v>3.1597740919999997</c:v>
                </c:pt>
                <c:pt idx="11">
                  <c:v>1.5538393109999997</c:v>
                </c:pt>
                <c:pt idx="12">
                  <c:v>1.9796385319999998</c:v>
                </c:pt>
                <c:pt idx="13">
                  <c:v>4.4699553750000005</c:v>
                </c:pt>
                <c:pt idx="14">
                  <c:v>6.157422683000001</c:v>
                </c:pt>
                <c:pt idx="15">
                  <c:v>4.512376798</c:v>
                </c:pt>
                <c:pt idx="16">
                  <c:v>5.3638354811299997</c:v>
                </c:pt>
                <c:pt idx="17">
                  <c:v>6.0870219316700007</c:v>
                </c:pt>
                <c:pt idx="18">
                  <c:v>11.368799576999997</c:v>
                </c:pt>
                <c:pt idx="19">
                  <c:v>22.691992521000003</c:v>
                </c:pt>
                <c:pt idx="20">
                  <c:v>13.029118369000004</c:v>
                </c:pt>
                <c:pt idx="21">
                  <c:v>10.919428922000002</c:v>
                </c:pt>
                <c:pt idx="22">
                  <c:v>10.494391325999999</c:v>
                </c:pt>
                <c:pt idx="23">
                  <c:v>8.8827656649999973</c:v>
                </c:pt>
                <c:pt idx="24">
                  <c:v>8.6748081229999983</c:v>
                </c:pt>
                <c:pt idx="25">
                  <c:v>13.136441307</c:v>
                </c:pt>
                <c:pt idx="26">
                  <c:v>15.296313270000004</c:v>
                </c:pt>
                <c:pt idx="27">
                  <c:v>14.017932837600002</c:v>
                </c:pt>
                <c:pt idx="28">
                  <c:v>34.214694222900008</c:v>
                </c:pt>
                <c:pt idx="29">
                  <c:v>33.679964601999991</c:v>
                </c:pt>
                <c:pt idx="30">
                  <c:v>35.979623289099997</c:v>
                </c:pt>
                <c:pt idx="31">
                  <c:v>43.050697880999991</c:v>
                </c:pt>
                <c:pt idx="32">
                  <c:v>29.596542245827006</c:v>
                </c:pt>
                <c:pt idx="33">
                  <c:v>28.215381362989987</c:v>
                </c:pt>
                <c:pt idx="34">
                  <c:v>6.8522421752999998</c:v>
                </c:pt>
                <c:pt idx="35">
                  <c:v>9.6145901297000016</c:v>
                </c:pt>
                <c:pt idx="36">
                  <c:v>23.143299643000002</c:v>
                </c:pt>
                <c:pt idx="37">
                  <c:v>7.1552550559999997</c:v>
                </c:pt>
                <c:pt idx="38">
                  <c:v>6.4275464456</c:v>
                </c:pt>
                <c:pt idx="39">
                  <c:v>9.0308551250000004</c:v>
                </c:pt>
                <c:pt idx="40">
                  <c:v>8.7044401000000011</c:v>
                </c:pt>
                <c:pt idx="41">
                  <c:v>23.403199220000001</c:v>
                </c:pt>
                <c:pt idx="42">
                  <c:v>9.3581076859999985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7-4225-92F3-3B5629578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'Unicorn Activity'!$C$40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'Unicorn Activity'!$D$37:$AT$38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</c:v>
                  </c:pt>
                  <c:pt idx="40">
                    <c:v>2024*</c:v>
                  </c:pt>
                </c:lvl>
              </c:multiLvlStrCache>
            </c:multiLvlStrRef>
          </c:cat>
          <c:val>
            <c:numRef>
              <c:f>'Unicorn Activity'!$D$40:$AT$40</c:f>
              <c:numCache>
                <c:formatCode>General</c:formatCode>
                <c:ptCount val="43"/>
                <c:pt idx="0">
                  <c:v>18</c:v>
                </c:pt>
                <c:pt idx="1">
                  <c:v>18</c:v>
                </c:pt>
                <c:pt idx="2">
                  <c:v>16</c:v>
                </c:pt>
                <c:pt idx="3">
                  <c:v>18</c:v>
                </c:pt>
                <c:pt idx="4">
                  <c:v>17</c:v>
                </c:pt>
                <c:pt idx="5">
                  <c:v>20</c:v>
                </c:pt>
                <c:pt idx="6">
                  <c:v>27</c:v>
                </c:pt>
                <c:pt idx="7">
                  <c:v>19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9</c:v>
                </c:pt>
                <c:pt idx="12">
                  <c:v>15</c:v>
                </c:pt>
                <c:pt idx="13">
                  <c:v>25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43</c:v>
                </c:pt>
                <c:pt idx="19">
                  <c:v>48</c:v>
                </c:pt>
                <c:pt idx="20">
                  <c:v>40</c:v>
                </c:pt>
                <c:pt idx="21">
                  <c:v>39</c:v>
                </c:pt>
                <c:pt idx="22">
                  <c:v>54</c:v>
                </c:pt>
                <c:pt idx="23">
                  <c:v>33</c:v>
                </c:pt>
                <c:pt idx="24">
                  <c:v>47</c:v>
                </c:pt>
                <c:pt idx="25">
                  <c:v>48</c:v>
                </c:pt>
                <c:pt idx="26">
                  <c:v>72</c:v>
                </c:pt>
                <c:pt idx="27">
                  <c:v>70</c:v>
                </c:pt>
                <c:pt idx="28">
                  <c:v>134</c:v>
                </c:pt>
                <c:pt idx="29">
                  <c:v>140</c:v>
                </c:pt>
                <c:pt idx="30">
                  <c:v>139</c:v>
                </c:pt>
                <c:pt idx="31">
                  <c:v>160</c:v>
                </c:pt>
                <c:pt idx="32">
                  <c:v>148</c:v>
                </c:pt>
                <c:pt idx="33">
                  <c:v>115</c:v>
                </c:pt>
                <c:pt idx="34">
                  <c:v>64</c:v>
                </c:pt>
                <c:pt idx="35">
                  <c:v>58</c:v>
                </c:pt>
                <c:pt idx="36">
                  <c:v>51</c:v>
                </c:pt>
                <c:pt idx="37">
                  <c:v>56</c:v>
                </c:pt>
                <c:pt idx="38">
                  <c:v>47</c:v>
                </c:pt>
                <c:pt idx="39">
                  <c:v>49</c:v>
                </c:pt>
                <c:pt idx="40">
                  <c:v>74</c:v>
                </c:pt>
                <c:pt idx="41">
                  <c:v>69</c:v>
                </c:pt>
                <c:pt idx="42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7-4225-92F3-3B5629578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'Unicorn Activity'!$D$6:$N$6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'Unicorn Activity'!$D$7:$N$7</c:f>
              <c:numCache>
                <c:formatCode>"$"#,##0.0</c:formatCode>
                <c:ptCount val="11"/>
                <c:pt idx="0">
                  <c:v>14.157175508999996</c:v>
                </c:pt>
                <c:pt idx="1">
                  <c:v>18.642019598999994</c:v>
                </c:pt>
                <c:pt idx="2">
                  <c:v>18.318206393999997</c:v>
                </c:pt>
                <c:pt idx="3">
                  <c:v>17.119393388000002</c:v>
                </c:pt>
                <c:pt idx="4">
                  <c:v>45.511649510800012</c:v>
                </c:pt>
                <c:pt idx="5">
                  <c:v>43.325704281999997</c:v>
                </c:pt>
                <c:pt idx="6">
                  <c:v>51.125495537599996</c:v>
                </c:pt>
                <c:pt idx="7">
                  <c:v>146.92497999499994</c:v>
                </c:pt>
                <c:pt idx="8">
                  <c:v>74.278755913817079</c:v>
                </c:pt>
                <c:pt idx="9">
                  <c:v>45.756956269599996</c:v>
                </c:pt>
                <c:pt idx="10">
                  <c:v>41.465747006000015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8-47A3-B21E-1017F5C011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'Unicorn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C8-47A3-B21E-1017F5C011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3C8-47A3-B21E-1017F5C0116A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C8-47A3-B21E-1017F5C0116A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3C8-47A3-B21E-1017F5C0116A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3C8-47A3-B21E-1017F5C011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C8-47A3-B21E-1017F5C0116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3C8-47A3-B21E-1017F5C0116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3C8-47A3-B21E-1017F5C011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'Unicorn Activity'!$D$6:$N$6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\*">
                  <c:v>2024</c:v>
                </c:pt>
              </c:numCache>
            </c:numRef>
          </c:cat>
          <c:val>
            <c:numRef>
              <c:f>'Unicorn Activity'!$D$8:$N$8</c:f>
              <c:numCache>
                <c:formatCode>General</c:formatCode>
                <c:ptCount val="11"/>
                <c:pt idx="0">
                  <c:v>70</c:v>
                </c:pt>
                <c:pt idx="1">
                  <c:v>83</c:v>
                </c:pt>
                <c:pt idx="2">
                  <c:v>60</c:v>
                </c:pt>
                <c:pt idx="3">
                  <c:v>85</c:v>
                </c:pt>
                <c:pt idx="4">
                  <c:v>136</c:v>
                </c:pt>
                <c:pt idx="5">
                  <c:v>166</c:v>
                </c:pt>
                <c:pt idx="6">
                  <c:v>237</c:v>
                </c:pt>
                <c:pt idx="7">
                  <c:v>573</c:v>
                </c:pt>
                <c:pt idx="8">
                  <c:v>385</c:v>
                </c:pt>
                <c:pt idx="9">
                  <c:v>203</c:v>
                </c:pt>
                <c:pt idx="10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3C8-47A3-B21E-1017F5C011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559180102487188E-2"/>
          <c:y val="2.1189304461942258E-2"/>
          <c:w val="0.88682211598550176"/>
          <c:h val="0.78730795747305793"/>
        </c:manualLayout>
      </c:layout>
      <c:areaChart>
        <c:grouping val="standard"/>
        <c:varyColors val="0"/>
        <c:ser>
          <c:idx val="1"/>
          <c:order val="1"/>
          <c:tx>
            <c:strRef>
              <c:f>'Aggregate Unicorns'!$B$8</c:f>
              <c:strCache>
                <c:ptCount val="1"/>
                <c:pt idx="0">
                  <c:v>Aggregate Post-money Valuation ($B)</c:v>
                </c:pt>
              </c:strCache>
            </c:strRef>
          </c:tx>
          <c:cat>
            <c:numRef>
              <c:f>'Aggregate Unicorns'!$C$6:$M$6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&quot;*&quot;">
                  <c:v>2024</c:v>
                </c:pt>
              </c:numCache>
            </c:numRef>
          </c:cat>
          <c:val>
            <c:numRef>
              <c:f>'Aggregate Unicorns'!$C$8:$M$8</c:f>
              <c:numCache>
                <c:formatCode>"$"#,##0</c:formatCode>
                <c:ptCount val="11"/>
                <c:pt idx="0">
                  <c:v>210.5193266</c:v>
                </c:pt>
                <c:pt idx="1">
                  <c:v>331.73778379999999</c:v>
                </c:pt>
                <c:pt idx="2">
                  <c:v>390.84098649999999</c:v>
                </c:pt>
                <c:pt idx="3">
                  <c:v>444.25348539999999</c:v>
                </c:pt>
                <c:pt idx="4">
                  <c:v>584.56277839999996</c:v>
                </c:pt>
                <c:pt idx="5">
                  <c:v>666.7804701</c:v>
                </c:pt>
                <c:pt idx="6">
                  <c:v>828.24269340000001</c:v>
                </c:pt>
                <c:pt idx="7">
                  <c:v>1862.356297</c:v>
                </c:pt>
                <c:pt idx="8">
                  <c:v>2376.6271959999999</c:v>
                </c:pt>
                <c:pt idx="9">
                  <c:v>2366.519718</c:v>
                </c:pt>
                <c:pt idx="10">
                  <c:v>2599.2232059999997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0-45B7-8F86-9421943FB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444912"/>
        <c:axId val="-1381446688"/>
      </c:areaChart>
      <c:barChart>
        <c:barDir val="col"/>
        <c:grouping val="clustered"/>
        <c:varyColors val="0"/>
        <c:ser>
          <c:idx val="0"/>
          <c:order val="0"/>
          <c:tx>
            <c:strRef>
              <c:f>'Aggregate Unicorns'!$B$7</c:f>
              <c:strCache>
                <c:ptCount val="1"/>
                <c:pt idx="0">
                  <c:v>Active unicorn count</c:v>
                </c:pt>
              </c:strCache>
            </c:strRef>
          </c:tx>
          <c:invertIfNegative val="0"/>
          <c:cat>
            <c:numRef>
              <c:f>'Aggregate Unicorns'!$C$6:$M$6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&quot;*&quot;">
                  <c:v>2024</c:v>
                </c:pt>
              </c:numCache>
            </c:numRef>
          </c:cat>
          <c:val>
            <c:numRef>
              <c:f>'Aggregate Unicorns'!$C$7:$M$7</c:f>
              <c:numCache>
                <c:formatCode>General</c:formatCode>
                <c:ptCount val="11"/>
                <c:pt idx="0">
                  <c:v>64</c:v>
                </c:pt>
                <c:pt idx="1">
                  <c:v>102</c:v>
                </c:pt>
                <c:pt idx="2">
                  <c:v>112</c:v>
                </c:pt>
                <c:pt idx="3">
                  <c:v>131</c:v>
                </c:pt>
                <c:pt idx="4">
                  <c:v>172</c:v>
                </c:pt>
                <c:pt idx="5">
                  <c:v>225</c:v>
                </c:pt>
                <c:pt idx="6">
                  <c:v>283</c:v>
                </c:pt>
                <c:pt idx="7">
                  <c:v>542</c:v>
                </c:pt>
                <c:pt idx="8">
                  <c:v>712</c:v>
                </c:pt>
                <c:pt idx="9">
                  <c:v>724</c:v>
                </c:pt>
                <c:pt idx="10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50-45B7-8F86-9421943FB0AC}"/>
            </c:ext>
          </c:extLst>
        </c:ser>
        <c:ser>
          <c:idx val="2"/>
          <c:order val="2"/>
          <c:tx>
            <c:strRef>
              <c:f>'Aggregate Unicorns'!$B$9</c:f>
              <c:strCache>
                <c:ptCount val="1"/>
                <c:pt idx="0">
                  <c:v>New unicorn count</c:v>
                </c:pt>
              </c:strCache>
            </c:strRef>
          </c:tx>
          <c:invertIfNegative val="0"/>
          <c:cat>
            <c:numRef>
              <c:f>'Aggregate Unicorns'!$C$6:$M$6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0&quot;*&quot;">
                  <c:v>2024</c:v>
                </c:pt>
              </c:numCache>
            </c:numRef>
          </c:cat>
          <c:val>
            <c:numRef>
              <c:f>'Aggregate Unicorns'!$C$9:$M$9</c:f>
              <c:numCache>
                <c:formatCode>General</c:formatCode>
                <c:ptCount val="11"/>
                <c:pt idx="0">
                  <c:v>41</c:v>
                </c:pt>
                <c:pt idx="1">
                  <c:v>47</c:v>
                </c:pt>
                <c:pt idx="2">
                  <c:v>20</c:v>
                </c:pt>
                <c:pt idx="3">
                  <c:v>35</c:v>
                </c:pt>
                <c:pt idx="4">
                  <c:v>63</c:v>
                </c:pt>
                <c:pt idx="5">
                  <c:v>83</c:v>
                </c:pt>
                <c:pt idx="6">
                  <c:v>97</c:v>
                </c:pt>
                <c:pt idx="7">
                  <c:v>351</c:v>
                </c:pt>
                <c:pt idx="8">
                  <c:v>191</c:v>
                </c:pt>
                <c:pt idx="9">
                  <c:v>40</c:v>
                </c:pt>
                <c:pt idx="1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50-45B7-8F86-9421943FB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4016528"/>
        <c:axId val="-1153852576"/>
      </c:barChart>
      <c:catAx>
        <c:axId val="-115401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1153852576"/>
        <c:crosses val="autoZero"/>
        <c:auto val="1"/>
        <c:lblAlgn val="ctr"/>
        <c:lblOffset val="100"/>
        <c:noMultiLvlLbl val="0"/>
      </c:catAx>
      <c:valAx>
        <c:axId val="-115385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1154016528"/>
        <c:crosses val="autoZero"/>
        <c:crossBetween val="between"/>
      </c:valAx>
      <c:valAx>
        <c:axId val="-1381446688"/>
        <c:scaling>
          <c:orientation val="minMax"/>
        </c:scaling>
        <c:delete val="0"/>
        <c:axPos val="r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crossAx val="-1381444912"/>
        <c:crosses val="max"/>
        <c:crossBetween val="between"/>
      </c:valAx>
      <c:catAx>
        <c:axId val="-138144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814466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0.92986752248386029"/>
          <c:w val="1"/>
          <c:h val="5.4796707229778099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Activity'!$C$7:$M$7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Activity'!$C$8:$M$8</c:f>
              <c:numCache>
                <c:formatCode>"$"#,##0.0</c:formatCode>
                <c:ptCount val="11"/>
                <c:pt idx="0">
                  <c:v>113.051908017659</c:v>
                </c:pt>
                <c:pt idx="1">
                  <c:v>74.849860148700998</c:v>
                </c:pt>
                <c:pt idx="2">
                  <c:v>65.823927527316002</c:v>
                </c:pt>
                <c:pt idx="3">
                  <c:v>104.81340388777701</c:v>
                </c:pt>
                <c:pt idx="4">
                  <c:v>133.57061157481098</c:v>
                </c:pt>
                <c:pt idx="5">
                  <c:v>251.11286096754796</c:v>
                </c:pt>
                <c:pt idx="6">
                  <c:v>298.06116131254208</c:v>
                </c:pt>
                <c:pt idx="7">
                  <c:v>779.7914988291966</c:v>
                </c:pt>
                <c:pt idx="8">
                  <c:v>89.182740000875995</c:v>
                </c:pt>
                <c:pt idx="9">
                  <c:v>71.634750112079999</c:v>
                </c:pt>
                <c:pt idx="10">
                  <c:v>68.924743258031981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D-4AC3-9A54-F6B8D64D9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'Exit Activity'!$B$9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924D-4AC3-9A54-F6B8D64D9020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4D-4AC3-9A54-F6B8D64D9020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4D-4AC3-9A54-F6B8D64D90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4D-4AC3-9A54-F6B8D64D90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924D-4AC3-9A54-F6B8D64D9020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4D-4AC3-9A54-F6B8D64D902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24D-4AC3-9A54-F6B8D64D90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924D-4AC3-9A54-F6B8D64D9020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4D-4AC3-9A54-F6B8D64D9020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4D-4AC3-9A54-F6B8D64D9020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4D-4AC3-9A54-F6B8D64D90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Activity'!$C$9:$M$9</c:f>
              <c:numCache>
                <c:formatCode>#,##0</c:formatCode>
                <c:ptCount val="11"/>
                <c:pt idx="0">
                  <c:v>1133</c:v>
                </c:pt>
                <c:pt idx="1">
                  <c:v>1126</c:v>
                </c:pt>
                <c:pt idx="2">
                  <c:v>1065</c:v>
                </c:pt>
                <c:pt idx="3">
                  <c:v>1115</c:v>
                </c:pt>
                <c:pt idx="4">
                  <c:v>1292</c:v>
                </c:pt>
                <c:pt idx="5">
                  <c:v>1343</c:v>
                </c:pt>
                <c:pt idx="6">
                  <c:v>1281</c:v>
                </c:pt>
                <c:pt idx="7">
                  <c:v>2031</c:v>
                </c:pt>
                <c:pt idx="8">
                  <c:v>1434</c:v>
                </c:pt>
                <c:pt idx="9">
                  <c:v>1125</c:v>
                </c:pt>
                <c:pt idx="10">
                  <c:v>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4D-4AC3-9A54-F6B8D64D9020}"/>
            </c:ext>
          </c:extLst>
        </c:ser>
        <c:ser>
          <c:idx val="2"/>
          <c:order val="2"/>
          <c:tx>
            <c:strRef>
              <c:f>'Exit Activity'!$B$10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924D-4AC3-9A54-F6B8D64D9020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924D-4AC3-9A54-F6B8D64D9020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924D-4AC3-9A54-F6B8D64D9020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924D-4AC3-9A54-F6B8D64D9020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924D-4AC3-9A54-F6B8D64D9020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924D-4AC3-9A54-F6B8D64D9020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924D-4AC3-9A54-F6B8D64D9020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924D-4AC3-9A54-F6B8D64D9020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924D-4AC3-9A54-F6B8D64D9020}"/>
              </c:ext>
            </c:extLst>
          </c:dPt>
          <c:dPt>
            <c:idx val="9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7-924D-4AC3-9A54-F6B8D64D9020}"/>
              </c:ext>
            </c:extLst>
          </c:dPt>
          <c:dPt>
            <c:idx val="10"/>
            <c:marker>
              <c:symbol val="triang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4D-4AC3-9A54-F6B8D64D9020}"/>
              </c:ext>
            </c:extLst>
          </c:dPt>
          <c:cat>
            <c:numRef>
              <c:f>'Exit Activity'!$C$7:$M$7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 Activity'!$C$10:$M$10</c:f>
              <c:numCache>
                <c:formatCode>#,##0</c:formatCode>
                <c:ptCount val="11"/>
                <c:pt idx="9">
                  <c:v>15</c:v>
                </c:pt>
                <c:pt idx="10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4D-4AC3-9A54-F6B8D64D9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2766584620172776"/>
          <c:h val="0.6896925805071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Activity'!$B$40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'Exit Activity'!$W$40:$AS$40</c:f>
              <c:numCache>
                <c:formatCode>"$"#,##0.0</c:formatCode>
                <c:ptCount val="23"/>
                <c:pt idx="0">
                  <c:v>53.275881625509996</c:v>
                </c:pt>
                <c:pt idx="1">
                  <c:v>128.41722904284399</c:v>
                </c:pt>
                <c:pt idx="2">
                  <c:v>44.432328805522992</c:v>
                </c:pt>
                <c:pt idx="3">
                  <c:v>24.987421493670997</c:v>
                </c:pt>
                <c:pt idx="4">
                  <c:v>16.992169320682994</c:v>
                </c:pt>
                <c:pt idx="5">
                  <c:v>38.006699724494993</c:v>
                </c:pt>
                <c:pt idx="6">
                  <c:v>102.43818209299003</c:v>
                </c:pt>
                <c:pt idx="7">
                  <c:v>140.62411017437404</c:v>
                </c:pt>
                <c:pt idx="8">
                  <c:v>128.22797735838995</c:v>
                </c:pt>
                <c:pt idx="9">
                  <c:v>238.01837841021305</c:v>
                </c:pt>
                <c:pt idx="10">
                  <c:v>216.1075598383629</c:v>
                </c:pt>
                <c:pt idx="11">
                  <c:v>197.43758322222993</c:v>
                </c:pt>
                <c:pt idx="12">
                  <c:v>36.541831634216003</c:v>
                </c:pt>
                <c:pt idx="13">
                  <c:v>27.299528769575996</c:v>
                </c:pt>
                <c:pt idx="14">
                  <c:v>15.555660293234</c:v>
                </c:pt>
                <c:pt idx="15">
                  <c:v>9.7857193038499997</c:v>
                </c:pt>
                <c:pt idx="16">
                  <c:v>9.5599760780500009</c:v>
                </c:pt>
                <c:pt idx="17">
                  <c:v>7.0739112589599999</c:v>
                </c:pt>
                <c:pt idx="18">
                  <c:v>39.577388747769987</c:v>
                </c:pt>
                <c:pt idx="19">
                  <c:v>15.423474027299999</c:v>
                </c:pt>
                <c:pt idx="20">
                  <c:v>24.967382744123004</c:v>
                </c:pt>
                <c:pt idx="21">
                  <c:v>33.572039701908999</c:v>
                </c:pt>
                <c:pt idx="22">
                  <c:v>10.385320812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D-4CF4-974E-35E3E3E55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'Exit Activity'!$B$41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'Exit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'Exit Activity'!$W$41:$AS$41</c:f>
              <c:numCache>
                <c:formatCode>General</c:formatCode>
                <c:ptCount val="23"/>
                <c:pt idx="0">
                  <c:v>338</c:v>
                </c:pt>
                <c:pt idx="1">
                  <c:v>383</c:v>
                </c:pt>
                <c:pt idx="2">
                  <c:v>316</c:v>
                </c:pt>
                <c:pt idx="3">
                  <c:v>306</c:v>
                </c:pt>
                <c:pt idx="4">
                  <c:v>326</c:v>
                </c:pt>
                <c:pt idx="5">
                  <c:v>233</c:v>
                </c:pt>
                <c:pt idx="6">
                  <c:v>294</c:v>
                </c:pt>
                <c:pt idx="7">
                  <c:v>428</c:v>
                </c:pt>
                <c:pt idx="8">
                  <c:v>466</c:v>
                </c:pt>
                <c:pt idx="9">
                  <c:v>498</c:v>
                </c:pt>
                <c:pt idx="10">
                  <c:v>506</c:v>
                </c:pt>
                <c:pt idx="11">
                  <c:v>561</c:v>
                </c:pt>
                <c:pt idx="12">
                  <c:v>443</c:v>
                </c:pt>
                <c:pt idx="13">
                  <c:v>388</c:v>
                </c:pt>
                <c:pt idx="14">
                  <c:v>315</c:v>
                </c:pt>
                <c:pt idx="15">
                  <c:v>288</c:v>
                </c:pt>
                <c:pt idx="16">
                  <c:v>325</c:v>
                </c:pt>
                <c:pt idx="17">
                  <c:v>281</c:v>
                </c:pt>
                <c:pt idx="18">
                  <c:v>271</c:v>
                </c:pt>
                <c:pt idx="19">
                  <c:v>248</c:v>
                </c:pt>
                <c:pt idx="20">
                  <c:v>271</c:v>
                </c:pt>
                <c:pt idx="21">
                  <c:v>275</c:v>
                </c:pt>
                <c:pt idx="2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D-4CF4-974E-35E3E3E55183}"/>
            </c:ext>
          </c:extLst>
        </c:ser>
        <c:ser>
          <c:idx val="2"/>
          <c:order val="2"/>
          <c:tx>
            <c:strRef>
              <c:f>'Exit Activity'!$B$42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79BD-4CF4-974E-35E3E3E55183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79BD-4CF4-974E-35E3E3E55183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79BD-4CF4-974E-35E3E3E55183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79BD-4CF4-974E-35E3E3E55183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79BD-4CF4-974E-35E3E3E55183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79BD-4CF4-974E-35E3E3E55183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79BD-4CF4-974E-35E3E3E55183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79BD-4CF4-974E-35E3E3E55183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79BD-4CF4-974E-35E3E3E55183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79BD-4CF4-974E-35E3E3E55183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79BD-4CF4-974E-35E3E3E55183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79BD-4CF4-974E-35E3E3E55183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79BD-4CF4-974E-35E3E3E55183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79BD-4CF4-974E-35E3E3E55183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79BD-4CF4-974E-35E3E3E55183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79BD-4CF4-974E-35E3E3E55183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79BD-4CF4-974E-35E3E3E55183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79BD-4CF4-974E-35E3E3E55183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79BD-4CF4-974E-35E3E3E55183}"/>
              </c:ext>
            </c:extLst>
          </c:dPt>
          <c:dPt>
            <c:idx val="19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5-79BD-4CF4-974E-35E3E3E55183}"/>
              </c:ext>
            </c:extLst>
          </c:dPt>
          <c:dPt>
            <c:idx val="20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6-79BD-4CF4-974E-35E3E3E55183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BD-4CF4-974E-35E3E3E55183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BD-4CF4-974E-35E3E3E55183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BD-4CF4-974E-35E3E3E55183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BD-4CF4-974E-35E3E3E55183}"/>
              </c:ext>
            </c:extLst>
          </c:dPt>
          <c:cat>
            <c:multiLvlStrRef>
              <c:f>'Exit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2024*</c:v>
                  </c:pt>
                </c:lvl>
              </c:multiLvlStrCache>
            </c:multiLvlStrRef>
          </c:cat>
          <c:val>
            <c:numRef>
              <c:f>'Exit Activity'!$W$42:$AS$42</c:f>
              <c:numCache>
                <c:formatCode>General</c:formatCode>
                <c:ptCount val="23"/>
                <c:pt idx="19">
                  <c:v>15</c:v>
                </c:pt>
                <c:pt idx="20">
                  <c:v>24</c:v>
                </c:pt>
                <c:pt idx="21">
                  <c:v>41</c:v>
                </c:pt>
                <c:pt idx="22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BD-4CF4-974E-35E3E3E55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51214250369366"/>
          <c:y val="0.94644762907411195"/>
          <c:w val="0.4610284499517259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215091807431315E-2"/>
          <c:y val="1.5740740740740739E-2"/>
          <c:w val="0.81038167011912743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Size'!$C$8</c:f>
              <c:strCache>
                <c:ptCount val="1"/>
                <c:pt idx="0">
                  <c:v>&lt;$25M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Size'!$D$8:$N$8</c:f>
              <c:numCache>
                <c:formatCode>#,##0</c:formatCode>
                <c:ptCount val="11"/>
                <c:pt idx="0">
                  <c:v>126</c:v>
                </c:pt>
                <c:pt idx="1">
                  <c:v>115</c:v>
                </c:pt>
                <c:pt idx="2">
                  <c:v>107</c:v>
                </c:pt>
                <c:pt idx="3">
                  <c:v>97</c:v>
                </c:pt>
                <c:pt idx="4">
                  <c:v>109</c:v>
                </c:pt>
                <c:pt idx="5">
                  <c:v>92</c:v>
                </c:pt>
                <c:pt idx="6">
                  <c:v>93</c:v>
                </c:pt>
                <c:pt idx="7">
                  <c:v>150</c:v>
                </c:pt>
                <c:pt idx="8">
                  <c:v>113</c:v>
                </c:pt>
                <c:pt idx="9">
                  <c:v>82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4-489D-8691-87A9E911E16E}"/>
            </c:ext>
          </c:extLst>
        </c:ser>
        <c:ser>
          <c:idx val="1"/>
          <c:order val="1"/>
          <c:tx>
            <c:strRef>
              <c:f>'Exits x Size'!$C$9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Size'!$D$9:$N$9</c:f>
              <c:numCache>
                <c:formatCode>#,##0</c:formatCode>
                <c:ptCount val="11"/>
                <c:pt idx="0">
                  <c:v>57</c:v>
                </c:pt>
                <c:pt idx="1">
                  <c:v>58</c:v>
                </c:pt>
                <c:pt idx="2">
                  <c:v>35</c:v>
                </c:pt>
                <c:pt idx="3">
                  <c:v>48</c:v>
                </c:pt>
                <c:pt idx="4">
                  <c:v>33</c:v>
                </c:pt>
                <c:pt idx="5">
                  <c:v>43</c:v>
                </c:pt>
                <c:pt idx="6">
                  <c:v>44</c:v>
                </c:pt>
                <c:pt idx="7">
                  <c:v>92</c:v>
                </c:pt>
                <c:pt idx="8">
                  <c:v>59</c:v>
                </c:pt>
                <c:pt idx="9">
                  <c:v>29</c:v>
                </c:pt>
                <c:pt idx="1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4-489D-8691-87A9E911E16E}"/>
            </c:ext>
          </c:extLst>
        </c:ser>
        <c:ser>
          <c:idx val="2"/>
          <c:order val="2"/>
          <c:tx>
            <c:strRef>
              <c:f>'Exits x Size'!$C$10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Size'!$D$10:$N$10</c:f>
              <c:numCache>
                <c:formatCode>#,##0</c:formatCode>
                <c:ptCount val="11"/>
                <c:pt idx="0">
                  <c:v>60</c:v>
                </c:pt>
                <c:pt idx="1">
                  <c:v>44</c:v>
                </c:pt>
                <c:pt idx="2">
                  <c:v>38</c:v>
                </c:pt>
                <c:pt idx="3">
                  <c:v>45</c:v>
                </c:pt>
                <c:pt idx="4">
                  <c:v>55</c:v>
                </c:pt>
                <c:pt idx="5">
                  <c:v>67</c:v>
                </c:pt>
                <c:pt idx="6">
                  <c:v>52</c:v>
                </c:pt>
                <c:pt idx="7">
                  <c:v>105</c:v>
                </c:pt>
                <c:pt idx="8">
                  <c:v>45</c:v>
                </c:pt>
                <c:pt idx="9">
                  <c:v>32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94-489D-8691-87A9E911E16E}"/>
            </c:ext>
          </c:extLst>
        </c:ser>
        <c:ser>
          <c:idx val="3"/>
          <c:order val="3"/>
          <c:tx>
            <c:strRef>
              <c:f>'Exits x Size'!$C$11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Size'!$D$11:$N$11</c:f>
              <c:numCache>
                <c:formatCode>#,##0</c:formatCode>
                <c:ptCount val="11"/>
                <c:pt idx="0">
                  <c:v>170</c:v>
                </c:pt>
                <c:pt idx="1">
                  <c:v>131</c:v>
                </c:pt>
                <c:pt idx="2">
                  <c:v>120</c:v>
                </c:pt>
                <c:pt idx="3">
                  <c:v>111</c:v>
                </c:pt>
                <c:pt idx="4">
                  <c:v>166</c:v>
                </c:pt>
                <c:pt idx="5">
                  <c:v>157</c:v>
                </c:pt>
                <c:pt idx="6">
                  <c:v>135</c:v>
                </c:pt>
                <c:pt idx="7">
                  <c:v>229</c:v>
                </c:pt>
                <c:pt idx="8">
                  <c:v>100</c:v>
                </c:pt>
                <c:pt idx="9">
                  <c:v>56</c:v>
                </c:pt>
                <c:pt idx="1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94-489D-8691-87A9E911E16E}"/>
            </c:ext>
          </c:extLst>
        </c:ser>
        <c:ser>
          <c:idx val="4"/>
          <c:order val="4"/>
          <c:tx>
            <c:strRef>
              <c:f>'Exits x Size'!$C$12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Size'!$D$12:$N$12</c:f>
              <c:numCache>
                <c:formatCode>#,##0</c:formatCode>
                <c:ptCount val="11"/>
                <c:pt idx="0">
                  <c:v>46</c:v>
                </c:pt>
                <c:pt idx="1">
                  <c:v>35</c:v>
                </c:pt>
                <c:pt idx="2">
                  <c:v>33</c:v>
                </c:pt>
                <c:pt idx="3">
                  <c:v>46</c:v>
                </c:pt>
                <c:pt idx="4">
                  <c:v>52</c:v>
                </c:pt>
                <c:pt idx="5">
                  <c:v>60</c:v>
                </c:pt>
                <c:pt idx="6">
                  <c:v>103</c:v>
                </c:pt>
                <c:pt idx="7">
                  <c:v>221</c:v>
                </c:pt>
                <c:pt idx="8">
                  <c:v>42</c:v>
                </c:pt>
                <c:pt idx="9">
                  <c:v>30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94-489D-8691-87A9E911E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8774378771141943"/>
          <c:y val="3.9958324680940197E-2"/>
          <c:w val="0.12256212288580567"/>
          <c:h val="0.4594623020849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2.6787390646129568E-2"/>
          <c:w val="0.71865867080796231"/>
          <c:h val="0.908545584610960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Size'!$C$45</c:f>
              <c:strCache>
                <c:ptCount val="1"/>
                <c:pt idx="0">
                  <c:v>&lt;$25M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Size'!$D$45:$N$45</c:f>
              <c:numCache>
                <c:formatCode>"$"#,##0.0</c:formatCode>
                <c:ptCount val="11"/>
                <c:pt idx="0">
                  <c:v>1.2428727010989999</c:v>
                </c:pt>
                <c:pt idx="1">
                  <c:v>1.1201305061609999</c:v>
                </c:pt>
                <c:pt idx="2">
                  <c:v>1.1140847813559998</c:v>
                </c:pt>
                <c:pt idx="3">
                  <c:v>0.9628697341070005</c:v>
                </c:pt>
                <c:pt idx="4">
                  <c:v>1.264357480221</c:v>
                </c:pt>
                <c:pt idx="5">
                  <c:v>1.0464602395579998</c:v>
                </c:pt>
                <c:pt idx="6">
                  <c:v>0.96910785954200018</c:v>
                </c:pt>
                <c:pt idx="7">
                  <c:v>1.5575169223459995</c:v>
                </c:pt>
                <c:pt idx="8">
                  <c:v>1.0602632290060001</c:v>
                </c:pt>
                <c:pt idx="9">
                  <c:v>0.62110235662999991</c:v>
                </c:pt>
                <c:pt idx="10">
                  <c:v>0.15344124003199999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C-40A2-90F1-F5D417595C05}"/>
            </c:ext>
          </c:extLst>
        </c:ser>
        <c:ser>
          <c:idx val="1"/>
          <c:order val="1"/>
          <c:tx>
            <c:strRef>
              <c:f>'Exits x Size'!$C$46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Size'!$D$46:$N$46</c:f>
              <c:numCache>
                <c:formatCode>"$"#,##0.0</c:formatCode>
                <c:ptCount val="11"/>
                <c:pt idx="0">
                  <c:v>2.1125781799999999</c:v>
                </c:pt>
                <c:pt idx="1">
                  <c:v>2.1041159596499996</c:v>
                </c:pt>
                <c:pt idx="2">
                  <c:v>1.2928457356600003</c:v>
                </c:pt>
                <c:pt idx="3">
                  <c:v>1.7099784934699997</c:v>
                </c:pt>
                <c:pt idx="4">
                  <c:v>1.16360573858</c:v>
                </c:pt>
                <c:pt idx="5">
                  <c:v>1.5364940808100001</c:v>
                </c:pt>
                <c:pt idx="6">
                  <c:v>1.5867942300000002</c:v>
                </c:pt>
                <c:pt idx="7">
                  <c:v>3.3996540128899997</c:v>
                </c:pt>
                <c:pt idx="8">
                  <c:v>2.12435037907</c:v>
                </c:pt>
                <c:pt idx="9">
                  <c:v>1.0477603064499998</c:v>
                </c:pt>
                <c:pt idx="10">
                  <c:v>0.38837022199999999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C-40A2-90F1-F5D417595C05}"/>
            </c:ext>
          </c:extLst>
        </c:ser>
        <c:ser>
          <c:idx val="2"/>
          <c:order val="2"/>
          <c:tx>
            <c:strRef>
              <c:f>'Exits x Size'!$C$47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Size'!$D$47:$N$47</c:f>
              <c:numCache>
                <c:formatCode>"$"#,##0.0</c:formatCode>
                <c:ptCount val="11"/>
                <c:pt idx="0">
                  <c:v>4.1199329974600003</c:v>
                </c:pt>
                <c:pt idx="1">
                  <c:v>3.18339234399</c:v>
                </c:pt>
                <c:pt idx="2">
                  <c:v>2.7192217948000001</c:v>
                </c:pt>
                <c:pt idx="3">
                  <c:v>3.1655746420000006</c:v>
                </c:pt>
                <c:pt idx="4">
                  <c:v>3.8180366111099993</c:v>
                </c:pt>
                <c:pt idx="5">
                  <c:v>4.5482720586799994</c:v>
                </c:pt>
                <c:pt idx="6">
                  <c:v>3.7624902079999996</c:v>
                </c:pt>
                <c:pt idx="7">
                  <c:v>7.1689381770600011</c:v>
                </c:pt>
                <c:pt idx="8">
                  <c:v>3.1736024531999991</c:v>
                </c:pt>
                <c:pt idx="9">
                  <c:v>2.2524389060000001</c:v>
                </c:pt>
                <c:pt idx="10">
                  <c:v>1.0260630819999998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C-40A2-90F1-F5D417595C05}"/>
            </c:ext>
          </c:extLst>
        </c:ser>
        <c:ser>
          <c:idx val="3"/>
          <c:order val="3"/>
          <c:tx>
            <c:strRef>
              <c:f>'Exits x Size'!$C$48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Size'!$D$48:$N$48</c:f>
              <c:numCache>
                <c:formatCode>"$"#,##0.0</c:formatCode>
                <c:ptCount val="11"/>
                <c:pt idx="0">
                  <c:v>37.99254325910001</c:v>
                </c:pt>
                <c:pt idx="1">
                  <c:v>30.839334704900004</c:v>
                </c:pt>
                <c:pt idx="2">
                  <c:v>25.335201508499999</c:v>
                </c:pt>
                <c:pt idx="3">
                  <c:v>25.739118390400002</c:v>
                </c:pt>
                <c:pt idx="4">
                  <c:v>39.269975619200004</c:v>
                </c:pt>
                <c:pt idx="5">
                  <c:v>37.606597953899993</c:v>
                </c:pt>
                <c:pt idx="6">
                  <c:v>36.282959343000009</c:v>
                </c:pt>
                <c:pt idx="7">
                  <c:v>60.105220205800002</c:v>
                </c:pt>
                <c:pt idx="8">
                  <c:v>24.9604544916</c:v>
                </c:pt>
                <c:pt idx="9">
                  <c:v>12.077023815</c:v>
                </c:pt>
                <c:pt idx="10">
                  <c:v>11.890726007999998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C-40A2-90F1-F5D417595C05}"/>
            </c:ext>
          </c:extLst>
        </c:ser>
        <c:ser>
          <c:idx val="4"/>
          <c:order val="4"/>
          <c:tx>
            <c:strRef>
              <c:f>'Exits x Size'!$C$49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 formatCode="General\*">
                  <c:v>2024</c:v>
                </c:pt>
              </c:numCache>
            </c:numRef>
          </c:cat>
          <c:val>
            <c:numRef>
              <c:f>'Exits x Size'!$D$49:$N$49</c:f>
              <c:numCache>
                <c:formatCode>"$"#,##0.0</c:formatCode>
                <c:ptCount val="11"/>
                <c:pt idx="0">
                  <c:v>67.583980879999999</c:v>
                </c:pt>
                <c:pt idx="1">
                  <c:v>37.602886633999994</c:v>
                </c:pt>
                <c:pt idx="2">
                  <c:v>35.362573707000003</c:v>
                </c:pt>
                <c:pt idx="3">
                  <c:v>73.235862627799989</c:v>
                </c:pt>
                <c:pt idx="4">
                  <c:v>88.054636125699986</c:v>
                </c:pt>
                <c:pt idx="5">
                  <c:v>206.37503663459995</c:v>
                </c:pt>
                <c:pt idx="6">
                  <c:v>255.45980967200006</c:v>
                </c:pt>
                <c:pt idx="7">
                  <c:v>707.56016951110064</c:v>
                </c:pt>
                <c:pt idx="8">
                  <c:v>57.864069447999995</c:v>
                </c:pt>
                <c:pt idx="9">
                  <c:v>55.636424728000009</c:v>
                </c:pt>
                <c:pt idx="10">
                  <c:v>55.466142705999999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0C-40A2-90F1-F5D417595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files.pitchbook.com/website/files/pdf/Q3_2024_PitchBook-NVCA_Venture_Monitor.pdf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5" Type="http://schemas.openxmlformats.org/officeDocument/2006/relationships/image" Target="../media/image3.png"/><Relationship Id="rId4" Type="http://schemas.openxmlformats.org/officeDocument/2006/relationships/chart" Target="../charts/chart3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image" Target="../media/image3.png"/><Relationship Id="rId4" Type="http://schemas.openxmlformats.org/officeDocument/2006/relationships/chart" Target="../charts/chart4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image" Target="../media/image3.png"/><Relationship Id="rId1" Type="http://schemas.openxmlformats.org/officeDocument/2006/relationships/chart" Target="../charts/chart57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4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chart" Target="../charts/chart6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image" Target="../media/image3.png"/><Relationship Id="rId1" Type="http://schemas.openxmlformats.org/officeDocument/2006/relationships/chart" Target="../charts/chart69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image" Target="../media/image3.png"/><Relationship Id="rId1" Type="http://schemas.openxmlformats.org/officeDocument/2006/relationships/chart" Target="../charts/chart8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5" Type="http://schemas.openxmlformats.org/officeDocument/2006/relationships/image" Target="../media/image3.png"/><Relationship Id="rId4" Type="http://schemas.openxmlformats.org/officeDocument/2006/relationships/chart" Target="../charts/chart8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7" Type="http://schemas.openxmlformats.org/officeDocument/2006/relationships/chart" Target="../charts/chart9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image" Target="../media/image3.png"/><Relationship Id="rId1" Type="http://schemas.openxmlformats.org/officeDocument/2006/relationships/chart" Target="../charts/chart91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image" Target="../media/image3.png"/><Relationship Id="rId1" Type="http://schemas.openxmlformats.org/officeDocument/2006/relationships/chart" Target="../charts/chart9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5" Type="http://schemas.openxmlformats.org/officeDocument/2006/relationships/image" Target="../media/image3.png"/><Relationship Id="rId4" Type="http://schemas.openxmlformats.org/officeDocument/2006/relationships/chart" Target="../charts/chart10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7" Type="http://schemas.openxmlformats.org/officeDocument/2006/relationships/image" Target="../media/image3.png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4" Type="http://schemas.openxmlformats.org/officeDocument/2006/relationships/chart" Target="../charts/chart105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5" Type="http://schemas.openxmlformats.org/officeDocument/2006/relationships/image" Target="../media/image3.png"/><Relationship Id="rId4" Type="http://schemas.openxmlformats.org/officeDocument/2006/relationships/chart" Target="../charts/chart111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Relationship Id="rId5" Type="http://schemas.openxmlformats.org/officeDocument/2006/relationships/image" Target="../media/image3.png"/><Relationship Id="rId4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3.png"/><Relationship Id="rId4" Type="http://schemas.openxmlformats.org/officeDocument/2006/relationships/chart" Target="../charts/chart1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image" Target="../media/image3.png"/><Relationship Id="rId1" Type="http://schemas.openxmlformats.org/officeDocument/2006/relationships/chart" Target="../charts/chart116.xml"/><Relationship Id="rId6" Type="http://schemas.openxmlformats.org/officeDocument/2006/relationships/chart" Target="../charts/chart120.xml"/><Relationship Id="rId5" Type="http://schemas.openxmlformats.org/officeDocument/2006/relationships/chart" Target="../charts/chart119.xml"/><Relationship Id="rId4" Type="http://schemas.openxmlformats.org/officeDocument/2006/relationships/chart" Target="../charts/chart11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7" Type="http://schemas.openxmlformats.org/officeDocument/2006/relationships/chart" Target="../charts/chart127.xml"/><Relationship Id="rId2" Type="http://schemas.openxmlformats.org/officeDocument/2006/relationships/chart" Target="../charts/chart122.xml"/><Relationship Id="rId1" Type="http://schemas.openxmlformats.org/officeDocument/2006/relationships/image" Target="../media/image3.png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image" Target="../media/image3.png"/><Relationship Id="rId1" Type="http://schemas.openxmlformats.org/officeDocument/2006/relationships/chart" Target="../charts/chart128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image" Target="../media/image3.png"/><Relationship Id="rId1" Type="http://schemas.openxmlformats.org/officeDocument/2006/relationships/chart" Target="../charts/chart133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image" Target="../media/image3.png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2" Type="http://schemas.openxmlformats.org/officeDocument/2006/relationships/chart" Target="../charts/chart145.xml"/><Relationship Id="rId1" Type="http://schemas.openxmlformats.org/officeDocument/2006/relationships/image" Target="../media/image3.png"/><Relationship Id="rId6" Type="http://schemas.openxmlformats.org/officeDocument/2006/relationships/chart" Target="../charts/chart149.xml"/><Relationship Id="rId5" Type="http://schemas.openxmlformats.org/officeDocument/2006/relationships/chart" Target="../charts/chart148.xml"/><Relationship Id="rId4" Type="http://schemas.openxmlformats.org/officeDocument/2006/relationships/chart" Target="../charts/chart147.xml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8.xml"/><Relationship Id="rId3" Type="http://schemas.openxmlformats.org/officeDocument/2006/relationships/chart" Target="../charts/chart153.xml"/><Relationship Id="rId7" Type="http://schemas.openxmlformats.org/officeDocument/2006/relationships/chart" Target="../charts/chart157.xml"/><Relationship Id="rId2" Type="http://schemas.openxmlformats.org/officeDocument/2006/relationships/chart" Target="../charts/chart152.xml"/><Relationship Id="rId1" Type="http://schemas.openxmlformats.org/officeDocument/2006/relationships/image" Target="../media/image3.png"/><Relationship Id="rId6" Type="http://schemas.openxmlformats.org/officeDocument/2006/relationships/chart" Target="../charts/chart156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0.xml"/><Relationship Id="rId2" Type="http://schemas.openxmlformats.org/officeDocument/2006/relationships/chart" Target="../charts/chart159.xml"/><Relationship Id="rId1" Type="http://schemas.openxmlformats.org/officeDocument/2006/relationships/image" Target="../media/image3.png"/><Relationship Id="rId5" Type="http://schemas.openxmlformats.org/officeDocument/2006/relationships/chart" Target="../charts/chart162.xml"/><Relationship Id="rId4" Type="http://schemas.openxmlformats.org/officeDocument/2006/relationships/chart" Target="../charts/chart161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image" Target="../media/image3.png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3.png"/><Relationship Id="rId4" Type="http://schemas.openxmlformats.org/officeDocument/2006/relationships/chart" Target="../charts/chart16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image" Target="../media/image3.png"/><Relationship Id="rId4" Type="http://schemas.openxmlformats.org/officeDocument/2006/relationships/chart" Target="../charts/chart169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image" Target="../media/image5.png"/><Relationship Id="rId1" Type="http://schemas.openxmlformats.org/officeDocument/2006/relationships/chart" Target="../charts/chart170.xml"/><Relationship Id="rId4" Type="http://schemas.openxmlformats.org/officeDocument/2006/relationships/chart" Target="../charts/chart172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5.xml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Relationship Id="rId5" Type="http://schemas.openxmlformats.org/officeDocument/2006/relationships/image" Target="../media/image5.png"/><Relationship Id="rId4" Type="http://schemas.openxmlformats.org/officeDocument/2006/relationships/chart" Target="../charts/chart176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Relationship Id="rId6" Type="http://schemas.openxmlformats.org/officeDocument/2006/relationships/image" Target="../media/image5.png"/><Relationship Id="rId5" Type="http://schemas.openxmlformats.org/officeDocument/2006/relationships/chart" Target="../charts/chart181.xml"/><Relationship Id="rId4" Type="http://schemas.openxmlformats.org/officeDocument/2006/relationships/chart" Target="../charts/chart180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image" Target="../media/image3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3.xml"/><Relationship Id="rId1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7.xml"/><Relationship Id="rId2" Type="http://schemas.openxmlformats.org/officeDocument/2006/relationships/chart" Target="../charts/chart186.xml"/><Relationship Id="rId1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93.xml"/><Relationship Id="rId2" Type="http://schemas.openxmlformats.org/officeDocument/2006/relationships/chart" Target="../charts/chart189.xml"/><Relationship Id="rId1" Type="http://schemas.openxmlformats.org/officeDocument/2006/relationships/chart" Target="../charts/chart188.xml"/><Relationship Id="rId6" Type="http://schemas.openxmlformats.org/officeDocument/2006/relationships/chart" Target="../charts/chart192.xml"/><Relationship Id="rId5" Type="http://schemas.openxmlformats.org/officeDocument/2006/relationships/chart" Target="../charts/chart191.xml"/><Relationship Id="rId4" Type="http://schemas.openxmlformats.org/officeDocument/2006/relationships/chart" Target="../charts/chart190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6.xml"/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7.xml"/><Relationship Id="rId1" Type="http://schemas.openxmlformats.org/officeDocument/2006/relationships/image" Target="../media/image6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8.xml"/><Relationship Id="rId1" Type="http://schemas.openxmlformats.org/officeDocument/2006/relationships/image" Target="../media/image7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00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0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02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03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0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07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chart" Target="../charts/chart208.xml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F2DF525-89D5-4DCC-9F2C-421758FC3316}"/>
            </a:ext>
          </a:extLst>
        </xdr:cNvPr>
        <xdr:cNvSpPr txBox="1"/>
      </xdr:nvSpPr>
      <xdr:spPr>
        <a:xfrm>
          <a:off x="285750" y="1040129"/>
          <a:ext cx="5132070" cy="885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D63B77F-AAB0-4FE7-95D6-18FE6D09AD89}"/>
            </a:ext>
          </a:extLst>
        </xdr:cNvPr>
        <xdr:cNvSpPr txBox="1"/>
      </xdr:nvSpPr>
      <xdr:spPr>
        <a:xfrm>
          <a:off x="304800" y="1573529"/>
          <a:ext cx="4916804" cy="655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Q3 2024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PitchBook-NVCA Venture Monitor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3</xdr:col>
      <xdr:colOff>552450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E347DC9-7D9E-4A3D-A054-5554EE5BE357}"/>
            </a:ext>
          </a:extLst>
        </xdr:cNvPr>
        <xdr:cNvSpPr txBox="1"/>
      </xdr:nvSpPr>
      <xdr:spPr>
        <a:xfrm>
          <a:off x="323851" y="2009775"/>
          <a:ext cx="4371974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Q3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2024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PitchBook-NVCA Venture Monitor.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September 30, 2024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comments, or suggestions for improving this dataset.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24</xdr:row>
      <xdr:rowOff>180975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984B8422-2DAB-455A-BFFE-EEA685D369F2}"/>
            </a:ext>
          </a:extLst>
        </xdr:cNvPr>
        <xdr:cNvCxnSpPr/>
      </xdr:nvCxnSpPr>
      <xdr:spPr>
        <a:xfrm>
          <a:off x="5322570" y="1714500"/>
          <a:ext cx="0" cy="437959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18</xdr:row>
      <xdr:rowOff>104774</xdr:rowOff>
    </xdr:from>
    <xdr:to>
      <xdr:col>7</xdr:col>
      <xdr:colOff>571500</xdr:colOff>
      <xdr:row>19</xdr:row>
      <xdr:rowOff>171449</xdr:rowOff>
    </xdr:to>
    <xdr:sp macro="" textlink="">
      <xdr:nvSpPr>
        <xdr:cNvPr id="6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6E6024-5B02-4434-8216-8E8E53C45703}"/>
            </a:ext>
          </a:extLst>
        </xdr:cNvPr>
        <xdr:cNvSpPr txBox="1"/>
      </xdr:nvSpPr>
      <xdr:spPr>
        <a:xfrm>
          <a:off x="5600700" y="4735829"/>
          <a:ext cx="1190625" cy="321945"/>
        </a:xfrm>
        <a:prstGeom prst="rect">
          <a:avLst/>
        </a:prstGeom>
        <a:noFill/>
        <a:ln w="19050" cap="rnd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FFFF"/>
              </a:solidFill>
            </a:rPr>
            <a:t>Download report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24</xdr:row>
      <xdr:rowOff>180975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811DA8AA-C352-4EA6-8805-382BDBAF8BED}"/>
            </a:ext>
          </a:extLst>
        </xdr:cNvPr>
        <xdr:cNvCxnSpPr/>
      </xdr:nvCxnSpPr>
      <xdr:spPr>
        <a:xfrm>
          <a:off x="5322570" y="1714500"/>
          <a:ext cx="0" cy="437959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8</xdr:row>
      <xdr:rowOff>9525</xdr:rowOff>
    </xdr:from>
    <xdr:to>
      <xdr:col>8</xdr:col>
      <xdr:colOff>47626</xdr:colOff>
      <xdr:row>11</xdr:row>
      <xdr:rowOff>190500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59A5A08-3632-4203-ACE6-163178CBD2BC}"/>
            </a:ext>
          </a:extLst>
        </xdr:cNvPr>
        <xdr:cNvSpPr txBox="1"/>
      </xdr:nvSpPr>
      <xdr:spPr>
        <a:xfrm>
          <a:off x="5436871" y="2065020"/>
          <a:ext cx="1400175" cy="954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18223</xdr:colOff>
      <xdr:row>1</xdr:row>
      <xdr:rowOff>112396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69C138-7DAB-4252-B42D-7B81BBC1B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31470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295274</xdr:colOff>
      <xdr:row>11</xdr:row>
      <xdr:rowOff>57618</xdr:rowOff>
    </xdr:from>
    <xdr:to>
      <xdr:col>8</xdr:col>
      <xdr:colOff>69849</xdr:colOff>
      <xdr:row>18</xdr:row>
      <xdr:rowOff>40552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8BC811-7E67-44C1-9A96-E9D364355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95924" y="2921468"/>
          <a:ext cx="1317625" cy="18053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362298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1D2B9-666F-487F-8D19-024F30CFE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14998" cy="30563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11</xdr:row>
      <xdr:rowOff>41910</xdr:rowOff>
    </xdr:from>
    <xdr:to>
      <xdr:col>12</xdr:col>
      <xdr:colOff>19741</xdr:colOff>
      <xdr:row>26</xdr:row>
      <xdr:rowOff>57703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4905ED08-C824-4A8B-8870-8AED172B5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1264919</xdr:colOff>
      <xdr:row>43</xdr:row>
      <xdr:rowOff>51433</xdr:rowOff>
    </xdr:from>
    <xdr:to>
      <xdr:col>19</xdr:col>
      <xdr:colOff>198119</xdr:colOff>
      <xdr:row>58</xdr:row>
      <xdr:rowOff>51433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1F34BFBC-C583-4EC0-9031-D2BC44792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2F8741-778D-4E1D-9EC1-707261ABC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E88320-E47B-4002-BA2E-160455E3A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17</xdr:row>
      <xdr:rowOff>122554</xdr:rowOff>
    </xdr:from>
    <xdr:to>
      <xdr:col>32</xdr:col>
      <xdr:colOff>69850</xdr:colOff>
      <xdr:row>38</xdr:row>
      <xdr:rowOff>31750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F880947-A76E-4BB0-881A-2B24B1DE3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840104</xdr:colOff>
      <xdr:row>53</xdr:row>
      <xdr:rowOff>38099</xdr:rowOff>
    </xdr:from>
    <xdr:to>
      <xdr:col>35</xdr:col>
      <xdr:colOff>419100</xdr:colOff>
      <xdr:row>75</xdr:row>
      <xdr:rowOff>28574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410088-2F69-41F9-8CA4-C9F66C1D0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204470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698DA6D-0013-43E1-BC7B-7D456709B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6715" cy="305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1587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9E60BD-B039-4400-A8DE-4A9411F72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4337" cy="305630"/>
        </a:xfrm>
        <a:prstGeom prst="rect">
          <a:avLst/>
        </a:prstGeom>
      </xdr:spPr>
    </xdr:pic>
    <xdr:clientData/>
  </xdr:twoCellAnchor>
  <xdr:twoCellAnchor>
    <xdr:from>
      <xdr:col>1</xdr:col>
      <xdr:colOff>400047</xdr:colOff>
      <xdr:row>11</xdr:row>
      <xdr:rowOff>41910</xdr:rowOff>
    </xdr:from>
    <xdr:to>
      <xdr:col>12</xdr:col>
      <xdr:colOff>346362</xdr:colOff>
      <xdr:row>26</xdr:row>
      <xdr:rowOff>67741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37CE47-1A03-41A3-BE8A-CE4C3F5D3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1264919</xdr:colOff>
      <xdr:row>43</xdr:row>
      <xdr:rowOff>51432</xdr:rowOff>
    </xdr:from>
    <xdr:to>
      <xdr:col>19</xdr:col>
      <xdr:colOff>126224</xdr:colOff>
      <xdr:row>58</xdr:row>
      <xdr:rowOff>77263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438B00-B8EA-4E22-BE20-384D51CE4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E9D56C-C930-4E9D-9DB5-663BA32FE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0BFEF2-7AFF-4691-A527-E737F5294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415290</xdr:colOff>
      <xdr:row>16</xdr:row>
      <xdr:rowOff>123824</xdr:rowOff>
    </xdr:from>
    <xdr:to>
      <xdr:col>37</xdr:col>
      <xdr:colOff>45720</xdr:colOff>
      <xdr:row>37</xdr:row>
      <xdr:rowOff>30480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E51166-BD82-44ED-84EB-90B9D7B4B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840104</xdr:colOff>
      <xdr:row>53</xdr:row>
      <xdr:rowOff>38099</xdr:rowOff>
    </xdr:from>
    <xdr:to>
      <xdr:col>35</xdr:col>
      <xdr:colOff>419100</xdr:colOff>
      <xdr:row>75</xdr:row>
      <xdr:rowOff>28574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3B16FAA-C4B9-4077-811F-EF62D8E2C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204470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E287E4-C73F-4121-B5A3-265767BAE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6080" cy="3056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264795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3F8D2-E140-4F22-8BCC-2244F6180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9895" cy="305630"/>
        </a:xfrm>
        <a:prstGeom prst="rect">
          <a:avLst/>
        </a:prstGeom>
      </xdr:spPr>
    </xdr:pic>
    <xdr:clientData/>
  </xdr:twoCellAnchor>
  <xdr:twoCellAnchor>
    <xdr:from>
      <xdr:col>1</xdr:col>
      <xdr:colOff>914400</xdr:colOff>
      <xdr:row>10</xdr:row>
      <xdr:rowOff>72390</xdr:rowOff>
    </xdr:from>
    <xdr:to>
      <xdr:col>14</xdr:col>
      <xdr:colOff>0</xdr:colOff>
      <xdr:row>31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50FBA65-1E53-4406-8CFB-FDDAA5CF8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864870</xdr:colOff>
      <xdr:row>42</xdr:row>
      <xdr:rowOff>68577</xdr:rowOff>
    </xdr:from>
    <xdr:to>
      <xdr:col>22</xdr:col>
      <xdr:colOff>66675</xdr:colOff>
      <xdr:row>62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74B0CA-C0DD-4883-AE58-A3A91A0D1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104775</xdr:colOff>
      <xdr:row>38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1D303A-CD5E-43DE-B0DF-D2E8740A1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723900</xdr:colOff>
      <xdr:row>53</xdr:row>
      <xdr:rowOff>9525</xdr:rowOff>
    </xdr:from>
    <xdr:to>
      <xdr:col>14</xdr:col>
      <xdr:colOff>114300</xdr:colOff>
      <xdr:row>76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F7EA47-120B-41A8-A273-F94600A16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504825</xdr:colOff>
      <xdr:row>16</xdr:row>
      <xdr:rowOff>114300</xdr:rowOff>
    </xdr:from>
    <xdr:to>
      <xdr:col>32</xdr:col>
      <xdr:colOff>171450</xdr:colOff>
      <xdr:row>39</xdr:row>
      <xdr:rowOff>66676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E9B8E7-3844-4AC0-81EC-F2DBF77CA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90805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B76AAF-32A6-4C8C-B618-1A9D88508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7980" cy="305630"/>
        </a:xfrm>
        <a:prstGeom prst="rect">
          <a:avLst/>
        </a:prstGeom>
      </xdr:spPr>
    </xdr:pic>
    <xdr:clientData/>
  </xdr:twoCellAnchor>
  <xdr:twoCellAnchor>
    <xdr:from>
      <xdr:col>16</xdr:col>
      <xdr:colOff>628650</xdr:colOff>
      <xdr:row>54</xdr:row>
      <xdr:rowOff>133350</xdr:rowOff>
    </xdr:from>
    <xdr:to>
      <xdr:col>32</xdr:col>
      <xdr:colOff>295275</xdr:colOff>
      <xdr:row>77</xdr:row>
      <xdr:rowOff>85726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0B43DA7-B18A-4DBD-9205-BB7EC0281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570863</xdr:colOff>
      <xdr:row>10</xdr:row>
      <xdr:rowOff>144144</xdr:rowOff>
    </xdr:from>
    <xdr:to>
      <xdr:col>10</xdr:col>
      <xdr:colOff>93133</xdr:colOff>
      <xdr:row>26</xdr:row>
      <xdr:rowOff>39556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43F4C0E1-9737-4E02-B4A0-E5EEBCEF4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55245</xdr:colOff>
      <xdr:row>11</xdr:row>
      <xdr:rowOff>132715</xdr:rowOff>
    </xdr:from>
    <xdr:to>
      <xdr:col>32</xdr:col>
      <xdr:colOff>428625</xdr:colOff>
      <xdr:row>36</xdr:row>
      <xdr:rowOff>37465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822B3DCF-C3BE-4159-A086-284BAB299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171450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6C044C-4625-450C-A1A3-5BE03D8EF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807718</xdr:colOff>
      <xdr:row>17</xdr:row>
      <xdr:rowOff>125730</xdr:rowOff>
    </xdr:from>
    <xdr:to>
      <xdr:col>13</xdr:col>
      <xdr:colOff>268605</xdr:colOff>
      <xdr:row>41</xdr:row>
      <xdr:rowOff>43815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01227F-A739-4416-A6FC-34909931A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19</xdr:row>
      <xdr:rowOff>114300</xdr:rowOff>
    </xdr:from>
    <xdr:to>
      <xdr:col>33</xdr:col>
      <xdr:colOff>22860</xdr:colOff>
      <xdr:row>43</xdr:row>
      <xdr:rowOff>125730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1C4556-0FDA-4F23-AC4D-6916D9551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436245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D5B78F-87AF-4ACE-8172-3AACF6DB4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8945" cy="3056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758190</xdr:colOff>
      <xdr:row>16</xdr:row>
      <xdr:rowOff>97155</xdr:rowOff>
    </xdr:from>
    <xdr:to>
      <xdr:col>14</xdr:col>
      <xdr:colOff>243839</xdr:colOff>
      <xdr:row>38</xdr:row>
      <xdr:rowOff>102870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1D7F58-5C75-4812-8637-5FA768D07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68580</xdr:colOff>
      <xdr:row>17</xdr:row>
      <xdr:rowOff>87630</xdr:rowOff>
    </xdr:from>
    <xdr:to>
      <xdr:col>32</xdr:col>
      <xdr:colOff>156210</xdr:colOff>
      <xdr:row>41</xdr:row>
      <xdr:rowOff>118111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6105E4-1D06-4D8E-BEDC-5D905053F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7621</xdr:colOff>
      <xdr:row>57</xdr:row>
      <xdr:rowOff>26670</xdr:rowOff>
    </xdr:from>
    <xdr:to>
      <xdr:col>13</xdr:col>
      <xdr:colOff>255270</xdr:colOff>
      <xdr:row>81</xdr:row>
      <xdr:rowOff>106680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F6DB39-2C26-4EC7-A27C-31E6DCF91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83820</xdr:colOff>
      <xdr:row>57</xdr:row>
      <xdr:rowOff>72390</xdr:rowOff>
    </xdr:from>
    <xdr:to>
      <xdr:col>32</xdr:col>
      <xdr:colOff>182880</xdr:colOff>
      <xdr:row>81</xdr:row>
      <xdr:rowOff>102871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E40BEF-B988-4B6A-B8B8-35704EA80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207645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1E9C041-D2DD-44F9-87B9-465CA78C0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6080" cy="305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325120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DFDE11-BAAF-4FE2-83B3-08DC01A0A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7670" cy="305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63</xdr:row>
      <xdr:rowOff>47624</xdr:rowOff>
    </xdr:from>
    <xdr:to>
      <xdr:col>24</xdr:col>
      <xdr:colOff>371475</xdr:colOff>
      <xdr:row>87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C6EC09-1C65-44C0-860D-79D55CA16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286141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5ACE86-9318-4E95-B598-741D2AEE6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0291" cy="305630"/>
        </a:xfrm>
        <a:prstGeom prst="rect">
          <a:avLst/>
        </a:prstGeom>
      </xdr:spPr>
    </xdr:pic>
    <xdr:clientData/>
  </xdr:twoCellAnchor>
  <xdr:twoCellAnchor>
    <xdr:from>
      <xdr:col>2</xdr:col>
      <xdr:colOff>1823718</xdr:colOff>
      <xdr:row>21</xdr:row>
      <xdr:rowOff>83816</xdr:rowOff>
    </xdr:from>
    <xdr:to>
      <xdr:col>14</xdr:col>
      <xdr:colOff>371474</xdr:colOff>
      <xdr:row>42</xdr:row>
      <xdr:rowOff>123825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C1397F48-8AC6-4868-A72F-0BA5EB83D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1875788</xdr:colOff>
      <xdr:row>98</xdr:row>
      <xdr:rowOff>66673</xdr:rowOff>
    </xdr:from>
    <xdr:to>
      <xdr:col>19</xdr:col>
      <xdr:colOff>66595</xdr:colOff>
      <xdr:row>113</xdr:row>
      <xdr:rowOff>13200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7A49FA4A-3C19-40BB-BC13-6A7DEF1A5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2028825</xdr:colOff>
      <xdr:row>64</xdr:row>
      <xdr:rowOff>142874</xdr:rowOff>
    </xdr:from>
    <xdr:to>
      <xdr:col>13</xdr:col>
      <xdr:colOff>152400</xdr:colOff>
      <xdr:row>90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57E3F4-7809-401E-B514-AF7E4149B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4517EF-972D-444F-B8FC-D184E55B7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  <xdr:twoCellAnchor>
    <xdr:from>
      <xdr:col>14</xdr:col>
      <xdr:colOff>2143685</xdr:colOff>
      <xdr:row>20</xdr:row>
      <xdr:rowOff>2352</xdr:rowOff>
    </xdr:from>
    <xdr:to>
      <xdr:col>34</xdr:col>
      <xdr:colOff>390525</xdr:colOff>
      <xdr:row>44</xdr:row>
      <xdr:rowOff>32833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01840C-09E7-41F4-89A9-E14806145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895350</xdr:colOff>
      <xdr:row>63</xdr:row>
      <xdr:rowOff>57150</xdr:rowOff>
    </xdr:from>
    <xdr:to>
      <xdr:col>32</xdr:col>
      <xdr:colOff>200025</xdr:colOff>
      <xdr:row>87</xdr:row>
      <xdr:rowOff>85726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8756616-CA23-42DC-9FD5-F53C88668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2285104</xdr:colOff>
      <xdr:row>19</xdr:row>
      <xdr:rowOff>143920</xdr:rowOff>
    </xdr:from>
    <xdr:to>
      <xdr:col>14</xdr:col>
      <xdr:colOff>266700</xdr:colOff>
      <xdr:row>46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4FE556-C983-48F4-A789-DE33803AF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396240</xdr:colOff>
      <xdr:row>2</xdr:row>
      <xdr:rowOff>14165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3AF881-F8A7-425F-9B2D-C74CF873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3545" cy="280230"/>
        </a:xfrm>
        <a:prstGeom prst="rect">
          <a:avLst/>
        </a:prstGeom>
      </xdr:spPr>
    </xdr:pic>
    <xdr:clientData/>
  </xdr:twoCellAnchor>
  <xdr:twoCellAnchor>
    <xdr:from>
      <xdr:col>1</xdr:col>
      <xdr:colOff>357186</xdr:colOff>
      <xdr:row>14</xdr:row>
      <xdr:rowOff>133350</xdr:rowOff>
    </xdr:from>
    <xdr:to>
      <xdr:col>16</xdr:col>
      <xdr:colOff>276225</xdr:colOff>
      <xdr:row>34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3A65C4-A1BD-427C-A2E2-D2571729C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674370</xdr:colOff>
      <xdr:row>12</xdr:row>
      <xdr:rowOff>118110</xdr:rowOff>
    </xdr:from>
    <xdr:to>
      <xdr:col>13</xdr:col>
      <xdr:colOff>17145</xdr:colOff>
      <xdr:row>35</xdr:row>
      <xdr:rowOff>72390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2FD9F8-1E23-4E07-878E-2F1750EB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809625</xdr:colOff>
      <xdr:row>13</xdr:row>
      <xdr:rowOff>28575</xdr:rowOff>
    </xdr:from>
    <xdr:to>
      <xdr:col>33</xdr:col>
      <xdr:colOff>333375</xdr:colOff>
      <xdr:row>37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5A6094-734D-4900-8FC3-1031197C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7620</xdr:colOff>
      <xdr:row>0</xdr:row>
      <xdr:rowOff>0</xdr:rowOff>
    </xdr:from>
    <xdr:to>
      <xdr:col>4</xdr:col>
      <xdr:colOff>380178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23D0D5-F08D-4452-8215-4B7E4D407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0"/>
          <a:ext cx="2964628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12</xdr:col>
      <xdr:colOff>320040</xdr:colOff>
      <xdr:row>65</xdr:row>
      <xdr:rowOff>148590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DAA19D-00CF-44EA-8E3C-25BD0920A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15</xdr:row>
      <xdr:rowOff>36195</xdr:rowOff>
    </xdr:from>
    <xdr:to>
      <xdr:col>14</xdr:col>
      <xdr:colOff>83820</xdr:colOff>
      <xdr:row>37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5AE266-8C4A-4E81-B8FA-663416A32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754380</xdr:colOff>
      <xdr:row>53</xdr:row>
      <xdr:rowOff>0</xdr:rowOff>
    </xdr:from>
    <xdr:to>
      <xdr:col>14</xdr:col>
      <xdr:colOff>297180</xdr:colOff>
      <xdr:row>76</xdr:row>
      <xdr:rowOff>49530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9C08B5-516D-4491-858D-86E8BD89B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544830</xdr:colOff>
      <xdr:row>16</xdr:row>
      <xdr:rowOff>93344</xdr:rowOff>
    </xdr:from>
    <xdr:to>
      <xdr:col>32</xdr:col>
      <xdr:colOff>440055</xdr:colOff>
      <xdr:row>40</xdr:row>
      <xdr:rowOff>7619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32E145-3356-4A5F-BC22-194146D76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617220</xdr:colOff>
      <xdr:row>54</xdr:row>
      <xdr:rowOff>15240</xdr:rowOff>
    </xdr:from>
    <xdr:to>
      <xdr:col>32</xdr:col>
      <xdr:colOff>510540</xdr:colOff>
      <xdr:row>77</xdr:row>
      <xdr:rowOff>83820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DEF879A-756D-4224-B48F-E7D229EAE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203835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480E0A-F010-4544-A758-68FD75F4D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445" cy="3056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12</xdr:row>
      <xdr:rowOff>9524</xdr:rowOff>
    </xdr:from>
    <xdr:to>
      <xdr:col>12</xdr:col>
      <xdr:colOff>162560</xdr:colOff>
      <xdr:row>26</xdr:row>
      <xdr:rowOff>122413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589D30-FBF0-416C-844E-FA74890F2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A4E2B9-6767-4575-84E1-53AEBCA65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14</xdr:col>
      <xdr:colOff>781050</xdr:colOff>
      <xdr:row>13</xdr:row>
      <xdr:rowOff>19051</xdr:rowOff>
    </xdr:from>
    <xdr:to>
      <xdr:col>31</xdr:col>
      <xdr:colOff>120650</xdr:colOff>
      <xdr:row>28</xdr:row>
      <xdr:rowOff>19051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7F8E23-5626-42E7-A898-DC1A0A90C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146050</xdr:colOff>
      <xdr:row>45</xdr:row>
      <xdr:rowOff>62724</xdr:rowOff>
    </xdr:from>
    <xdr:to>
      <xdr:col>14</xdr:col>
      <xdr:colOff>392994</xdr:colOff>
      <xdr:row>60</xdr:row>
      <xdr:rowOff>20391</xdr:rowOff>
    </xdr:to>
    <xdr:graphicFrame macro="">
      <xdr:nvGraphicFramePr>
        <xdr:cNvPr id="5" name="Chart 9">
          <a:extLst>
            <a:ext uri="{FF2B5EF4-FFF2-40B4-BE49-F238E27FC236}">
              <a16:creationId xmlns:a16="http://schemas.microsoft.com/office/drawing/2014/main" id="{4AF60264-B37B-49E8-88E9-C8FA07D6D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887731</xdr:colOff>
      <xdr:row>45</xdr:row>
      <xdr:rowOff>19049</xdr:rowOff>
    </xdr:from>
    <xdr:to>
      <xdr:col>26</xdr:col>
      <xdr:colOff>192405</xdr:colOff>
      <xdr:row>65</xdr:row>
      <xdr:rowOff>121920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FB8D3C-EE1D-4535-A73A-274D838B4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600075</xdr:colOff>
      <xdr:row>77</xdr:row>
      <xdr:rowOff>11429</xdr:rowOff>
    </xdr:from>
    <xdr:to>
      <xdr:col>22</xdr:col>
      <xdr:colOff>208915</xdr:colOff>
      <xdr:row>91</xdr:row>
      <xdr:rowOff>124318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91ED802-F4AD-45E3-94CA-3B59C2388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77</xdr:row>
      <xdr:rowOff>0</xdr:rowOff>
    </xdr:from>
    <xdr:to>
      <xdr:col>10</xdr:col>
      <xdr:colOff>130951</xdr:colOff>
      <xdr:row>93</xdr:row>
      <xdr:rowOff>139700</xdr:rowOff>
    </xdr:to>
    <xdr:graphicFrame macro="">
      <xdr:nvGraphicFramePr>
        <xdr:cNvPr id="8" name="Chart 13">
          <a:extLst>
            <a:ext uri="{FF2B5EF4-FFF2-40B4-BE49-F238E27FC236}">
              <a16:creationId xmlns:a16="http://schemas.microsoft.com/office/drawing/2014/main" id="{D636C89A-F36B-4B58-851E-2EAE34F42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205740</xdr:colOff>
      <xdr:row>2</xdr:row>
      <xdr:rowOff>50995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2CC277-86C6-44E1-8A9E-D075320F3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19095" cy="310075"/>
        </a:xfrm>
        <a:prstGeom prst="rect">
          <a:avLst/>
        </a:prstGeom>
      </xdr:spPr>
    </xdr:pic>
    <xdr:clientData/>
  </xdr:twoCellAnchor>
  <xdr:twoCellAnchor>
    <xdr:from>
      <xdr:col>1</xdr:col>
      <xdr:colOff>312419</xdr:colOff>
      <xdr:row>11</xdr:row>
      <xdr:rowOff>87630</xdr:rowOff>
    </xdr:from>
    <xdr:to>
      <xdr:col>13</xdr:col>
      <xdr:colOff>259079</xdr:colOff>
      <xdr:row>32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2208C0-C730-4A70-89EE-5CB9F4590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21</xdr:row>
      <xdr:rowOff>0</xdr:rowOff>
    </xdr:from>
    <xdr:to>
      <xdr:col>28</xdr:col>
      <xdr:colOff>335280</xdr:colOff>
      <xdr:row>41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D06835-E982-441B-BEE4-A1D281EC4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1164104</xdr:colOff>
      <xdr:row>9</xdr:row>
      <xdr:rowOff>75302</xdr:rowOff>
    </xdr:from>
    <xdr:to>
      <xdr:col>11</xdr:col>
      <xdr:colOff>110004</xdr:colOff>
      <xdr:row>27</xdr:row>
      <xdr:rowOff>75302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706C90-1A1D-4885-BB4E-472B1920C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5080</xdr:colOff>
      <xdr:row>9</xdr:row>
      <xdr:rowOff>28574</xdr:rowOff>
    </xdr:from>
    <xdr:to>
      <xdr:col>25</xdr:col>
      <xdr:colOff>55880</xdr:colOff>
      <xdr:row>27</xdr:row>
      <xdr:rowOff>28574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1DDE82-7B3B-40ED-B9E2-A0E0992E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1D1637-BEFE-45A6-8BA2-E516D635D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</xdr:col>
      <xdr:colOff>1135939</xdr:colOff>
      <xdr:row>36</xdr:row>
      <xdr:rowOff>64656</xdr:rowOff>
    </xdr:from>
    <xdr:to>
      <xdr:col>10</xdr:col>
      <xdr:colOff>109779</xdr:colOff>
      <xdr:row>54</xdr:row>
      <xdr:rowOff>64656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253143-FE26-49E8-AEE2-336511B33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4032</xdr:colOff>
      <xdr:row>35</xdr:row>
      <xdr:rowOff>35857</xdr:rowOff>
    </xdr:from>
    <xdr:to>
      <xdr:col>24</xdr:col>
      <xdr:colOff>146272</xdr:colOff>
      <xdr:row>53</xdr:row>
      <xdr:rowOff>35857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0933B29-C94A-4826-B540-A5CFDD31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249011</xdr:colOff>
      <xdr:row>2</xdr:row>
      <xdr:rowOff>18247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9A65A3-8B36-42BA-85B9-63579CFF7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16011" cy="284947"/>
        </a:xfrm>
        <a:prstGeom prst="rect">
          <a:avLst/>
        </a:prstGeom>
      </xdr:spPr>
    </xdr:pic>
    <xdr:clientData/>
  </xdr:twoCellAnchor>
  <xdr:twoCellAnchor>
    <xdr:from>
      <xdr:col>14</xdr:col>
      <xdr:colOff>1395357</xdr:colOff>
      <xdr:row>23</xdr:row>
      <xdr:rowOff>90767</xdr:rowOff>
    </xdr:from>
    <xdr:to>
      <xdr:col>30</xdr:col>
      <xdr:colOff>313988</xdr:colOff>
      <xdr:row>53</xdr:row>
      <xdr:rowOff>112059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C78DD2-13B4-45FF-9E31-8D9D83532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336231</xdr:colOff>
      <xdr:row>22</xdr:row>
      <xdr:rowOff>125730</xdr:rowOff>
    </xdr:from>
    <xdr:to>
      <xdr:col>6</xdr:col>
      <xdr:colOff>33971</xdr:colOff>
      <xdr:row>40</xdr:row>
      <xdr:rowOff>125730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62C5D4-EF52-4311-85BF-9BB1436A7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257174</xdr:colOff>
      <xdr:row>12</xdr:row>
      <xdr:rowOff>142875</xdr:rowOff>
    </xdr:from>
    <xdr:to>
      <xdr:col>25</xdr:col>
      <xdr:colOff>47624</xdr:colOff>
      <xdr:row>36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BB0F7F-CE8B-4371-82E0-AD2BBECA7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1F5540-DB87-4FA1-98EB-8923716B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44</xdr:row>
      <xdr:rowOff>9525</xdr:rowOff>
    </xdr:from>
    <xdr:to>
      <xdr:col>25</xdr:col>
      <xdr:colOff>38100</xdr:colOff>
      <xdr:row>67</xdr:row>
      <xdr:rowOff>104776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D08B43-88D8-40D0-A458-4C25BD706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11</xdr:row>
      <xdr:rowOff>95250</xdr:rowOff>
    </xdr:from>
    <xdr:to>
      <xdr:col>10</xdr:col>
      <xdr:colOff>135890</xdr:colOff>
      <xdr:row>29</xdr:row>
      <xdr:rowOff>95250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2D40334-7DB5-43CC-BDE7-A6399C7A2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704850</xdr:colOff>
      <xdr:row>11</xdr:row>
      <xdr:rowOff>76200</xdr:rowOff>
    </xdr:from>
    <xdr:to>
      <xdr:col>23</xdr:col>
      <xdr:colOff>135890</xdr:colOff>
      <xdr:row>29</xdr:row>
      <xdr:rowOff>76200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ABE07070-4A5A-44EA-800D-B3AF7BAA7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43</xdr:row>
      <xdr:rowOff>95250</xdr:rowOff>
    </xdr:from>
    <xdr:to>
      <xdr:col>13</xdr:col>
      <xdr:colOff>106680</xdr:colOff>
      <xdr:row>66</xdr:row>
      <xdr:rowOff>68580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E3D1A28-6CBE-44AE-9B84-285E78027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758189</xdr:colOff>
      <xdr:row>43</xdr:row>
      <xdr:rowOff>76200</xdr:rowOff>
    </xdr:from>
    <xdr:to>
      <xdr:col>26</xdr:col>
      <xdr:colOff>205740</xdr:colOff>
      <xdr:row>66</xdr:row>
      <xdr:rowOff>106680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66D928-E72B-4F81-AB24-19A13B451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201295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A9CBD5-E196-4FE5-9D39-E43C74A29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7350" cy="305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716280</xdr:colOff>
      <xdr:row>15</xdr:row>
      <xdr:rowOff>22860</xdr:rowOff>
    </xdr:from>
    <xdr:to>
      <xdr:col>14</xdr:col>
      <xdr:colOff>381002</xdr:colOff>
      <xdr:row>38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EC5D1F-B78E-4E3F-A2FC-23A68D2A7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DD1EEF-6301-4228-93AB-40CF861A3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1028700</xdr:colOff>
      <xdr:row>16</xdr:row>
      <xdr:rowOff>19049</xdr:rowOff>
    </xdr:from>
    <xdr:to>
      <xdr:col>32</xdr:col>
      <xdr:colOff>323850</xdr:colOff>
      <xdr:row>39</xdr:row>
      <xdr:rowOff>85724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8F841B-8762-4451-800F-D90F036D4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295275</xdr:colOff>
      <xdr:row>54</xdr:row>
      <xdr:rowOff>47625</xdr:rowOff>
    </xdr:from>
    <xdr:to>
      <xdr:col>33</xdr:col>
      <xdr:colOff>438150</xdr:colOff>
      <xdr:row>77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D3EB90-29F6-4425-B397-827BACDBA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187549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9D9213-5E4D-40EA-B52B-4B67D3F9F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62804" cy="305630"/>
        </a:xfrm>
        <a:prstGeom prst="rect">
          <a:avLst/>
        </a:prstGeom>
      </xdr:spPr>
    </xdr:pic>
    <xdr:clientData/>
  </xdr:twoCellAnchor>
  <xdr:twoCellAnchor>
    <xdr:from>
      <xdr:col>11</xdr:col>
      <xdr:colOff>129987</xdr:colOff>
      <xdr:row>127</xdr:row>
      <xdr:rowOff>94129</xdr:rowOff>
    </xdr:from>
    <xdr:to>
      <xdr:col>23</xdr:col>
      <xdr:colOff>158002</xdr:colOff>
      <xdr:row>159</xdr:row>
      <xdr:rowOff>60512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1609DC8-EC4F-4432-8B32-F09EC7E6A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28574</xdr:colOff>
      <xdr:row>95</xdr:row>
      <xdr:rowOff>1</xdr:rowOff>
    </xdr:from>
    <xdr:to>
      <xdr:col>22</xdr:col>
      <xdr:colOff>409575</xdr:colOff>
      <xdr:row>120</xdr:row>
      <xdr:rowOff>133351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032BE76-4A2A-4728-A389-8BC7A2BA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209550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55E08-8358-4645-AA1D-5AB3EBAB2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0850" cy="30563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992503</xdr:colOff>
      <xdr:row>18</xdr:row>
      <xdr:rowOff>97154</xdr:rowOff>
    </xdr:from>
    <xdr:to>
      <xdr:col>16</xdr:col>
      <xdr:colOff>142875</xdr:colOff>
      <xdr:row>42</xdr:row>
      <xdr:rowOff>36195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6A68E7-6D7D-450E-BA10-7482E98AF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61</xdr:row>
      <xdr:rowOff>47624</xdr:rowOff>
    </xdr:from>
    <xdr:to>
      <xdr:col>20</xdr:col>
      <xdr:colOff>428625</xdr:colOff>
      <xdr:row>85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5D5467-5979-4614-9FFB-DF811FE3F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B556C6-F8BE-459D-8AF0-38EA2F912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61</xdr:row>
      <xdr:rowOff>47624</xdr:rowOff>
    </xdr:from>
    <xdr:to>
      <xdr:col>20</xdr:col>
      <xdr:colOff>428625</xdr:colOff>
      <xdr:row>85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B88095-DEFE-419D-82DB-640CF20F8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81D212-04D9-4321-B3A1-B62E04B03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  <xdr:twoCellAnchor>
    <xdr:from>
      <xdr:col>3</xdr:col>
      <xdr:colOff>8572</xdr:colOff>
      <xdr:row>18</xdr:row>
      <xdr:rowOff>132397</xdr:rowOff>
    </xdr:from>
    <xdr:to>
      <xdr:col>17</xdr:col>
      <xdr:colOff>171450</xdr:colOff>
      <xdr:row>40</xdr:row>
      <xdr:rowOff>76201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B796A1E-F681-4D84-A6E9-9DE549261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19051</xdr:colOff>
      <xdr:row>41</xdr:row>
      <xdr:rowOff>146684</xdr:rowOff>
    </xdr:from>
    <xdr:to>
      <xdr:col>19</xdr:col>
      <xdr:colOff>430531</xdr:colOff>
      <xdr:row>64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574933-53F3-4D79-AEA9-6371F9FF9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433070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54BEE2-1F76-436E-B673-0A4F52D2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6720" cy="305630"/>
        </a:xfrm>
        <a:prstGeom prst="rect">
          <a:avLst/>
        </a:prstGeom>
      </xdr:spPr>
    </xdr:pic>
    <xdr:clientData/>
  </xdr:twoCellAnchor>
  <xdr:twoCellAnchor>
    <xdr:from>
      <xdr:col>3</xdr:col>
      <xdr:colOff>2856</xdr:colOff>
      <xdr:row>10</xdr:row>
      <xdr:rowOff>65722</xdr:rowOff>
    </xdr:from>
    <xdr:to>
      <xdr:col>16</xdr:col>
      <xdr:colOff>180975</xdr:colOff>
      <xdr:row>31</xdr:row>
      <xdr:rowOff>36195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7C86F7-817B-41B9-83B4-FA99B1EC5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1314450</xdr:colOff>
      <xdr:row>2</xdr:row>
      <xdr:rowOff>123733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904F6C-9878-4ABB-9A44-BCF4D2D2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11300" cy="401228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1447800</xdr:colOff>
      <xdr:row>9</xdr:row>
      <xdr:rowOff>85725</xdr:rowOff>
    </xdr:from>
    <xdr:to>
      <xdr:col>14</xdr:col>
      <xdr:colOff>114300</xdr:colOff>
      <xdr:row>35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D33572-7AD6-4187-9125-EB01D9B4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12</xdr:row>
      <xdr:rowOff>99059</xdr:rowOff>
    </xdr:from>
    <xdr:to>
      <xdr:col>11</xdr:col>
      <xdr:colOff>438149</xdr:colOff>
      <xdr:row>29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9BB21A-B280-40DB-A926-4DD3575AD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1497838</xdr:colOff>
      <xdr:row>44</xdr:row>
      <xdr:rowOff>18610</xdr:rowOff>
    </xdr:from>
    <xdr:to>
      <xdr:col>15</xdr:col>
      <xdr:colOff>16171</xdr:colOff>
      <xdr:row>59</xdr:row>
      <xdr:rowOff>82110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4556EB-E918-447B-927E-AFFC68D19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247650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5F033E-81D5-4DD0-97D9-0597B4E2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52775" cy="3056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14</xdr:row>
      <xdr:rowOff>74294</xdr:rowOff>
    </xdr:from>
    <xdr:to>
      <xdr:col>13</xdr:col>
      <xdr:colOff>102870</xdr:colOff>
      <xdr:row>31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070520-D845-476E-AAA2-980833E13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733422</xdr:colOff>
      <xdr:row>51</xdr:row>
      <xdr:rowOff>40004</xdr:rowOff>
    </xdr:from>
    <xdr:to>
      <xdr:col>11</xdr:col>
      <xdr:colOff>247649</xdr:colOff>
      <xdr:row>73</xdr:row>
      <xdr:rowOff>53340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9FAE23-0203-41FF-A53E-E904B109E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445769</xdr:colOff>
      <xdr:row>15</xdr:row>
      <xdr:rowOff>64770</xdr:rowOff>
    </xdr:from>
    <xdr:to>
      <xdr:col>33</xdr:col>
      <xdr:colOff>131444</xdr:colOff>
      <xdr:row>39</xdr:row>
      <xdr:rowOff>83820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B15918-24F8-421D-B0AD-51234A933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476250</xdr:colOff>
      <xdr:row>51</xdr:row>
      <xdr:rowOff>47625</xdr:rowOff>
    </xdr:from>
    <xdr:to>
      <xdr:col>33</xdr:col>
      <xdr:colOff>161925</xdr:colOff>
      <xdr:row>75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D9DD52-D17A-4A41-AA1C-A43D64006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A04B26-DAD9-4047-AC49-5C06B26BF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3250" cy="30563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323848</xdr:colOff>
      <xdr:row>40</xdr:row>
      <xdr:rowOff>54290</xdr:rowOff>
    </xdr:from>
    <xdr:to>
      <xdr:col>8</xdr:col>
      <xdr:colOff>320040</xdr:colOff>
      <xdr:row>55</xdr:row>
      <xdr:rowOff>54290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C8F8E8-B5BC-45A4-9086-506D2CDF2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380999</xdr:colOff>
      <xdr:row>13</xdr:row>
      <xdr:rowOff>14287</xdr:rowOff>
    </xdr:from>
    <xdr:to>
      <xdr:col>11</xdr:col>
      <xdr:colOff>123824</xdr:colOff>
      <xdr:row>27</xdr:row>
      <xdr:rowOff>90487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063C98-263C-4449-A72F-25C55E4CD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11</xdr:row>
      <xdr:rowOff>130492</xdr:rowOff>
    </xdr:from>
    <xdr:to>
      <xdr:col>23</xdr:col>
      <xdr:colOff>310515</xdr:colOff>
      <xdr:row>28</xdr:row>
      <xdr:rowOff>99060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2A3409-24A1-415C-98B8-F901C6E9A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12</xdr:row>
      <xdr:rowOff>35242</xdr:rowOff>
    </xdr:from>
    <xdr:to>
      <xdr:col>36</xdr:col>
      <xdr:colOff>571500</xdr:colOff>
      <xdr:row>28</xdr:row>
      <xdr:rowOff>72390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055066-41B2-45FD-8D4E-3C7409E4E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504825</xdr:colOff>
      <xdr:row>39</xdr:row>
      <xdr:rowOff>31431</xdr:rowOff>
    </xdr:from>
    <xdr:to>
      <xdr:col>37</xdr:col>
      <xdr:colOff>123825</xdr:colOff>
      <xdr:row>63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43385C0-2D65-46B4-9CFD-5BD80AA8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419100</xdr:colOff>
      <xdr:row>40</xdr:row>
      <xdr:rowOff>101917</xdr:rowOff>
    </xdr:from>
    <xdr:to>
      <xdr:col>24</xdr:col>
      <xdr:colOff>369570</xdr:colOff>
      <xdr:row>62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D34E917-DB8D-4CAF-921A-BBB96E76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494665</xdr:colOff>
      <xdr:row>2</xdr:row>
      <xdr:rowOff>37660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4F5363A-6333-4C1B-851B-E78A98D3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8315" cy="30436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1074420</xdr:colOff>
      <xdr:row>19</xdr:row>
      <xdr:rowOff>66675</xdr:rowOff>
    </xdr:from>
    <xdr:to>
      <xdr:col>13</xdr:col>
      <xdr:colOff>133350</xdr:colOff>
      <xdr:row>43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1BABAD-0B57-4B4E-AB8B-93FDE707B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1074419</xdr:colOff>
      <xdr:row>20</xdr:row>
      <xdr:rowOff>68580</xdr:rowOff>
    </xdr:from>
    <xdr:to>
      <xdr:col>33</xdr:col>
      <xdr:colOff>371474</xdr:colOff>
      <xdr:row>44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2277B1-462B-4A5C-8A4A-00F0340CB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62</xdr:row>
      <xdr:rowOff>0</xdr:rowOff>
    </xdr:from>
    <xdr:to>
      <xdr:col>13</xdr:col>
      <xdr:colOff>38100</xdr:colOff>
      <xdr:row>86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702E87-E8D0-4B68-BA0A-970BBDEC4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1095375</xdr:colOff>
      <xdr:row>62</xdr:row>
      <xdr:rowOff>123825</xdr:rowOff>
    </xdr:from>
    <xdr:to>
      <xdr:col>37</xdr:col>
      <xdr:colOff>428625</xdr:colOff>
      <xdr:row>86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0DBA20-E609-41B7-A27F-4EDFFAD47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306070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113F572-4E0A-452F-A686-4A2CFCBF4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4970" cy="30563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704848</xdr:colOff>
      <xdr:row>11</xdr:row>
      <xdr:rowOff>59054</xdr:rowOff>
    </xdr:from>
    <xdr:to>
      <xdr:col>13</xdr:col>
      <xdr:colOff>41910</xdr:colOff>
      <xdr:row>26</xdr:row>
      <xdr:rowOff>59054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6BAAAE-8FFA-45DC-8A74-BBD0CB8D4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461010</xdr:colOff>
      <xdr:row>12</xdr:row>
      <xdr:rowOff>68580</xdr:rowOff>
    </xdr:from>
    <xdr:to>
      <xdr:col>30</xdr:col>
      <xdr:colOff>102870</xdr:colOff>
      <xdr:row>36</xdr:row>
      <xdr:rowOff>87630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8B8AFF-120B-46A8-822D-0B28751E2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699132</xdr:colOff>
      <xdr:row>47</xdr:row>
      <xdr:rowOff>57150</xdr:rowOff>
    </xdr:from>
    <xdr:to>
      <xdr:col>11</xdr:col>
      <xdr:colOff>400049</xdr:colOff>
      <xdr:row>62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CA3C1A-365E-43B5-BEA4-CE956BF48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447674</xdr:colOff>
      <xdr:row>48</xdr:row>
      <xdr:rowOff>66674</xdr:rowOff>
    </xdr:from>
    <xdr:to>
      <xdr:col>29</xdr:col>
      <xdr:colOff>91440</xdr:colOff>
      <xdr:row>63</xdr:row>
      <xdr:rowOff>133349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0D52D9-F7D9-4DE9-BD92-0F637B0F9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407245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692FD6C-821F-4435-8B4E-40F44AD6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53620" cy="305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1074420</xdr:colOff>
      <xdr:row>19</xdr:row>
      <xdr:rowOff>66675</xdr:rowOff>
    </xdr:from>
    <xdr:to>
      <xdr:col>13</xdr:col>
      <xdr:colOff>133350</xdr:colOff>
      <xdr:row>43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4A22C9-22EC-4DE3-BEB8-8BE96DD98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1074419</xdr:colOff>
      <xdr:row>20</xdr:row>
      <xdr:rowOff>68580</xdr:rowOff>
    </xdr:from>
    <xdr:to>
      <xdr:col>33</xdr:col>
      <xdr:colOff>371474</xdr:colOff>
      <xdr:row>44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DAB73F-CE9D-44B2-840B-38454A034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62</xdr:row>
      <xdr:rowOff>0</xdr:rowOff>
    </xdr:from>
    <xdr:to>
      <xdr:col>13</xdr:col>
      <xdr:colOff>38100</xdr:colOff>
      <xdr:row>86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9AE4CB2-D950-421C-81CA-B0277240D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1095375</xdr:colOff>
      <xdr:row>62</xdr:row>
      <xdr:rowOff>123825</xdr:rowOff>
    </xdr:from>
    <xdr:to>
      <xdr:col>37</xdr:col>
      <xdr:colOff>428625</xdr:colOff>
      <xdr:row>86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90BB87-2F93-4EC9-A63F-359918E9B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381000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C283DD-633D-4FE9-B9C8-B0FA25D1D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640080</xdr:colOff>
      <xdr:row>10</xdr:row>
      <xdr:rowOff>38101</xdr:rowOff>
    </xdr:from>
    <xdr:to>
      <xdr:col>12</xdr:col>
      <xdr:colOff>270510</xdr:colOff>
      <xdr:row>33</xdr:row>
      <xdr:rowOff>45721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343739-069A-4D3E-B752-EF78A2B77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340995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9E7432-278B-43EA-B8CF-5D2EC656A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9920" cy="30563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</xdr:row>
      <xdr:rowOff>146684</xdr:rowOff>
    </xdr:from>
    <xdr:to>
      <xdr:col>25</xdr:col>
      <xdr:colOff>308610</xdr:colOff>
      <xdr:row>33</xdr:row>
      <xdr:rowOff>125729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31E55F-6A48-431E-BD12-03349B61C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40</xdr:row>
      <xdr:rowOff>70484</xdr:rowOff>
    </xdr:from>
    <xdr:to>
      <xdr:col>25</xdr:col>
      <xdr:colOff>640080</xdr:colOff>
      <xdr:row>66</xdr:row>
      <xdr:rowOff>60959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608311-7608-457E-81E5-013036835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40</xdr:row>
      <xdr:rowOff>13334</xdr:rowOff>
    </xdr:from>
    <xdr:to>
      <xdr:col>13</xdr:col>
      <xdr:colOff>57150</xdr:colOff>
      <xdr:row>62</xdr:row>
      <xdr:rowOff>15239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1056A70-E715-4204-AE1E-5DA84F7C6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69</xdr:row>
      <xdr:rowOff>112394</xdr:rowOff>
    </xdr:from>
    <xdr:to>
      <xdr:col>12</xdr:col>
      <xdr:colOff>213360</xdr:colOff>
      <xdr:row>90</xdr:row>
      <xdr:rowOff>133349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D964482-E3F7-4B69-B62C-1560F11FC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11</xdr:row>
      <xdr:rowOff>57150</xdr:rowOff>
    </xdr:from>
    <xdr:to>
      <xdr:col>13</xdr:col>
      <xdr:colOff>381000</xdr:colOff>
      <xdr:row>36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219E3C-46AF-45D8-81D5-F9C7D7166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321945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729E52-FAD5-4ECB-AA24-8ABA23A9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1345" cy="30563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400050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FB194-8F87-4033-B9AD-DBE0B1B2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43250" cy="305630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66</xdr:row>
      <xdr:rowOff>11206</xdr:rowOff>
    </xdr:from>
    <xdr:to>
      <xdr:col>13</xdr:col>
      <xdr:colOff>159123</xdr:colOff>
      <xdr:row>85</xdr:row>
      <xdr:rowOff>150159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CBED32-BC55-4C7D-8F53-A707C561F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64</xdr:row>
      <xdr:rowOff>133350</xdr:rowOff>
    </xdr:from>
    <xdr:to>
      <xdr:col>24</xdr:col>
      <xdr:colOff>453390</xdr:colOff>
      <xdr:row>86</xdr:row>
      <xdr:rowOff>148590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CDA88E-E814-45D9-9013-F256D80A1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38</xdr:row>
      <xdr:rowOff>0</xdr:rowOff>
    </xdr:from>
    <xdr:to>
      <xdr:col>13</xdr:col>
      <xdr:colOff>71717</xdr:colOff>
      <xdr:row>58</xdr:row>
      <xdr:rowOff>85165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EE5182-F325-4CFB-84D5-5ECE3462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38</xdr:row>
      <xdr:rowOff>0</xdr:rowOff>
    </xdr:from>
    <xdr:to>
      <xdr:col>24</xdr:col>
      <xdr:colOff>342900</xdr:colOff>
      <xdr:row>59</xdr:row>
      <xdr:rowOff>49530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1F7061B-CAB8-46E1-A4B0-FB4837BDB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876300</xdr:colOff>
      <xdr:row>11</xdr:row>
      <xdr:rowOff>0</xdr:rowOff>
    </xdr:from>
    <xdr:to>
      <xdr:col>25</xdr:col>
      <xdr:colOff>228600</xdr:colOff>
      <xdr:row>31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0810009-506B-4787-8272-B68F9E86E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664883</xdr:colOff>
      <xdr:row>11</xdr:row>
      <xdr:rowOff>15352</xdr:rowOff>
    </xdr:from>
    <xdr:to>
      <xdr:col>14</xdr:col>
      <xdr:colOff>156883</xdr:colOff>
      <xdr:row>26</xdr:row>
      <xdr:rowOff>60176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5E6AC51-244B-4EDB-A25D-DD5AA32DA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104775</xdr:colOff>
      <xdr:row>14</xdr:row>
      <xdr:rowOff>24129</xdr:rowOff>
    </xdr:from>
    <xdr:to>
      <xdr:col>27</xdr:col>
      <xdr:colOff>285750</xdr:colOff>
      <xdr:row>32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5564B0-B512-4D17-A0A5-5957DC76C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3" name="Picture 2">
          <a:extLst>
            <a:ext uri="{FF2B5EF4-FFF2-40B4-BE49-F238E27FC236}">
              <a16:creationId xmlns:a16="http://schemas.microsoft.com/office/drawing/2014/main" id="{9C75A3D9-6B32-4962-896C-51D5B41D7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  <xdr:twoCellAnchor>
    <xdr:from>
      <xdr:col>1</xdr:col>
      <xdr:colOff>771525</xdr:colOff>
      <xdr:row>13</xdr:row>
      <xdr:rowOff>9525</xdr:rowOff>
    </xdr:from>
    <xdr:to>
      <xdr:col>12</xdr:col>
      <xdr:colOff>190500</xdr:colOff>
      <xdr:row>30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377541-BD62-4EA8-97E9-F6960FE02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571500</xdr:colOff>
      <xdr:row>41</xdr:row>
      <xdr:rowOff>57150</xdr:rowOff>
    </xdr:from>
    <xdr:to>
      <xdr:col>27</xdr:col>
      <xdr:colOff>200025</xdr:colOff>
      <xdr:row>59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B06C97-CCF0-4BE4-972F-F2A03DF9D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771524</xdr:colOff>
      <xdr:row>40</xdr:row>
      <xdr:rowOff>142874</xdr:rowOff>
    </xdr:from>
    <xdr:to>
      <xdr:col>13</xdr:col>
      <xdr:colOff>47624</xdr:colOff>
      <xdr:row>59</xdr:row>
      <xdr:rowOff>76199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ACC5CF2-98B4-47C8-A636-8157B0F9F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74</xdr:row>
      <xdr:rowOff>0</xdr:rowOff>
    </xdr:from>
    <xdr:to>
      <xdr:col>17</xdr:col>
      <xdr:colOff>22860</xdr:colOff>
      <xdr:row>98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3E1EF46-A076-4CEB-9B75-8F5C91B23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508898</xdr:colOff>
      <xdr:row>13</xdr:row>
      <xdr:rowOff>133349</xdr:rowOff>
    </xdr:from>
    <xdr:to>
      <xdr:col>27</xdr:col>
      <xdr:colOff>123825</xdr:colOff>
      <xdr:row>34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683285-E60D-4E0C-A17C-0BAE03E4C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3" name="Picture 2">
          <a:extLst>
            <a:ext uri="{FF2B5EF4-FFF2-40B4-BE49-F238E27FC236}">
              <a16:creationId xmlns:a16="http://schemas.microsoft.com/office/drawing/2014/main" id="{2FA8AFBD-9E0C-4463-9374-4D498F38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  <xdr:twoCellAnchor>
    <xdr:from>
      <xdr:col>1</xdr:col>
      <xdr:colOff>790574</xdr:colOff>
      <xdr:row>9</xdr:row>
      <xdr:rowOff>123825</xdr:rowOff>
    </xdr:from>
    <xdr:to>
      <xdr:col>12</xdr:col>
      <xdr:colOff>233631</xdr:colOff>
      <xdr:row>29</xdr:row>
      <xdr:rowOff>80873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97DEED-8C8E-4DD3-919B-79A9E39E5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41</xdr:row>
      <xdr:rowOff>0</xdr:rowOff>
    </xdr:from>
    <xdr:to>
      <xdr:col>25</xdr:col>
      <xdr:colOff>60960</xdr:colOff>
      <xdr:row>64</xdr:row>
      <xdr:rowOff>3810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547A4F-ADA7-47B3-A577-AF142CCF1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40</xdr:row>
      <xdr:rowOff>0</xdr:rowOff>
    </xdr:from>
    <xdr:to>
      <xdr:col>12</xdr:col>
      <xdr:colOff>215660</xdr:colOff>
      <xdr:row>64</xdr:row>
      <xdr:rowOff>28754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746D8E-F650-4FB4-9069-597B993E5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74</xdr:row>
      <xdr:rowOff>0</xdr:rowOff>
    </xdr:from>
    <xdr:to>
      <xdr:col>17</xdr:col>
      <xdr:colOff>22860</xdr:colOff>
      <xdr:row>98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FC21EF2-9F0B-476F-8953-82B6EDDCC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411480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C8D560-5B5C-4D4D-9601-85A4D07E2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9920" cy="305630"/>
        </a:xfrm>
        <a:prstGeom prst="rect">
          <a:avLst/>
        </a:prstGeom>
      </xdr:spPr>
    </xdr:pic>
    <xdr:clientData/>
  </xdr:twoCellAnchor>
  <xdr:twoCellAnchor>
    <xdr:from>
      <xdr:col>2</xdr:col>
      <xdr:colOff>581025</xdr:colOff>
      <xdr:row>12</xdr:row>
      <xdr:rowOff>135254</xdr:rowOff>
    </xdr:from>
    <xdr:to>
      <xdr:col>12</xdr:col>
      <xdr:colOff>329565</xdr:colOff>
      <xdr:row>34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9725C5-9D14-4FFE-9820-519B2911A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</xdr:rowOff>
    </xdr:from>
    <xdr:to>
      <xdr:col>26</xdr:col>
      <xdr:colOff>22860</xdr:colOff>
      <xdr:row>34</xdr:row>
      <xdr:rowOff>106681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49F197-D5E1-4CCB-9C8F-937E070E6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174625</xdr:colOff>
      <xdr:row>45</xdr:row>
      <xdr:rowOff>85725</xdr:rowOff>
    </xdr:from>
    <xdr:to>
      <xdr:col>13</xdr:col>
      <xdr:colOff>403225</xdr:colOff>
      <xdr:row>60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8816A0-1BA8-4E79-B0D2-CF76EDDA3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828674</xdr:colOff>
      <xdr:row>43</xdr:row>
      <xdr:rowOff>161924</xdr:rowOff>
    </xdr:from>
    <xdr:to>
      <xdr:col>23</xdr:col>
      <xdr:colOff>356234</xdr:colOff>
      <xdr:row>58</xdr:row>
      <xdr:rowOff>149224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F8CA05-D893-40FE-996B-5A2B8CB73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76</xdr:row>
      <xdr:rowOff>0</xdr:rowOff>
    </xdr:from>
    <xdr:to>
      <xdr:col>8</xdr:col>
      <xdr:colOff>482600</xdr:colOff>
      <xdr:row>91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673E59-202F-4C06-98B3-AB99F99B8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660400</xdr:colOff>
      <xdr:row>76</xdr:row>
      <xdr:rowOff>0</xdr:rowOff>
    </xdr:from>
    <xdr:to>
      <xdr:col>22</xdr:col>
      <xdr:colOff>101600</xdr:colOff>
      <xdr:row>94</xdr:row>
      <xdr:rowOff>120650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6CB04C9-69EF-467D-9728-66EF0A455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109</xdr:row>
      <xdr:rowOff>0</xdr:rowOff>
    </xdr:from>
    <xdr:to>
      <xdr:col>8</xdr:col>
      <xdr:colOff>365760</xdr:colOff>
      <xdr:row>124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823A14-2420-4DD4-B2FF-5FA3FCC99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19050</xdr:rowOff>
    </xdr:from>
    <xdr:to>
      <xdr:col>7</xdr:col>
      <xdr:colOff>164465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6A4321-3044-4C11-A187-EBFCC932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9050"/>
          <a:ext cx="3173095" cy="30563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13</xdr:row>
      <xdr:rowOff>6982</xdr:rowOff>
    </xdr:from>
    <xdr:to>
      <xdr:col>12</xdr:col>
      <xdr:colOff>228600</xdr:colOff>
      <xdr:row>34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07676D-C1D3-48FF-AA5A-AF3E74415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0</xdr:rowOff>
    </xdr:from>
    <xdr:to>
      <xdr:col>25</xdr:col>
      <xdr:colOff>0</xdr:colOff>
      <xdr:row>35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A1A40C-778F-4B18-A3BB-118B365B1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44</xdr:row>
      <xdr:rowOff>0</xdr:rowOff>
    </xdr:from>
    <xdr:to>
      <xdr:col>13</xdr:col>
      <xdr:colOff>142875</xdr:colOff>
      <xdr:row>65</xdr:row>
      <xdr:rowOff>108585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3FDBAD5-6A94-4B04-BA69-3D0D8FF76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44</xdr:row>
      <xdr:rowOff>0</xdr:rowOff>
    </xdr:from>
    <xdr:to>
      <xdr:col>25</xdr:col>
      <xdr:colOff>274320</xdr:colOff>
      <xdr:row>65</xdr:row>
      <xdr:rowOff>110490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F46FEAC-C470-4623-8A1E-79B14CE60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76</xdr:row>
      <xdr:rowOff>0</xdr:rowOff>
    </xdr:from>
    <xdr:to>
      <xdr:col>9</xdr:col>
      <xdr:colOff>165100</xdr:colOff>
      <xdr:row>91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24FA8D8-626A-4229-B30F-48F020642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850900</xdr:colOff>
      <xdr:row>75</xdr:row>
      <xdr:rowOff>87630</xdr:rowOff>
    </xdr:from>
    <xdr:to>
      <xdr:col>22</xdr:col>
      <xdr:colOff>0</xdr:colOff>
      <xdr:row>95</xdr:row>
      <xdr:rowOff>6350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483A741-9763-4E41-8CB2-1B4465C9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</xdr:colOff>
      <xdr:row>103</xdr:row>
      <xdr:rowOff>0</xdr:rowOff>
    </xdr:from>
    <xdr:to>
      <xdr:col>9</xdr:col>
      <xdr:colOff>7621</xdr:colOff>
      <xdr:row>118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EDA6F40-A5C5-41A2-9511-ED5F5C036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166370</xdr:colOff>
      <xdr:row>2</xdr:row>
      <xdr:rowOff>7815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B3B6C6-C06B-49E8-BBB9-E37EC3A1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8650" cy="310075"/>
        </a:xfrm>
        <a:prstGeom prst="rect">
          <a:avLst/>
        </a:prstGeom>
      </xdr:spPr>
    </xdr:pic>
    <xdr:clientData/>
  </xdr:twoCellAnchor>
  <xdr:twoCellAnchor>
    <xdr:from>
      <xdr:col>14</xdr:col>
      <xdr:colOff>731520</xdr:colOff>
      <xdr:row>12</xdr:row>
      <xdr:rowOff>59054</xdr:rowOff>
    </xdr:from>
    <xdr:to>
      <xdr:col>24</xdr:col>
      <xdr:colOff>609600</xdr:colOff>
      <xdr:row>34</xdr:row>
      <xdr:rowOff>41909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292FBD-C905-4AB8-901B-BC57FB47E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716280</xdr:colOff>
      <xdr:row>13</xdr:row>
      <xdr:rowOff>68580</xdr:rowOff>
    </xdr:from>
    <xdr:to>
      <xdr:col>12</xdr:col>
      <xdr:colOff>445770</xdr:colOff>
      <xdr:row>34</xdr:row>
      <xdr:rowOff>102870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209CA8-72C7-4BA2-9D19-C51459078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43</xdr:row>
      <xdr:rowOff>0</xdr:rowOff>
    </xdr:from>
    <xdr:to>
      <xdr:col>13</xdr:col>
      <xdr:colOff>144780</xdr:colOff>
      <xdr:row>64</xdr:row>
      <xdr:rowOff>110490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6A035E-B2BE-4CA6-9A0A-9496F3164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42</xdr:row>
      <xdr:rowOff>137160</xdr:rowOff>
    </xdr:from>
    <xdr:to>
      <xdr:col>25</xdr:col>
      <xdr:colOff>278130</xdr:colOff>
      <xdr:row>64</xdr:row>
      <xdr:rowOff>95250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51AB23C-AE04-4F69-95FB-650E4B6C7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87630</xdr:colOff>
      <xdr:row>75</xdr:row>
      <xdr:rowOff>57150</xdr:rowOff>
    </xdr:from>
    <xdr:to>
      <xdr:col>13</xdr:col>
      <xdr:colOff>64770</xdr:colOff>
      <xdr:row>93</xdr:row>
      <xdr:rowOff>55245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1CE1E64-B239-42AA-8A2F-1AE868C2D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75</xdr:row>
      <xdr:rowOff>0</xdr:rowOff>
    </xdr:from>
    <xdr:to>
      <xdr:col>25</xdr:col>
      <xdr:colOff>556260</xdr:colOff>
      <xdr:row>92</xdr:row>
      <xdr:rowOff>150495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5886994-4049-46DD-B390-AA665CBE9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815340</xdr:colOff>
      <xdr:row>103</xdr:row>
      <xdr:rowOff>137160</xdr:rowOff>
    </xdr:from>
    <xdr:to>
      <xdr:col>12</xdr:col>
      <xdr:colOff>424815</xdr:colOff>
      <xdr:row>121</xdr:row>
      <xdr:rowOff>135255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C6A7A93-5D96-4574-91A6-232EA9650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37407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82DB02-AAB2-41B0-B71D-337AC1F1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45757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12</xdr:col>
      <xdr:colOff>51956</xdr:colOff>
      <xdr:row>32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910958-996F-487F-95B4-C80A45D2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10</xdr:row>
      <xdr:rowOff>103908</xdr:rowOff>
    </xdr:from>
    <xdr:to>
      <xdr:col>24</xdr:col>
      <xdr:colOff>488372</xdr:colOff>
      <xdr:row>33</xdr:row>
      <xdr:rowOff>79663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88238E1-5521-4DC5-89E3-CF5E57939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40</xdr:row>
      <xdr:rowOff>148935</xdr:rowOff>
    </xdr:from>
    <xdr:to>
      <xdr:col>24</xdr:col>
      <xdr:colOff>457199</xdr:colOff>
      <xdr:row>61</xdr:row>
      <xdr:rowOff>62344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4E1CBD6-A6B5-4A90-B03C-92FBBEB42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40</xdr:row>
      <xdr:rowOff>152399</xdr:rowOff>
    </xdr:from>
    <xdr:to>
      <xdr:col>12</xdr:col>
      <xdr:colOff>214746</xdr:colOff>
      <xdr:row>62</xdr:row>
      <xdr:rowOff>138544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2F10656-B1B4-4467-99E7-02A4A66F6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411480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8D2FFA-B8D4-45CB-A8FE-152820015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69920" cy="305630"/>
        </a:xfrm>
        <a:prstGeom prst="rect">
          <a:avLst/>
        </a:prstGeom>
      </xdr:spPr>
    </xdr:pic>
    <xdr:clientData/>
  </xdr:twoCellAnchor>
  <xdr:twoCellAnchor>
    <xdr:from>
      <xdr:col>2</xdr:col>
      <xdr:colOff>67628</xdr:colOff>
      <xdr:row>14</xdr:row>
      <xdr:rowOff>59954</xdr:rowOff>
    </xdr:from>
    <xdr:to>
      <xdr:col>12</xdr:col>
      <xdr:colOff>350573</xdr:colOff>
      <xdr:row>38</xdr:row>
      <xdr:rowOff>5345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A274E3-F571-4ED2-97C5-BF343D391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740833</xdr:colOff>
      <xdr:row>14</xdr:row>
      <xdr:rowOff>52917</xdr:rowOff>
    </xdr:from>
    <xdr:to>
      <xdr:col>26</xdr:col>
      <xdr:colOff>464291</xdr:colOff>
      <xdr:row>38</xdr:row>
      <xdr:rowOff>58260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2D5772-F8EE-4F7B-9925-A180372BB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92604</xdr:colOff>
      <xdr:row>49</xdr:row>
      <xdr:rowOff>152135</xdr:rowOff>
    </xdr:from>
    <xdr:to>
      <xdr:col>12</xdr:col>
      <xdr:colOff>375549</xdr:colOff>
      <xdr:row>73</xdr:row>
      <xdr:rowOff>100066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F446FB-1233-42CA-A571-721DE68F1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51</xdr:row>
      <xdr:rowOff>0</xdr:rowOff>
    </xdr:from>
    <xdr:to>
      <xdr:col>25</xdr:col>
      <xdr:colOff>230028</xdr:colOff>
      <xdr:row>74</xdr:row>
      <xdr:rowOff>102606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7B29F4-61CD-41C6-8E11-E3817F6CB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493395</xdr:colOff>
      <xdr:row>2</xdr:row>
      <xdr:rowOff>16705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32723C-10E9-4752-985F-BE259430A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32100" cy="27896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59055</xdr:rowOff>
    </xdr:from>
    <xdr:to>
      <xdr:col>18</xdr:col>
      <xdr:colOff>333375</xdr:colOff>
      <xdr:row>41</xdr:row>
      <xdr:rowOff>78105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5B204F-FD29-4320-A991-B26AA6548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895351</xdr:colOff>
      <xdr:row>51</xdr:row>
      <xdr:rowOff>71120</xdr:rowOff>
    </xdr:from>
    <xdr:to>
      <xdr:col>16</xdr:col>
      <xdr:colOff>190501</xdr:colOff>
      <xdr:row>78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8BECAF-C9DF-408A-8D89-C61EDBCA1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1251584</xdr:colOff>
      <xdr:row>90</xdr:row>
      <xdr:rowOff>78104</xdr:rowOff>
    </xdr:from>
    <xdr:to>
      <xdr:col>14</xdr:col>
      <xdr:colOff>96519</xdr:colOff>
      <xdr:row>113</xdr:row>
      <xdr:rowOff>126999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B89B1A-B3D3-40FC-8749-8AB531A96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893445</xdr:colOff>
      <xdr:row>2</xdr:row>
      <xdr:rowOff>30040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04E07B-D774-4325-97EA-0407DA668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73095" cy="292295"/>
        </a:xfrm>
        <a:prstGeom prst="rect">
          <a:avLst/>
        </a:prstGeom>
      </xdr:spPr>
    </xdr:pic>
    <xdr:clientData/>
  </xdr:twoCellAnchor>
  <xdr:twoCellAnchor>
    <xdr:from>
      <xdr:col>2</xdr:col>
      <xdr:colOff>215899</xdr:colOff>
      <xdr:row>17</xdr:row>
      <xdr:rowOff>84454</xdr:rowOff>
    </xdr:from>
    <xdr:to>
      <xdr:col>16</xdr:col>
      <xdr:colOff>380999</xdr:colOff>
      <xdr:row>41</xdr:row>
      <xdr:rowOff>82550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43C7F1-4DE5-4F55-89CD-6B2B91E77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469264</xdr:colOff>
      <xdr:row>44</xdr:row>
      <xdr:rowOff>51434</xdr:rowOff>
    </xdr:from>
    <xdr:to>
      <xdr:col>16</xdr:col>
      <xdr:colOff>177800</xdr:colOff>
      <xdr:row>68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29629E-7C7F-4A18-A9E0-F23C3550A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482600</xdr:colOff>
      <xdr:row>72</xdr:row>
      <xdr:rowOff>50800</xdr:rowOff>
    </xdr:from>
    <xdr:to>
      <xdr:col>17</xdr:col>
      <xdr:colOff>5080</xdr:colOff>
      <xdr:row>96</xdr:row>
      <xdr:rowOff>48896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90F857-FF6C-4667-AEF2-C012BF777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10</xdr:row>
      <xdr:rowOff>172345</xdr:rowOff>
    </xdr:from>
    <xdr:to>
      <xdr:col>12</xdr:col>
      <xdr:colOff>564925</xdr:colOff>
      <xdr:row>29</xdr:row>
      <xdr:rowOff>99808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25DB77-898B-4E57-87BC-F120ED31A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1847850" cy="433475"/>
    <xdr:pic>
      <xdr:nvPicPr>
        <xdr:cNvPr id="3" name="Picture 2">
          <a:extLst>
            <a:ext uri="{FF2B5EF4-FFF2-40B4-BE49-F238E27FC236}">
              <a16:creationId xmlns:a16="http://schemas.microsoft.com/office/drawing/2014/main" id="{82E1500F-AC0B-4022-85C8-ECF711575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7850" cy="433475"/>
        </a:xfrm>
        <a:prstGeom prst="rect">
          <a:avLst/>
        </a:prstGeom>
        <a:solidFill>
          <a:sysClr val="window" lastClr="FFFFFF"/>
        </a:solidFill>
      </xdr:spPr>
    </xdr:pic>
    <xdr:clientData/>
  </xdr:oneCellAnchor>
  <xdr:twoCellAnchor>
    <xdr:from>
      <xdr:col>15</xdr:col>
      <xdr:colOff>0</xdr:colOff>
      <xdr:row>11</xdr:row>
      <xdr:rowOff>0</xdr:rowOff>
    </xdr:from>
    <xdr:to>
      <xdr:col>25</xdr:col>
      <xdr:colOff>32795</xdr:colOff>
      <xdr:row>29</xdr:row>
      <xdr:rowOff>114153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C118DF-327E-4041-A437-AE000BE2E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273050</xdr:colOff>
      <xdr:row>39</xdr:row>
      <xdr:rowOff>6350</xdr:rowOff>
    </xdr:from>
    <xdr:to>
      <xdr:col>12</xdr:col>
      <xdr:colOff>550955</xdr:colOff>
      <xdr:row>58</xdr:row>
      <xdr:rowOff>39223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2FF28E-EA33-422D-A5E5-E7322C7D6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352426</xdr:colOff>
      <xdr:row>41</xdr:row>
      <xdr:rowOff>181926</xdr:rowOff>
    </xdr:from>
    <xdr:to>
      <xdr:col>11</xdr:col>
      <xdr:colOff>95250</xdr:colOff>
      <xdr:row>60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C51622-5573-4908-9762-221F97BE4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710565</xdr:colOff>
      <xdr:row>15</xdr:row>
      <xdr:rowOff>67627</xdr:rowOff>
    </xdr:from>
    <xdr:to>
      <xdr:col>12</xdr:col>
      <xdr:colOff>609600</xdr:colOff>
      <xdr:row>29</xdr:row>
      <xdr:rowOff>87631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48058B-E0AA-4970-BBC3-EDB1D0D95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118110</xdr:colOff>
      <xdr:row>15</xdr:row>
      <xdr:rowOff>140970</xdr:rowOff>
    </xdr:from>
    <xdr:to>
      <xdr:col>29</xdr:col>
      <xdr:colOff>118110</xdr:colOff>
      <xdr:row>31</xdr:row>
      <xdr:rowOff>2858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FBFC42-2B6C-47A4-9534-B5240A1C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262890</xdr:colOff>
      <xdr:row>42</xdr:row>
      <xdr:rowOff>26670</xdr:rowOff>
    </xdr:from>
    <xdr:to>
      <xdr:col>28</xdr:col>
      <xdr:colOff>365759</xdr:colOff>
      <xdr:row>62</xdr:row>
      <xdr:rowOff>10478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A925B3-F235-46CB-BFB9-F7499A784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1847850" cy="433475"/>
    <xdr:pic>
      <xdr:nvPicPr>
        <xdr:cNvPr id="6" name="Picture 5">
          <a:extLst>
            <a:ext uri="{FF2B5EF4-FFF2-40B4-BE49-F238E27FC236}">
              <a16:creationId xmlns:a16="http://schemas.microsoft.com/office/drawing/2014/main" id="{E4467BF2-A11E-48BF-8A4E-AAA0CD851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7850" cy="433475"/>
        </a:xfrm>
        <a:prstGeom prst="rect">
          <a:avLst/>
        </a:prstGeom>
        <a:solidFill>
          <a:sysClr val="window" lastClr="FFFFFF"/>
        </a:solidFill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150495</xdr:colOff>
      <xdr:row>13</xdr:row>
      <xdr:rowOff>76199</xdr:rowOff>
    </xdr:from>
    <xdr:to>
      <xdr:col>13</xdr:col>
      <xdr:colOff>352425</xdr:colOff>
      <xdr:row>29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153902-F096-4A28-9CF0-AE83D1CA1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103504</xdr:colOff>
      <xdr:row>38</xdr:row>
      <xdr:rowOff>10795</xdr:rowOff>
    </xdr:from>
    <xdr:to>
      <xdr:col>12</xdr:col>
      <xdr:colOff>177799</xdr:colOff>
      <xdr:row>56</xdr:row>
      <xdr:rowOff>125095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54FFFD-2F36-4DC4-B0A5-55D5FC259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66</xdr:row>
      <xdr:rowOff>0</xdr:rowOff>
    </xdr:from>
    <xdr:to>
      <xdr:col>13</xdr:col>
      <xdr:colOff>476250</xdr:colOff>
      <xdr:row>86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76285BC-F573-44A5-A712-201ED8F16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99</xdr:row>
      <xdr:rowOff>0</xdr:rowOff>
    </xdr:from>
    <xdr:to>
      <xdr:col>12</xdr:col>
      <xdr:colOff>85725</xdr:colOff>
      <xdr:row>115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6523E02-8293-4AA2-BE18-D42E449BF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13</xdr:col>
      <xdr:colOff>114300</xdr:colOff>
      <xdr:row>148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F1EA0BF-9339-4386-AB1D-9135DFD86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1847850" cy="433475"/>
    <xdr:pic>
      <xdr:nvPicPr>
        <xdr:cNvPr id="7" name="Picture 6">
          <a:extLst>
            <a:ext uri="{FF2B5EF4-FFF2-40B4-BE49-F238E27FC236}">
              <a16:creationId xmlns:a16="http://schemas.microsoft.com/office/drawing/2014/main" id="{F94A8D45-0483-47FC-9036-531B1CB7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7850" cy="433475"/>
        </a:xfrm>
        <a:prstGeom prst="rect">
          <a:avLst/>
        </a:prstGeom>
        <a:solidFill>
          <a:sysClr val="window" lastClr="FFFFFF"/>
        </a:solidFill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360680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BF359B-424E-4FEB-BF14-877C8F7CB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11830" cy="305630"/>
        </a:xfrm>
        <a:prstGeom prst="rect">
          <a:avLst/>
        </a:prstGeom>
      </xdr:spPr>
    </xdr:pic>
    <xdr:clientData/>
  </xdr:twoCellAnchor>
  <xdr:twoCellAnchor>
    <xdr:from>
      <xdr:col>1</xdr:col>
      <xdr:colOff>60960</xdr:colOff>
      <xdr:row>12</xdr:row>
      <xdr:rowOff>15240</xdr:rowOff>
    </xdr:from>
    <xdr:to>
      <xdr:col>12</xdr:col>
      <xdr:colOff>175260</xdr:colOff>
      <xdr:row>27</xdr:row>
      <xdr:rowOff>15240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1902EEF1-B9FF-490E-997B-81DD57427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354330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38B26-56E2-4791-BB06-DC928112B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08020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14</xdr:col>
      <xdr:colOff>0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49CE37-CD5B-4079-87C3-FE8BBC4EF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733424</xdr:colOff>
      <xdr:row>15</xdr:row>
      <xdr:rowOff>66673</xdr:rowOff>
    </xdr:from>
    <xdr:to>
      <xdr:col>14</xdr:col>
      <xdr:colOff>285750</xdr:colOff>
      <xdr:row>38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127E1C-A430-4D69-92AC-C15585100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893444</xdr:colOff>
      <xdr:row>14</xdr:row>
      <xdr:rowOff>13333</xdr:rowOff>
    </xdr:from>
    <xdr:to>
      <xdr:col>29</xdr:col>
      <xdr:colOff>19050</xdr:colOff>
      <xdr:row>35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475D25-FD10-4E77-BB87-0BBD9827E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184150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97850F-6E0C-4F82-9F10-1B79E417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18180" cy="30563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0</xdr:row>
      <xdr:rowOff>11430</xdr:rowOff>
    </xdr:from>
    <xdr:to>
      <xdr:col>3</xdr:col>
      <xdr:colOff>87630</xdr:colOff>
      <xdr:row>2</xdr:row>
      <xdr:rowOff>42740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EB0E67-0A51-45DD-B438-60BA2E1B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2700"/>
          <a:ext cx="3239770" cy="298010"/>
        </a:xfrm>
        <a:prstGeom prst="rect">
          <a:avLst/>
        </a:prstGeom>
      </xdr:spPr>
    </xdr:pic>
    <xdr:clientData/>
  </xdr:twoCellAnchor>
  <xdr:twoCellAnchor>
    <xdr:from>
      <xdr:col>0</xdr:col>
      <xdr:colOff>648970</xdr:colOff>
      <xdr:row>14</xdr:row>
      <xdr:rowOff>140650</xdr:rowOff>
    </xdr:from>
    <xdr:to>
      <xdr:col>8</xdr:col>
      <xdr:colOff>622300</xdr:colOff>
      <xdr:row>32</xdr:row>
      <xdr:rowOff>2540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D6B51A-B3F2-4922-9DC1-1E8075E14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485775</xdr:colOff>
      <xdr:row>11</xdr:row>
      <xdr:rowOff>95250</xdr:rowOff>
    </xdr:from>
    <xdr:to>
      <xdr:col>20</xdr:col>
      <xdr:colOff>438150</xdr:colOff>
      <xdr:row>32</xdr:row>
      <xdr:rowOff>38100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5D50878-F182-4FC0-AF69-69A0E5A2D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820269</xdr:colOff>
      <xdr:row>72</xdr:row>
      <xdr:rowOff>38100</xdr:rowOff>
    </xdr:from>
    <xdr:to>
      <xdr:col>26</xdr:col>
      <xdr:colOff>44822</xdr:colOff>
      <xdr:row>93</xdr:row>
      <xdr:rowOff>40341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BC4FED-8371-4F20-A6DF-5C6351A1D264}"/>
            </a:ext>
            <a:ext uri="{147F2762-F138-4A5C-976F-8EAC2B608ADB}">
              <a16:predDERef xmlns:a16="http://schemas.microsoft.com/office/drawing/2014/main" pred="{B74533B7-D680-460F-B2DA-70390D7AD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820270</xdr:colOff>
      <xdr:row>41</xdr:row>
      <xdr:rowOff>49530</xdr:rowOff>
    </xdr:from>
    <xdr:to>
      <xdr:col>11</xdr:col>
      <xdr:colOff>138952</xdr:colOff>
      <xdr:row>63</xdr:row>
      <xdr:rowOff>44824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88F0DA-2E11-488D-8540-2798D0D59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27305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12C619-DDB2-4844-90AF-D9C8FFBC3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47720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152399</xdr:rowOff>
    </xdr:from>
    <xdr:to>
      <xdr:col>13</xdr:col>
      <xdr:colOff>17929</xdr:colOff>
      <xdr:row>30</xdr:row>
      <xdr:rowOff>94128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2B32D6-7D58-4737-AE09-6D50DACF6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25</xdr:col>
      <xdr:colOff>461682</xdr:colOff>
      <xdr:row>31</xdr:row>
      <xdr:rowOff>4482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194382E-2545-45E0-BDFC-D1B24F055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38</xdr:row>
      <xdr:rowOff>150493</xdr:rowOff>
    </xdr:from>
    <xdr:to>
      <xdr:col>25</xdr:col>
      <xdr:colOff>354106</xdr:colOff>
      <xdr:row>62</xdr:row>
      <xdr:rowOff>89646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3FAEC35-2C7C-43BE-8FDA-600489FC2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70</xdr:row>
      <xdr:rowOff>0</xdr:rowOff>
    </xdr:from>
    <xdr:to>
      <xdr:col>10</xdr:col>
      <xdr:colOff>483870</xdr:colOff>
      <xdr:row>94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3EE9263-DFDC-489E-8440-982D78DC5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2</xdr:row>
      <xdr:rowOff>32505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419D53-64D5-4BF3-8136-F46C9A1F6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63900" cy="297935"/>
        </a:xfrm>
        <a:prstGeom prst="rect">
          <a:avLst/>
        </a:prstGeom>
      </xdr:spPr>
    </xdr:pic>
    <xdr:clientData/>
  </xdr:twoCellAnchor>
  <xdr:twoCellAnchor>
    <xdr:from>
      <xdr:col>3</xdr:col>
      <xdr:colOff>235324</xdr:colOff>
      <xdr:row>18</xdr:row>
      <xdr:rowOff>44824</xdr:rowOff>
    </xdr:from>
    <xdr:to>
      <xdr:col>17</xdr:col>
      <xdr:colOff>116541</xdr:colOff>
      <xdr:row>43</xdr:row>
      <xdr:rowOff>80013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85E6E3-163D-4ABF-9EC3-8A61CA90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884928</xdr:colOff>
      <xdr:row>60</xdr:row>
      <xdr:rowOff>44824</xdr:rowOff>
    </xdr:from>
    <xdr:to>
      <xdr:col>16</xdr:col>
      <xdr:colOff>185681</xdr:colOff>
      <xdr:row>92</xdr:row>
      <xdr:rowOff>136375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9897B7-FFF5-44D4-8D6E-90BED26BB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143936</xdr:colOff>
      <xdr:row>11</xdr:row>
      <xdr:rowOff>38098</xdr:rowOff>
    </xdr:from>
    <xdr:to>
      <xdr:col>11</xdr:col>
      <xdr:colOff>9407</xdr:colOff>
      <xdr:row>26</xdr:row>
      <xdr:rowOff>112937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795C5BD-D67A-4D51-9F87-7D35D8E0A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769620</xdr:colOff>
      <xdr:row>51</xdr:row>
      <xdr:rowOff>28573</xdr:rowOff>
    </xdr:from>
    <xdr:to>
      <xdr:col>26</xdr:col>
      <xdr:colOff>274320</xdr:colOff>
      <xdr:row>82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5E40BC1-3C28-479D-8F32-74C961129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148590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D1D87D-826D-4861-9A18-9104212B0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165" cy="305630"/>
        </a:xfrm>
        <a:prstGeom prst="rect">
          <a:avLst/>
        </a:prstGeom>
      </xdr:spPr>
    </xdr:pic>
    <xdr:clientData/>
  </xdr:twoCellAnchor>
  <xdr:twoCellAnchor>
    <xdr:from>
      <xdr:col>14</xdr:col>
      <xdr:colOff>914400</xdr:colOff>
      <xdr:row>12</xdr:row>
      <xdr:rowOff>72390</xdr:rowOff>
    </xdr:from>
    <xdr:to>
      <xdr:col>27</xdr:col>
      <xdr:colOff>0</xdr:colOff>
      <xdr:row>33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9E5502-F77B-460D-AC9F-333FDE378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864870</xdr:colOff>
      <xdr:row>92</xdr:row>
      <xdr:rowOff>68577</xdr:rowOff>
    </xdr:from>
    <xdr:to>
      <xdr:col>17</xdr:col>
      <xdr:colOff>159567</xdr:colOff>
      <xdr:row>107</xdr:row>
      <xdr:rowOff>143417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0DD724-201C-4875-A75A-2DA64ADA6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430530</xdr:colOff>
      <xdr:row>2</xdr:row>
      <xdr:rowOff>33215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E85A2D-00A1-45A3-901C-BFBD31049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1520" cy="298645"/>
        </a:xfrm>
        <a:prstGeom prst="rect">
          <a:avLst/>
        </a:prstGeom>
      </xdr:spPr>
    </xdr:pic>
    <xdr:clientData/>
  </xdr:twoCellAnchor>
  <xdr:twoCellAnchor>
    <xdr:from>
      <xdr:col>1</xdr:col>
      <xdr:colOff>1089660</xdr:colOff>
      <xdr:row>11</xdr:row>
      <xdr:rowOff>19050</xdr:rowOff>
    </xdr:from>
    <xdr:to>
      <xdr:col>12</xdr:col>
      <xdr:colOff>270510</xdr:colOff>
      <xdr:row>35</xdr:row>
      <xdr:rowOff>34290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C1EE3D-73BB-443C-A553-D90E0499F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1506299</xdr:colOff>
      <xdr:row>2</xdr:row>
      <xdr:rowOff>133120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918D2-EC98-4387-85DA-7D919767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5699" cy="43792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1123950</xdr:colOff>
      <xdr:row>8</xdr:row>
      <xdr:rowOff>104140</xdr:rowOff>
    </xdr:from>
    <xdr:to>
      <xdr:col>13</xdr:col>
      <xdr:colOff>712470</xdr:colOff>
      <xdr:row>31</xdr:row>
      <xdr:rowOff>38663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A13B70-E6B8-47D3-AB29-A3D48505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0.79807</cdr:x>
      <cdr:y>0.47976</cdr:y>
    </cdr:from>
    <cdr:to>
      <cdr:x>0.87283</cdr:x>
      <cdr:y>0.5951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4F7A29B-E368-4580-AB88-234882E628C4}"/>
            </a:ext>
          </a:extLst>
        </cdr:cNvPr>
        <cdr:cNvSpPr txBox="1"/>
      </cdr:nvSpPr>
      <cdr:spPr>
        <a:xfrm xmlns:a="http://schemas.openxmlformats.org/drawingml/2006/main" rot="5400000">
          <a:off x="7794487" y="1488940"/>
          <a:ext cx="396301" cy="71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>
              <a:latin typeface="Arial" panose="020B0604020202020204" pitchFamily="34" charset="0"/>
              <a:cs typeface="Arial" panose="020B0604020202020204" pitchFamily="34" charset="0"/>
            </a:rPr>
            <a:t>Dry powder by vintage</a:t>
          </a:r>
        </a:p>
      </cdr:txBody>
    </cdr:sp>
  </cdr:relSizeAnchor>
  <cdr:relSizeAnchor xmlns:cdr="http://schemas.openxmlformats.org/drawingml/2006/chartDrawing">
    <cdr:from>
      <cdr:x>0.87271</cdr:x>
      <cdr:y>0.17298</cdr:y>
    </cdr:from>
    <cdr:to>
      <cdr:x>0.88657</cdr:x>
      <cdr:y>0.87536</cdr:y>
    </cdr:to>
    <cdr:sp macro="" textlink="">
      <cdr:nvSpPr>
        <cdr:cNvPr id="8" name="Left Bracket 7">
          <a:extLst xmlns:a="http://schemas.openxmlformats.org/drawingml/2006/main">
            <a:ext uri="{FF2B5EF4-FFF2-40B4-BE49-F238E27FC236}">
              <a16:creationId xmlns:a16="http://schemas.microsoft.com/office/drawing/2014/main" id="{4752957B-15C6-48B4-9301-F2051C9409F9}"/>
            </a:ext>
          </a:extLst>
        </cdr:cNvPr>
        <cdr:cNvSpPr/>
      </cdr:nvSpPr>
      <cdr:spPr>
        <a:xfrm xmlns:a="http://schemas.openxmlformats.org/drawingml/2006/main">
          <a:off x="8295964" y="594359"/>
          <a:ext cx="131756" cy="2413301"/>
        </a:xfrm>
        <a:prstGeom xmlns:a="http://schemas.openxmlformats.org/drawingml/2006/main" prst="leftBracket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302895</xdr:colOff>
      <xdr:row>3</xdr:row>
      <xdr:rowOff>27075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C6272A-C304-47AB-959F-E22F3137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14195" cy="44617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10</xdr:col>
      <xdr:colOff>454026</xdr:colOff>
      <xdr:row>28</xdr:row>
      <xdr:rowOff>92076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6FC213-9678-435F-80A1-02BEF9CDD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316230</xdr:colOff>
      <xdr:row>4</xdr:row>
      <xdr:rowOff>43815</xdr:rowOff>
    </xdr:from>
    <xdr:to>
      <xdr:col>15</xdr:col>
      <xdr:colOff>601980</xdr:colOff>
      <xdr:row>32</xdr:row>
      <xdr:rowOff>100965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3FA0BD-7256-44CC-83BF-6767857C6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817245</xdr:colOff>
      <xdr:row>3</xdr:row>
      <xdr:rowOff>25805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3E0725-D219-49A9-99E3-0FAFD0BAA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20545" cy="446175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745</xdr:colOff>
      <xdr:row>11</xdr:row>
      <xdr:rowOff>57149</xdr:rowOff>
    </xdr:from>
    <xdr:to>
      <xdr:col>12</xdr:col>
      <xdr:colOff>739588</xdr:colOff>
      <xdr:row>33</xdr:row>
      <xdr:rowOff>123265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294750-F3F1-46A4-9AA0-8C06EC3FF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25400</xdr:rowOff>
    </xdr:from>
    <xdr:to>
      <xdr:col>3</xdr:col>
      <xdr:colOff>502920</xdr:colOff>
      <xdr:row>2</xdr:row>
      <xdr:rowOff>45915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58B9EF-45CC-48EA-91B1-8D0F00B63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00"/>
          <a:ext cx="3271520" cy="29991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6</xdr:row>
      <xdr:rowOff>72390</xdr:rowOff>
    </xdr:from>
    <xdr:to>
      <xdr:col>17</xdr:col>
      <xdr:colOff>369570</xdr:colOff>
      <xdr:row>36</xdr:row>
      <xdr:rowOff>41910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FFA070-F325-4C08-AAE4-49681B9CFD0E}"/>
            </a:ext>
            <a:ext uri="{147F2762-F138-4A5C-976F-8EAC2B608ADB}">
              <a16:predDERef xmlns:a16="http://schemas.microsoft.com/office/drawing/2014/main" pred="{EF5B8B73-3EFC-4F42-AF51-9549E9C10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25400</xdr:colOff>
      <xdr:row>2</xdr:row>
      <xdr:rowOff>5275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318948-03FD-4632-AF9B-56945FE9D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0250" cy="297375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201930</xdr:colOff>
      <xdr:row>8</xdr:row>
      <xdr:rowOff>74295</xdr:rowOff>
    </xdr:from>
    <xdr:to>
      <xdr:col>20</xdr:col>
      <xdr:colOff>533400</xdr:colOff>
      <xdr:row>31</xdr:row>
      <xdr:rowOff>68580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94C042-0740-4DD3-9A6E-7FDB232C7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1924050</xdr:colOff>
      <xdr:row>2</xdr:row>
      <xdr:rowOff>11625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D8695A-7C2C-485A-B54D-6B84B6C32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0250" cy="297375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503763</xdr:colOff>
      <xdr:row>7</xdr:row>
      <xdr:rowOff>29632</xdr:rowOff>
    </xdr:from>
    <xdr:to>
      <xdr:col>20</xdr:col>
      <xdr:colOff>179915</xdr:colOff>
      <xdr:row>43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921CEF-C1D1-4CEA-AD10-CE03AD2E5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934861</xdr:colOff>
      <xdr:row>2</xdr:row>
      <xdr:rowOff>1042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E59509-09B5-408C-8585-951B74C56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0250" cy="297375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1661982</xdr:colOff>
      <xdr:row>13</xdr:row>
      <xdr:rowOff>106979</xdr:rowOff>
    </xdr:from>
    <xdr:to>
      <xdr:col>11</xdr:col>
      <xdr:colOff>151654</xdr:colOff>
      <xdr:row>32</xdr:row>
      <xdr:rowOff>11356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A65C8D-E5D8-4D7E-B018-212BA9D9D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5603</xdr:colOff>
      <xdr:row>2</xdr:row>
      <xdr:rowOff>28434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435A9C-06D9-4001-AE61-9F01D1392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0250" cy="297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104775</xdr:colOff>
      <xdr:row>38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6FB3AF-AFAC-4DBD-8ADA-5F334D60C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723900</xdr:colOff>
      <xdr:row>53</xdr:row>
      <xdr:rowOff>9525</xdr:rowOff>
    </xdr:from>
    <xdr:to>
      <xdr:col>14</xdr:col>
      <xdr:colOff>114300</xdr:colOff>
      <xdr:row>76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4F0C72-5EE8-4E22-8432-90097BC57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504825</xdr:colOff>
      <xdr:row>16</xdr:row>
      <xdr:rowOff>114300</xdr:rowOff>
    </xdr:from>
    <xdr:to>
      <xdr:col>32</xdr:col>
      <xdr:colOff>171450</xdr:colOff>
      <xdr:row>39</xdr:row>
      <xdr:rowOff>66676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FBD0AA-79B7-4F11-9818-AC57CE75E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76200</xdr:colOff>
      <xdr:row>52</xdr:row>
      <xdr:rowOff>142875</xdr:rowOff>
    </xdr:from>
    <xdr:to>
      <xdr:col>32</xdr:col>
      <xdr:colOff>352425</xdr:colOff>
      <xdr:row>77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512F2A-CEEF-4424-8346-5997D6A7D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93345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F7B08F-88B5-4B3D-8430-EA1E87B1D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87980" cy="30563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48</xdr:row>
      <xdr:rowOff>0</xdr:rowOff>
    </xdr:from>
    <xdr:to>
      <xdr:col>13</xdr:col>
      <xdr:colOff>537883</xdr:colOff>
      <xdr:row>76</xdr:row>
      <xdr:rowOff>74706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A5E528-E668-442C-A780-64EC605B266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12</xdr:col>
      <xdr:colOff>627529</xdr:colOff>
      <xdr:row>36</xdr:row>
      <xdr:rowOff>14941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F0DD5F-031F-4F3C-9383-88816376BD4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628650</xdr:colOff>
      <xdr:row>2</xdr:row>
      <xdr:rowOff>17975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AAA802-9E74-4E12-AC80-0B4A6093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0250" cy="2973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0.91667</cdr:x>
      <cdr:y>0.11558</cdr:y>
    </cdr:from>
    <cdr:to>
      <cdr:x>0.91667</cdr:x>
      <cdr:y>0.72613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68606369-2B48-4E22-8D4D-F4FD0120E72B}"/>
            </a:ext>
          </a:extLst>
        </cdr:cNvPr>
        <cdr:cNvCxnSpPr/>
      </cdr:nvCxnSpPr>
      <cdr:spPr>
        <a:xfrm xmlns:a="http://schemas.openxmlformats.org/drawingml/2006/main">
          <a:off x="6915175" y="475589"/>
          <a:ext cx="0" cy="251229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accent2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0.83582</cdr:x>
      <cdr:y>0</cdr:y>
    </cdr:from>
    <cdr:to>
      <cdr:x>1</cdr:x>
      <cdr:y>0.11558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8F3C1F04-325F-4D3C-B072-8A3B0AB70AFD}"/>
            </a:ext>
          </a:extLst>
        </cdr:cNvPr>
        <cdr:cNvSpPr txBox="1"/>
      </cdr:nvSpPr>
      <cdr:spPr>
        <a:xfrm xmlns:a="http://schemas.openxmlformats.org/drawingml/2006/main">
          <a:off x="6305259" y="0"/>
          <a:ext cx="1238541" cy="4755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rtlCol="0" anchor="ctr"/>
        <a:lstStyle xmlns:a="http://schemas.openxmlformats.org/drawingml/2006/main"/>
        <a:p xmlns:a="http://schemas.openxmlformats.org/drawingml/2006/main">
          <a:pPr algn="ctr"/>
          <a:endParaRPr lang="en-US" sz="1100" i="1" dirty="0">
            <a:solidFill>
              <a:schemeClr val="tx1"/>
            </a:solidFill>
            <a:latin typeface="Whitney Cond SSm Light" pitchFamily="50" charset="0"/>
          </a:endParaRPr>
        </a:p>
      </cdr:txBody>
    </cdr:sp>
  </cdr:relSizeAnchor>
  <cdr:relSizeAnchor xmlns:cdr="http://schemas.openxmlformats.org/drawingml/2006/chartDrawing">
    <cdr:from>
      <cdr:x>0.83831</cdr:x>
      <cdr:y>0.71943</cdr:y>
    </cdr:from>
    <cdr:to>
      <cdr:x>0.99751</cdr:x>
      <cdr:y>0.85762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5E2DE20F-E196-4335-AA06-DB874A2626E9}"/>
            </a:ext>
          </a:extLst>
        </cdr:cNvPr>
        <cdr:cNvSpPr txBox="1"/>
      </cdr:nvSpPr>
      <cdr:spPr>
        <a:xfrm xmlns:a="http://schemas.openxmlformats.org/drawingml/2006/main">
          <a:off x="6324043" y="2960311"/>
          <a:ext cx="1200973" cy="5686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1" dirty="0">
              <a:solidFill>
                <a:schemeClr val="tx1"/>
              </a:solidFill>
              <a:latin typeface="Whitney Cond SSm Light" pitchFamily="50" charset="0"/>
            </a:rPr>
            <a:t>More startup friendly</a:t>
          </a:r>
        </a:p>
      </cdr:txBody>
    </cdr:sp>
  </cdr:relSizeAnchor>
  <cdr:relSizeAnchor xmlns:cdr="http://schemas.openxmlformats.org/drawingml/2006/chartDrawing">
    <cdr:from>
      <cdr:x>0.83582</cdr:x>
      <cdr:y>0</cdr:y>
    </cdr:from>
    <cdr:to>
      <cdr:x>1</cdr:x>
      <cdr:y>0.11558</cdr:y>
    </cdr:to>
    <cdr:sp macro="" textlink="">
      <cdr:nvSpPr>
        <cdr:cNvPr id="5" name="TextBox 3">
          <a:extLst xmlns:a="http://schemas.openxmlformats.org/drawingml/2006/main">
            <a:ext uri="{FF2B5EF4-FFF2-40B4-BE49-F238E27FC236}">
              <a16:creationId xmlns:a16="http://schemas.microsoft.com/office/drawing/2014/main" id="{8F3C1F04-325F-4D3C-B072-8A3B0AB70AFD}"/>
            </a:ext>
          </a:extLst>
        </cdr:cNvPr>
        <cdr:cNvSpPr txBox="1"/>
      </cdr:nvSpPr>
      <cdr:spPr>
        <a:xfrm xmlns:a="http://schemas.openxmlformats.org/drawingml/2006/main">
          <a:off x="6305259" y="0"/>
          <a:ext cx="1238541" cy="4755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 i="1" dirty="0">
              <a:solidFill>
                <a:schemeClr val="tx1"/>
              </a:solidFill>
              <a:latin typeface="Whitney Cond SSm Light" pitchFamily="50" charset="0"/>
            </a:rPr>
            <a:t>More investor friendly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0.91667</cdr:x>
      <cdr:y>0.11558</cdr:y>
    </cdr:from>
    <cdr:to>
      <cdr:x>0.91667</cdr:x>
      <cdr:y>0.72613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68606369-2B48-4E22-8D4D-F4FD0120E72B}"/>
            </a:ext>
          </a:extLst>
        </cdr:cNvPr>
        <cdr:cNvCxnSpPr/>
      </cdr:nvCxnSpPr>
      <cdr:spPr>
        <a:xfrm xmlns:a="http://schemas.openxmlformats.org/drawingml/2006/main">
          <a:off x="6915175" y="475589"/>
          <a:ext cx="0" cy="251229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chemeClr val="accent2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0.83582</cdr:x>
      <cdr:y>0</cdr:y>
    </cdr:from>
    <cdr:to>
      <cdr:x>1</cdr:x>
      <cdr:y>0.11558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8F3C1F04-325F-4D3C-B072-8A3B0AB70AFD}"/>
            </a:ext>
          </a:extLst>
        </cdr:cNvPr>
        <cdr:cNvSpPr txBox="1"/>
      </cdr:nvSpPr>
      <cdr:spPr>
        <a:xfrm xmlns:a="http://schemas.openxmlformats.org/drawingml/2006/main">
          <a:off x="6305259" y="0"/>
          <a:ext cx="1238541" cy="4755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rtlCol="0" anchor="ctr"/>
        <a:lstStyle xmlns:a="http://schemas.openxmlformats.org/drawingml/2006/main"/>
        <a:p xmlns:a="http://schemas.openxmlformats.org/drawingml/2006/main">
          <a:pPr algn="ctr"/>
          <a:endParaRPr lang="en-US" sz="1100" i="1" dirty="0">
            <a:solidFill>
              <a:schemeClr val="tx1"/>
            </a:solidFill>
            <a:latin typeface="Whitney Cond SSm Light" pitchFamily="50" charset="0"/>
          </a:endParaRPr>
        </a:p>
      </cdr:txBody>
    </cdr:sp>
  </cdr:relSizeAnchor>
  <cdr:relSizeAnchor xmlns:cdr="http://schemas.openxmlformats.org/drawingml/2006/chartDrawing">
    <cdr:from>
      <cdr:x>0.83831</cdr:x>
      <cdr:y>0.71943</cdr:y>
    </cdr:from>
    <cdr:to>
      <cdr:x>0.99751</cdr:x>
      <cdr:y>0.85762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5E2DE20F-E196-4335-AA06-DB874A2626E9}"/>
            </a:ext>
          </a:extLst>
        </cdr:cNvPr>
        <cdr:cNvSpPr txBox="1"/>
      </cdr:nvSpPr>
      <cdr:spPr>
        <a:xfrm xmlns:a="http://schemas.openxmlformats.org/drawingml/2006/main">
          <a:off x="6324043" y="2960311"/>
          <a:ext cx="1200973" cy="5686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i="1" dirty="0">
              <a:solidFill>
                <a:schemeClr val="tx1"/>
              </a:solidFill>
              <a:latin typeface="Whitney Cond SSm Light" pitchFamily="50" charset="0"/>
            </a:rPr>
            <a:t>More startup friendly</a:t>
          </a:r>
        </a:p>
      </cdr:txBody>
    </cdr:sp>
  </cdr:relSizeAnchor>
  <cdr:relSizeAnchor xmlns:cdr="http://schemas.openxmlformats.org/drawingml/2006/chartDrawing">
    <cdr:from>
      <cdr:x>0.83582</cdr:x>
      <cdr:y>0</cdr:y>
    </cdr:from>
    <cdr:to>
      <cdr:x>1</cdr:x>
      <cdr:y>0.11558</cdr:y>
    </cdr:to>
    <cdr:sp macro="" textlink="">
      <cdr:nvSpPr>
        <cdr:cNvPr id="5" name="TextBox 3">
          <a:extLst xmlns:a="http://schemas.openxmlformats.org/drawingml/2006/main">
            <a:ext uri="{FF2B5EF4-FFF2-40B4-BE49-F238E27FC236}">
              <a16:creationId xmlns:a16="http://schemas.microsoft.com/office/drawing/2014/main" id="{8F3C1F04-325F-4D3C-B072-8A3B0AB70AFD}"/>
            </a:ext>
          </a:extLst>
        </cdr:cNvPr>
        <cdr:cNvSpPr txBox="1"/>
      </cdr:nvSpPr>
      <cdr:spPr>
        <a:xfrm xmlns:a="http://schemas.openxmlformats.org/drawingml/2006/main">
          <a:off x="6305259" y="0"/>
          <a:ext cx="1238541" cy="4755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 i="1" dirty="0">
              <a:solidFill>
                <a:schemeClr val="tx1"/>
              </a:solidFill>
              <a:latin typeface="Whitney Cond SSm Light" pitchFamily="50" charset="0"/>
            </a:rPr>
            <a:t>More investor friendly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1407458</xdr:colOff>
      <xdr:row>12</xdr:row>
      <xdr:rowOff>134471</xdr:rowOff>
    </xdr:from>
    <xdr:to>
      <xdr:col>14</xdr:col>
      <xdr:colOff>526677</xdr:colOff>
      <xdr:row>40</xdr:row>
      <xdr:rowOff>67235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B8A04B-34C1-4DB9-8293-E73DA7E4F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222250</xdr:colOff>
      <xdr:row>2</xdr:row>
      <xdr:rowOff>28434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091DF4-0A9A-4130-AE68-6B2364966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0250" cy="2973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441250</xdr:colOff>
      <xdr:row>5</xdr:row>
      <xdr:rowOff>21253</xdr:rowOff>
    </xdr:from>
    <xdr:to>
      <xdr:col>17</xdr:col>
      <xdr:colOff>344096</xdr:colOff>
      <xdr:row>33</xdr:row>
      <xdr:rowOff>96595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9E07BA-3B90-449D-8600-21B7F2D96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551554</xdr:colOff>
      <xdr:row>66</xdr:row>
      <xdr:rowOff>98388</xdr:rowOff>
    </xdr:from>
    <xdr:to>
      <xdr:col>17</xdr:col>
      <xdr:colOff>456117</xdr:colOff>
      <xdr:row>96</xdr:row>
      <xdr:rowOff>104104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E04E9E-C50C-4472-ABFB-CC98FF550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250359</xdr:colOff>
      <xdr:row>34</xdr:row>
      <xdr:rowOff>103823</xdr:rowOff>
    </xdr:from>
    <xdr:to>
      <xdr:col>18</xdr:col>
      <xdr:colOff>402077</xdr:colOff>
      <xdr:row>64</xdr:row>
      <xdr:rowOff>103189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AB8FA9-A053-4F01-9BE7-1D45CDE4F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648074</xdr:colOff>
      <xdr:row>2</xdr:row>
      <xdr:rowOff>30339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3CC852-7B0F-479F-BE2E-76AB171A3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70250" cy="297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165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3B447-B0A4-4A98-911C-4D9DBF8AD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915" cy="305630"/>
        </a:xfrm>
        <a:prstGeom prst="rect">
          <a:avLst/>
        </a:prstGeom>
      </xdr:spPr>
    </xdr:pic>
    <xdr:clientData/>
  </xdr:twoCellAnchor>
  <xdr:twoCellAnchor>
    <xdr:from>
      <xdr:col>1</xdr:col>
      <xdr:colOff>400047</xdr:colOff>
      <xdr:row>12</xdr:row>
      <xdr:rowOff>76200</xdr:rowOff>
    </xdr:from>
    <xdr:to>
      <xdr:col>12</xdr:col>
      <xdr:colOff>291863</xdr:colOff>
      <xdr:row>27</xdr:row>
      <xdr:rowOff>76200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F74E9569-F196-4DF6-BAF9-B28855F58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104772</xdr:colOff>
      <xdr:row>45</xdr:row>
      <xdr:rowOff>123826</xdr:rowOff>
    </xdr:from>
    <xdr:to>
      <xdr:col>19</xdr:col>
      <xdr:colOff>269872</xdr:colOff>
      <xdr:row>60</xdr:row>
      <xdr:rowOff>123826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B509A306-D524-431B-B731-6BFC3EA87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723898</xdr:colOff>
      <xdr:row>15</xdr:row>
      <xdr:rowOff>49529</xdr:rowOff>
    </xdr:from>
    <xdr:to>
      <xdr:col>14</xdr:col>
      <xdr:colOff>200024</xdr:colOff>
      <xdr:row>37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C2604C-683E-4B95-9E61-EDC21812C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809624</xdr:colOff>
      <xdr:row>53</xdr:row>
      <xdr:rowOff>3808</xdr:rowOff>
    </xdr:from>
    <xdr:to>
      <xdr:col>13</xdr:col>
      <xdr:colOff>352424</xdr:colOff>
      <xdr:row>75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2E7CF1-1E73-4911-BA90-B0D6B1C07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508635</xdr:colOff>
      <xdr:row>16</xdr:row>
      <xdr:rowOff>97154</xdr:rowOff>
    </xdr:from>
    <xdr:to>
      <xdr:col>29</xdr:col>
      <xdr:colOff>419100</xdr:colOff>
      <xdr:row>38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B00B02-798C-4C4D-846E-2C4819593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638175</xdr:colOff>
      <xdr:row>54</xdr:row>
      <xdr:rowOff>19050</xdr:rowOff>
    </xdr:from>
    <xdr:to>
      <xdr:col>35</xdr:col>
      <xdr:colOff>457200</xdr:colOff>
      <xdr:row>79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35935F-D17C-4994-851F-4E1551BE6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209550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DCE5A0-5B47-4FD1-B4F9-A508FCB1E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305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Rebrand Custom Theme">
      <a:dk1>
        <a:srgbClr val="051C38"/>
      </a:dk1>
      <a:lt1>
        <a:sysClr val="window" lastClr="FFFFFF"/>
      </a:lt1>
      <a:dk2>
        <a:srgbClr val="6185A6"/>
      </a:dk2>
      <a:lt2>
        <a:srgbClr val="FFFFFF"/>
      </a:lt2>
      <a:accent1>
        <a:srgbClr val="1C5080"/>
      </a:accent1>
      <a:accent2>
        <a:srgbClr val="6185A6"/>
      </a:accent2>
      <a:accent3>
        <a:srgbClr val="40C2C9"/>
      </a:accent3>
      <a:accent4>
        <a:srgbClr val="C4EDEB"/>
      </a:accent4>
      <a:accent5>
        <a:srgbClr val="F5C914"/>
      </a:accent5>
      <a:accent6>
        <a:srgbClr val="E88F36"/>
      </a:accent6>
      <a:hlink>
        <a:srgbClr val="0E4F9F"/>
      </a:hlink>
      <a:folHlink>
        <a:srgbClr val="7030A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4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0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1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2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3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4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5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A0B52-EE49-4E56-A8AD-23CAE9E385F7}">
  <dimension ref="A1"/>
  <sheetViews>
    <sheetView workbookViewId="0"/>
  </sheetViews>
  <sheetFormatPr defaultRowHeight="10"/>
  <sheetData>
    <row r="1" spans="1:1">
      <c r="A1" t="s">
        <v>328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17253-511F-45AA-9477-E676B371E30A}">
  <sheetPr>
    <tabColor theme="4"/>
  </sheetPr>
  <dimension ref="B5:BH53"/>
  <sheetViews>
    <sheetView showGridLines="0" zoomScaleNormal="100" workbookViewId="0">
      <selection activeCell="D45" sqref="D45"/>
    </sheetView>
  </sheetViews>
  <sheetFormatPr defaultColWidth="9" defaultRowHeight="12" customHeight="1"/>
  <cols>
    <col min="1" max="1" width="3" style="209" customWidth="1"/>
    <col min="2" max="2" width="20.6640625" style="209" hidden="1" customWidth="1"/>
    <col min="3" max="3" width="14" style="209" bestFit="1" customWidth="1"/>
    <col min="4" max="14" width="7.6640625" style="209" customWidth="1"/>
    <col min="15" max="15" width="13" style="209" customWidth="1"/>
    <col min="16" max="16" width="7" style="209" hidden="1" customWidth="1"/>
    <col min="17" max="17" width="14" style="209" bestFit="1" customWidth="1"/>
    <col min="18" max="23" width="7.6640625" style="209" customWidth="1"/>
    <col min="24" max="16384" width="9" style="209"/>
  </cols>
  <sheetData>
    <row r="5" spans="2:60" ht="12" customHeight="1">
      <c r="R5" s="221">
        <v>2014</v>
      </c>
      <c r="S5" s="221">
        <v>2014</v>
      </c>
      <c r="T5" s="221">
        <v>2014</v>
      </c>
      <c r="U5" s="221">
        <v>2014</v>
      </c>
      <c r="V5" s="221">
        <v>2015</v>
      </c>
      <c r="W5" s="221">
        <v>2015</v>
      </c>
      <c r="X5" s="221">
        <v>2015</v>
      </c>
      <c r="Y5" s="221">
        <v>2015</v>
      </c>
      <c r="Z5" s="221">
        <v>2016</v>
      </c>
      <c r="AA5" s="221">
        <v>2016</v>
      </c>
      <c r="AB5" s="221">
        <v>2016</v>
      </c>
      <c r="AC5" s="221">
        <v>2016</v>
      </c>
      <c r="AD5" s="221">
        <v>2017</v>
      </c>
      <c r="AE5" s="221">
        <v>2017</v>
      </c>
      <c r="AF5" s="221">
        <v>2017</v>
      </c>
      <c r="AG5" s="221">
        <v>2017</v>
      </c>
      <c r="AH5" s="221">
        <v>2018</v>
      </c>
      <c r="AI5" s="221">
        <v>2018</v>
      </c>
      <c r="AJ5" s="221">
        <v>2018</v>
      </c>
      <c r="AK5" s="221">
        <v>2018</v>
      </c>
      <c r="AL5" s="221">
        <v>2019</v>
      </c>
      <c r="AM5" s="221">
        <v>2019</v>
      </c>
      <c r="AN5" s="221">
        <v>2019</v>
      </c>
      <c r="AO5" s="221">
        <v>2019</v>
      </c>
      <c r="AP5" s="221">
        <v>2020</v>
      </c>
      <c r="AQ5" s="221">
        <v>2020</v>
      </c>
      <c r="AR5" s="221">
        <v>2020</v>
      </c>
      <c r="AS5" s="221">
        <v>2020</v>
      </c>
      <c r="AT5" s="221">
        <v>2021</v>
      </c>
      <c r="AU5" s="221">
        <v>2021</v>
      </c>
      <c r="AV5" s="221">
        <v>2021</v>
      </c>
      <c r="AW5" s="221">
        <v>2021</v>
      </c>
      <c r="AX5" s="221">
        <v>2022</v>
      </c>
      <c r="AY5" s="221">
        <v>2022</v>
      </c>
      <c r="AZ5" s="221">
        <v>2022</v>
      </c>
      <c r="BA5" s="221">
        <v>2022</v>
      </c>
      <c r="BB5" s="221">
        <v>2023</v>
      </c>
      <c r="BC5" s="221">
        <v>2023</v>
      </c>
      <c r="BD5" s="221">
        <v>2023</v>
      </c>
      <c r="BE5" s="221">
        <v>2023</v>
      </c>
      <c r="BF5" s="221">
        <v>2024</v>
      </c>
      <c r="BG5" s="221">
        <v>2024</v>
      </c>
      <c r="BH5" s="221">
        <v>2024</v>
      </c>
    </row>
    <row r="6" spans="2:60" ht="12" customHeight="1">
      <c r="D6" s="212" t="s">
        <v>363</v>
      </c>
      <c r="R6" s="212" t="s">
        <v>364</v>
      </c>
      <c r="BF6" s="240"/>
      <c r="BG6" s="240"/>
    </row>
    <row r="7" spans="2:60" ht="12" customHeight="1">
      <c r="C7" s="224"/>
      <c r="D7" s="210">
        <v>2014</v>
      </c>
      <c r="E7" s="210">
        <v>2015</v>
      </c>
      <c r="F7" s="210">
        <v>2016</v>
      </c>
      <c r="G7" s="210">
        <v>2017</v>
      </c>
      <c r="H7" s="210">
        <v>2018</v>
      </c>
      <c r="I7" s="210">
        <v>2019</v>
      </c>
      <c r="J7" s="210">
        <v>2020</v>
      </c>
      <c r="K7" s="210">
        <v>2021</v>
      </c>
      <c r="L7" s="210">
        <v>2022</v>
      </c>
      <c r="M7" s="210">
        <v>2023</v>
      </c>
      <c r="N7" s="245">
        <v>2024</v>
      </c>
      <c r="O7" s="214"/>
      <c r="P7" s="214"/>
      <c r="R7" s="673">
        <v>2014</v>
      </c>
      <c r="S7" s="670"/>
      <c r="T7" s="670"/>
      <c r="U7" s="670"/>
      <c r="V7" s="670">
        <v>2015</v>
      </c>
      <c r="W7" s="670"/>
      <c r="X7" s="670"/>
      <c r="Y7" s="670"/>
      <c r="Z7" s="670">
        <v>2016</v>
      </c>
      <c r="AA7" s="670"/>
      <c r="AB7" s="670"/>
      <c r="AC7" s="670"/>
      <c r="AD7" s="670">
        <v>2017</v>
      </c>
      <c r="AE7" s="670"/>
      <c r="AF7" s="670"/>
      <c r="AG7" s="670"/>
      <c r="AH7" s="670">
        <v>2018</v>
      </c>
      <c r="AI7" s="670"/>
      <c r="AJ7" s="670"/>
      <c r="AK7" s="670"/>
      <c r="AL7" s="670">
        <v>2019</v>
      </c>
      <c r="AM7" s="670"/>
      <c r="AN7" s="670"/>
      <c r="AO7" s="670"/>
      <c r="AP7" s="670">
        <v>2020</v>
      </c>
      <c r="AQ7" s="670"/>
      <c r="AR7" s="670"/>
      <c r="AS7" s="670"/>
      <c r="AT7" s="670">
        <v>2021</v>
      </c>
      <c r="AU7" s="670"/>
      <c r="AV7" s="670"/>
      <c r="AW7" s="670"/>
      <c r="AX7" s="670">
        <v>2022</v>
      </c>
      <c r="AY7" s="670"/>
      <c r="AZ7" s="670"/>
      <c r="BA7" s="670"/>
      <c r="BB7" s="670">
        <v>2023</v>
      </c>
      <c r="BC7" s="670"/>
      <c r="BD7" s="670"/>
      <c r="BE7" s="670"/>
      <c r="BF7" s="671">
        <v>2024</v>
      </c>
      <c r="BG7" s="671"/>
      <c r="BH7" s="671"/>
    </row>
    <row r="8" spans="2:60" ht="12" customHeight="1">
      <c r="B8" s="209" t="s">
        <v>75</v>
      </c>
      <c r="C8" s="210" t="s">
        <v>347</v>
      </c>
      <c r="D8" s="181">
        <v>812</v>
      </c>
      <c r="E8" s="181">
        <v>907</v>
      </c>
      <c r="F8" s="181">
        <v>839</v>
      </c>
      <c r="G8" s="181">
        <v>815</v>
      </c>
      <c r="H8" s="181">
        <v>768</v>
      </c>
      <c r="I8" s="181">
        <v>820</v>
      </c>
      <c r="J8" s="181">
        <v>706</v>
      </c>
      <c r="K8" s="181">
        <v>702</v>
      </c>
      <c r="L8" s="181">
        <v>640</v>
      </c>
      <c r="M8" s="181">
        <v>534</v>
      </c>
      <c r="N8" s="182">
        <v>296</v>
      </c>
      <c r="R8" s="241" t="s">
        <v>55</v>
      </c>
      <c r="S8" s="242" t="s">
        <v>56</v>
      </c>
      <c r="T8" s="242" t="s">
        <v>57</v>
      </c>
      <c r="U8" s="242" t="s">
        <v>58</v>
      </c>
      <c r="V8" s="242" t="s">
        <v>55</v>
      </c>
      <c r="W8" s="242" t="s">
        <v>56</v>
      </c>
      <c r="X8" s="242" t="s">
        <v>57</v>
      </c>
      <c r="Y8" s="242" t="s">
        <v>58</v>
      </c>
      <c r="Z8" s="242" t="s">
        <v>55</v>
      </c>
      <c r="AA8" s="242" t="s">
        <v>56</v>
      </c>
      <c r="AB8" s="242" t="s">
        <v>57</v>
      </c>
      <c r="AC8" s="242" t="s">
        <v>58</v>
      </c>
      <c r="AD8" s="242" t="s">
        <v>55</v>
      </c>
      <c r="AE8" s="242" t="s">
        <v>56</v>
      </c>
      <c r="AF8" s="242" t="s">
        <v>57</v>
      </c>
      <c r="AG8" s="242" t="s">
        <v>58</v>
      </c>
      <c r="AH8" s="242" t="s">
        <v>55</v>
      </c>
      <c r="AI8" s="242" t="s">
        <v>56</v>
      </c>
      <c r="AJ8" s="242" t="s">
        <v>57</v>
      </c>
      <c r="AK8" s="242" t="s">
        <v>58</v>
      </c>
      <c r="AL8" s="242" t="s">
        <v>55</v>
      </c>
      <c r="AM8" s="242" t="s">
        <v>56</v>
      </c>
      <c r="AN8" s="242" t="s">
        <v>57</v>
      </c>
      <c r="AO8" s="242" t="s">
        <v>58</v>
      </c>
      <c r="AP8" s="242" t="s">
        <v>55</v>
      </c>
      <c r="AQ8" s="242" t="s">
        <v>56</v>
      </c>
      <c r="AR8" s="242" t="s">
        <v>57</v>
      </c>
      <c r="AS8" s="242" t="s">
        <v>58</v>
      </c>
      <c r="AT8" s="242" t="s">
        <v>55</v>
      </c>
      <c r="AU8" s="242" t="s">
        <v>56</v>
      </c>
      <c r="AV8" s="242" t="s">
        <v>57</v>
      </c>
      <c r="AW8" s="242" t="s">
        <v>58</v>
      </c>
      <c r="AX8" s="242" t="s">
        <v>55</v>
      </c>
      <c r="AY8" s="242" t="s">
        <v>56</v>
      </c>
      <c r="AZ8" s="242" t="s">
        <v>57</v>
      </c>
      <c r="BA8" s="242" t="s">
        <v>58</v>
      </c>
      <c r="BB8" s="242" t="s">
        <v>55</v>
      </c>
      <c r="BC8" s="242" t="s">
        <v>56</v>
      </c>
      <c r="BD8" s="242" t="s">
        <v>57</v>
      </c>
      <c r="BE8" s="242" t="s">
        <v>58</v>
      </c>
      <c r="BF8" s="242" t="s">
        <v>55</v>
      </c>
      <c r="BG8" s="243" t="s">
        <v>56</v>
      </c>
      <c r="BH8" s="242" t="s">
        <v>57</v>
      </c>
    </row>
    <row r="9" spans="2:60" ht="12" customHeight="1">
      <c r="B9" s="209" t="s">
        <v>76</v>
      </c>
      <c r="C9" s="210" t="s">
        <v>79</v>
      </c>
      <c r="D9" s="183">
        <v>411</v>
      </c>
      <c r="E9" s="183">
        <v>451</v>
      </c>
      <c r="F9" s="183">
        <v>350</v>
      </c>
      <c r="G9" s="183">
        <v>356</v>
      </c>
      <c r="H9" s="183">
        <v>312</v>
      </c>
      <c r="I9" s="183">
        <v>354</v>
      </c>
      <c r="J9" s="183">
        <v>315</v>
      </c>
      <c r="K9" s="183">
        <v>329</v>
      </c>
      <c r="L9" s="183">
        <v>268</v>
      </c>
      <c r="M9" s="183">
        <v>197</v>
      </c>
      <c r="N9" s="184">
        <v>128</v>
      </c>
      <c r="P9" s="209" t="s">
        <v>75</v>
      </c>
      <c r="Q9" s="210" t="s">
        <v>347</v>
      </c>
      <c r="R9" s="40">
        <v>209</v>
      </c>
      <c r="S9" s="41">
        <v>227</v>
      </c>
      <c r="T9" s="41">
        <v>179</v>
      </c>
      <c r="U9" s="41">
        <v>197</v>
      </c>
      <c r="V9" s="41">
        <v>228</v>
      </c>
      <c r="W9" s="41">
        <v>235</v>
      </c>
      <c r="X9" s="41">
        <v>229</v>
      </c>
      <c r="Y9" s="41">
        <v>215</v>
      </c>
      <c r="Z9" s="41">
        <v>228</v>
      </c>
      <c r="AA9" s="41">
        <v>243</v>
      </c>
      <c r="AB9" s="41">
        <v>185</v>
      </c>
      <c r="AC9" s="41">
        <v>183</v>
      </c>
      <c r="AD9" s="41">
        <v>219</v>
      </c>
      <c r="AE9" s="41">
        <v>218</v>
      </c>
      <c r="AF9" s="41">
        <v>200</v>
      </c>
      <c r="AG9" s="41">
        <v>178</v>
      </c>
      <c r="AH9" s="41">
        <v>207</v>
      </c>
      <c r="AI9" s="41">
        <v>189</v>
      </c>
      <c r="AJ9" s="41">
        <v>179</v>
      </c>
      <c r="AK9" s="41">
        <v>193</v>
      </c>
      <c r="AL9" s="41">
        <v>200</v>
      </c>
      <c r="AM9" s="41">
        <v>222</v>
      </c>
      <c r="AN9" s="41">
        <v>213</v>
      </c>
      <c r="AO9" s="41">
        <v>185</v>
      </c>
      <c r="AP9" s="41">
        <v>209</v>
      </c>
      <c r="AQ9" s="41">
        <v>160</v>
      </c>
      <c r="AR9" s="41">
        <v>163</v>
      </c>
      <c r="AS9" s="41">
        <v>174</v>
      </c>
      <c r="AT9" s="41">
        <v>198</v>
      </c>
      <c r="AU9" s="41">
        <v>166</v>
      </c>
      <c r="AV9" s="41">
        <v>173</v>
      </c>
      <c r="AW9" s="41">
        <v>165</v>
      </c>
      <c r="AX9" s="41">
        <v>184</v>
      </c>
      <c r="AY9" s="41">
        <v>149</v>
      </c>
      <c r="AZ9" s="41">
        <v>159</v>
      </c>
      <c r="BA9" s="41">
        <v>148</v>
      </c>
      <c r="BB9" s="41">
        <v>130</v>
      </c>
      <c r="BC9" s="41">
        <v>135</v>
      </c>
      <c r="BD9" s="41">
        <v>141</v>
      </c>
      <c r="BE9" s="41">
        <v>128</v>
      </c>
      <c r="BF9" s="41">
        <v>115</v>
      </c>
      <c r="BG9" s="41">
        <v>107</v>
      </c>
      <c r="BH9" s="41">
        <v>74</v>
      </c>
    </row>
    <row r="10" spans="2:60" ht="12" customHeight="1">
      <c r="B10" s="209" t="s">
        <v>63</v>
      </c>
      <c r="C10" s="210" t="s">
        <v>64</v>
      </c>
      <c r="D10" s="181">
        <v>1225</v>
      </c>
      <c r="E10" s="181">
        <v>1158</v>
      </c>
      <c r="F10" s="181">
        <v>1041</v>
      </c>
      <c r="G10" s="181">
        <v>1000</v>
      </c>
      <c r="H10" s="181">
        <v>883</v>
      </c>
      <c r="I10" s="181">
        <v>849</v>
      </c>
      <c r="J10" s="181">
        <v>802</v>
      </c>
      <c r="K10" s="181">
        <v>992</v>
      </c>
      <c r="L10" s="181">
        <v>858</v>
      </c>
      <c r="M10" s="181">
        <v>667</v>
      </c>
      <c r="N10" s="182">
        <v>451</v>
      </c>
      <c r="P10" s="209" t="s">
        <v>76</v>
      </c>
      <c r="Q10" s="210" t="s">
        <v>79</v>
      </c>
      <c r="R10" s="11">
        <v>107</v>
      </c>
      <c r="S10" s="12">
        <v>91</v>
      </c>
      <c r="T10" s="12">
        <v>102</v>
      </c>
      <c r="U10" s="12">
        <v>111</v>
      </c>
      <c r="V10" s="12">
        <v>121</v>
      </c>
      <c r="W10" s="12">
        <v>111</v>
      </c>
      <c r="X10" s="12">
        <v>125</v>
      </c>
      <c r="Y10" s="12">
        <v>94</v>
      </c>
      <c r="Z10" s="12">
        <v>99</v>
      </c>
      <c r="AA10" s="12">
        <v>88</v>
      </c>
      <c r="AB10" s="12">
        <v>92</v>
      </c>
      <c r="AC10" s="12">
        <v>71</v>
      </c>
      <c r="AD10" s="12">
        <v>93</v>
      </c>
      <c r="AE10" s="12">
        <v>85</v>
      </c>
      <c r="AF10" s="12">
        <v>86</v>
      </c>
      <c r="AG10" s="12">
        <v>92</v>
      </c>
      <c r="AH10" s="12">
        <v>68</v>
      </c>
      <c r="AI10" s="12">
        <v>91</v>
      </c>
      <c r="AJ10" s="12">
        <v>71</v>
      </c>
      <c r="AK10" s="12">
        <v>82</v>
      </c>
      <c r="AL10" s="12">
        <v>99</v>
      </c>
      <c r="AM10" s="12">
        <v>99</v>
      </c>
      <c r="AN10" s="12">
        <v>74</v>
      </c>
      <c r="AO10" s="12">
        <v>82</v>
      </c>
      <c r="AP10" s="12">
        <v>90</v>
      </c>
      <c r="AQ10" s="12">
        <v>68</v>
      </c>
      <c r="AR10" s="12">
        <v>67</v>
      </c>
      <c r="AS10" s="12">
        <v>90</v>
      </c>
      <c r="AT10" s="12">
        <v>85</v>
      </c>
      <c r="AU10" s="12">
        <v>74</v>
      </c>
      <c r="AV10" s="12">
        <v>78</v>
      </c>
      <c r="AW10" s="12">
        <v>92</v>
      </c>
      <c r="AX10" s="12">
        <v>78</v>
      </c>
      <c r="AY10" s="12">
        <v>55</v>
      </c>
      <c r="AZ10" s="12">
        <v>70</v>
      </c>
      <c r="BA10" s="12">
        <v>65</v>
      </c>
      <c r="BB10" s="12">
        <v>52</v>
      </c>
      <c r="BC10" s="12">
        <v>44</v>
      </c>
      <c r="BD10" s="12">
        <v>56</v>
      </c>
      <c r="BE10" s="12">
        <v>45</v>
      </c>
      <c r="BF10" s="12">
        <v>43</v>
      </c>
      <c r="BG10" s="12">
        <v>48</v>
      </c>
      <c r="BH10" s="12">
        <v>37</v>
      </c>
    </row>
    <row r="11" spans="2:60" ht="12" customHeight="1">
      <c r="B11" s="209" t="s">
        <v>65</v>
      </c>
      <c r="C11" s="210" t="s">
        <v>66</v>
      </c>
      <c r="D11" s="183">
        <v>529</v>
      </c>
      <c r="E11" s="183">
        <v>577</v>
      </c>
      <c r="F11" s="183">
        <v>548</v>
      </c>
      <c r="G11" s="183">
        <v>600</v>
      </c>
      <c r="H11" s="183">
        <v>589</v>
      </c>
      <c r="I11" s="183">
        <v>529</v>
      </c>
      <c r="J11" s="183">
        <v>460</v>
      </c>
      <c r="K11" s="183">
        <v>581</v>
      </c>
      <c r="L11" s="183">
        <v>454</v>
      </c>
      <c r="M11" s="183">
        <v>371</v>
      </c>
      <c r="N11" s="184">
        <v>220</v>
      </c>
      <c r="P11" s="209" t="s">
        <v>63</v>
      </c>
      <c r="Q11" s="210" t="s">
        <v>64</v>
      </c>
      <c r="R11" s="19">
        <v>329</v>
      </c>
      <c r="S11" s="20">
        <v>316</v>
      </c>
      <c r="T11" s="20">
        <v>297</v>
      </c>
      <c r="U11" s="20">
        <v>283</v>
      </c>
      <c r="V11" s="20">
        <v>273</v>
      </c>
      <c r="W11" s="20">
        <v>337</v>
      </c>
      <c r="X11" s="20">
        <v>257</v>
      </c>
      <c r="Y11" s="20">
        <v>291</v>
      </c>
      <c r="Z11" s="20">
        <v>307</v>
      </c>
      <c r="AA11" s="20">
        <v>244</v>
      </c>
      <c r="AB11" s="20">
        <v>252</v>
      </c>
      <c r="AC11" s="20">
        <v>238</v>
      </c>
      <c r="AD11" s="20">
        <v>270</v>
      </c>
      <c r="AE11" s="20">
        <v>248</v>
      </c>
      <c r="AF11" s="20">
        <v>230</v>
      </c>
      <c r="AG11" s="20">
        <v>252</v>
      </c>
      <c r="AH11" s="20">
        <v>235</v>
      </c>
      <c r="AI11" s="20">
        <v>217</v>
      </c>
      <c r="AJ11" s="20">
        <v>203</v>
      </c>
      <c r="AK11" s="20">
        <v>228</v>
      </c>
      <c r="AL11" s="20">
        <v>226</v>
      </c>
      <c r="AM11" s="20">
        <v>200</v>
      </c>
      <c r="AN11" s="20">
        <v>177</v>
      </c>
      <c r="AO11" s="20">
        <v>246</v>
      </c>
      <c r="AP11" s="20">
        <v>204</v>
      </c>
      <c r="AQ11" s="20">
        <v>172</v>
      </c>
      <c r="AR11" s="20">
        <v>183</v>
      </c>
      <c r="AS11" s="20">
        <v>243</v>
      </c>
      <c r="AT11" s="20">
        <v>259</v>
      </c>
      <c r="AU11" s="20">
        <v>229</v>
      </c>
      <c r="AV11" s="20">
        <v>254</v>
      </c>
      <c r="AW11" s="20">
        <v>250</v>
      </c>
      <c r="AX11" s="20">
        <v>228</v>
      </c>
      <c r="AY11" s="20">
        <v>224</v>
      </c>
      <c r="AZ11" s="20">
        <v>198</v>
      </c>
      <c r="BA11" s="20">
        <v>208</v>
      </c>
      <c r="BB11" s="20">
        <v>165</v>
      </c>
      <c r="BC11" s="20">
        <v>184</v>
      </c>
      <c r="BD11" s="20">
        <v>150</v>
      </c>
      <c r="BE11" s="20">
        <v>168</v>
      </c>
      <c r="BF11" s="20">
        <v>169</v>
      </c>
      <c r="BG11" s="20">
        <v>164</v>
      </c>
      <c r="BH11" s="20">
        <v>118</v>
      </c>
    </row>
    <row r="12" spans="2:60" ht="12" customHeight="1">
      <c r="B12" s="209" t="s">
        <v>67</v>
      </c>
      <c r="C12" s="210" t="s">
        <v>68</v>
      </c>
      <c r="D12" s="181">
        <v>461</v>
      </c>
      <c r="E12" s="181">
        <v>516</v>
      </c>
      <c r="F12" s="181">
        <v>503</v>
      </c>
      <c r="G12" s="181">
        <v>588</v>
      </c>
      <c r="H12" s="181">
        <v>669</v>
      </c>
      <c r="I12" s="181">
        <v>670</v>
      </c>
      <c r="J12" s="181">
        <v>615</v>
      </c>
      <c r="K12" s="181">
        <v>1011</v>
      </c>
      <c r="L12" s="181">
        <v>821</v>
      </c>
      <c r="M12" s="181">
        <v>546</v>
      </c>
      <c r="N12" s="182">
        <v>413</v>
      </c>
      <c r="P12" s="209" t="s">
        <v>65</v>
      </c>
      <c r="Q12" s="210" t="s">
        <v>66</v>
      </c>
      <c r="R12" s="11">
        <v>125</v>
      </c>
      <c r="S12" s="12">
        <v>130</v>
      </c>
      <c r="T12" s="12">
        <v>137</v>
      </c>
      <c r="U12" s="12">
        <v>137</v>
      </c>
      <c r="V12" s="12">
        <v>145</v>
      </c>
      <c r="W12" s="12">
        <v>143</v>
      </c>
      <c r="X12" s="12">
        <v>149</v>
      </c>
      <c r="Y12" s="12">
        <v>140</v>
      </c>
      <c r="Z12" s="12">
        <v>121</v>
      </c>
      <c r="AA12" s="12">
        <v>132</v>
      </c>
      <c r="AB12" s="12">
        <v>166</v>
      </c>
      <c r="AC12" s="12">
        <v>129</v>
      </c>
      <c r="AD12" s="12">
        <v>130</v>
      </c>
      <c r="AE12" s="12">
        <v>170</v>
      </c>
      <c r="AF12" s="12">
        <v>151</v>
      </c>
      <c r="AG12" s="12">
        <v>149</v>
      </c>
      <c r="AH12" s="12">
        <v>135</v>
      </c>
      <c r="AI12" s="12">
        <v>164</v>
      </c>
      <c r="AJ12" s="12">
        <v>151</v>
      </c>
      <c r="AK12" s="12">
        <v>139</v>
      </c>
      <c r="AL12" s="12">
        <v>108</v>
      </c>
      <c r="AM12" s="12">
        <v>157</v>
      </c>
      <c r="AN12" s="12">
        <v>123</v>
      </c>
      <c r="AO12" s="12">
        <v>141</v>
      </c>
      <c r="AP12" s="12">
        <v>109</v>
      </c>
      <c r="AQ12" s="12">
        <v>116</v>
      </c>
      <c r="AR12" s="12">
        <v>108</v>
      </c>
      <c r="AS12" s="12">
        <v>127</v>
      </c>
      <c r="AT12" s="12">
        <v>137</v>
      </c>
      <c r="AU12" s="12">
        <v>149</v>
      </c>
      <c r="AV12" s="12">
        <v>152</v>
      </c>
      <c r="AW12" s="12">
        <v>143</v>
      </c>
      <c r="AX12" s="12">
        <v>119</v>
      </c>
      <c r="AY12" s="12">
        <v>122</v>
      </c>
      <c r="AZ12" s="12">
        <v>105</v>
      </c>
      <c r="BA12" s="12">
        <v>108</v>
      </c>
      <c r="BB12" s="12">
        <v>99</v>
      </c>
      <c r="BC12" s="12">
        <v>92</v>
      </c>
      <c r="BD12" s="12">
        <v>77</v>
      </c>
      <c r="BE12" s="12">
        <v>103</v>
      </c>
      <c r="BF12" s="12">
        <v>75</v>
      </c>
      <c r="BG12" s="12">
        <v>89</v>
      </c>
      <c r="BH12" s="12">
        <v>56</v>
      </c>
    </row>
    <row r="13" spans="2:60" ht="12" customHeight="1">
      <c r="B13" s="209" t="s">
        <v>77</v>
      </c>
      <c r="C13" s="210" t="s">
        <v>80</v>
      </c>
      <c r="D13" s="183">
        <v>178</v>
      </c>
      <c r="E13" s="183">
        <v>217</v>
      </c>
      <c r="F13" s="183">
        <v>190</v>
      </c>
      <c r="G13" s="183">
        <v>259</v>
      </c>
      <c r="H13" s="183">
        <v>369</v>
      </c>
      <c r="I13" s="183">
        <v>410</v>
      </c>
      <c r="J13" s="183">
        <v>459</v>
      </c>
      <c r="K13" s="183">
        <v>902</v>
      </c>
      <c r="L13" s="183">
        <v>714</v>
      </c>
      <c r="M13" s="183">
        <v>407</v>
      </c>
      <c r="N13" s="184">
        <v>326</v>
      </c>
      <c r="P13" s="209" t="s">
        <v>67</v>
      </c>
      <c r="Q13" s="210" t="s">
        <v>68</v>
      </c>
      <c r="R13" s="19">
        <v>101</v>
      </c>
      <c r="S13" s="20">
        <v>129</v>
      </c>
      <c r="T13" s="20">
        <v>111</v>
      </c>
      <c r="U13" s="20">
        <v>120</v>
      </c>
      <c r="V13" s="20">
        <v>132</v>
      </c>
      <c r="W13" s="20">
        <v>132</v>
      </c>
      <c r="X13" s="20">
        <v>120</v>
      </c>
      <c r="Y13" s="20">
        <v>132</v>
      </c>
      <c r="Z13" s="20">
        <v>114</v>
      </c>
      <c r="AA13" s="20">
        <v>138</v>
      </c>
      <c r="AB13" s="20">
        <v>116</v>
      </c>
      <c r="AC13" s="20">
        <v>135</v>
      </c>
      <c r="AD13" s="20">
        <v>124</v>
      </c>
      <c r="AE13" s="20">
        <v>158</v>
      </c>
      <c r="AF13" s="20">
        <v>146</v>
      </c>
      <c r="AG13" s="20">
        <v>160</v>
      </c>
      <c r="AH13" s="20">
        <v>170</v>
      </c>
      <c r="AI13" s="20">
        <v>160</v>
      </c>
      <c r="AJ13" s="20">
        <v>155</v>
      </c>
      <c r="AK13" s="20">
        <v>184</v>
      </c>
      <c r="AL13" s="20">
        <v>164</v>
      </c>
      <c r="AM13" s="20">
        <v>165</v>
      </c>
      <c r="AN13" s="20">
        <v>171</v>
      </c>
      <c r="AO13" s="20">
        <v>170</v>
      </c>
      <c r="AP13" s="20">
        <v>149</v>
      </c>
      <c r="AQ13" s="20">
        <v>126</v>
      </c>
      <c r="AR13" s="20">
        <v>158</v>
      </c>
      <c r="AS13" s="20">
        <v>182</v>
      </c>
      <c r="AT13" s="20">
        <v>198</v>
      </c>
      <c r="AU13" s="20">
        <v>292</v>
      </c>
      <c r="AV13" s="20">
        <v>251</v>
      </c>
      <c r="AW13" s="20">
        <v>270</v>
      </c>
      <c r="AX13" s="20">
        <v>244</v>
      </c>
      <c r="AY13" s="20">
        <v>229</v>
      </c>
      <c r="AZ13" s="20">
        <v>183</v>
      </c>
      <c r="BA13" s="20">
        <v>165</v>
      </c>
      <c r="BB13" s="20">
        <v>142</v>
      </c>
      <c r="BC13" s="20">
        <v>134</v>
      </c>
      <c r="BD13" s="20">
        <v>128</v>
      </c>
      <c r="BE13" s="20">
        <v>142</v>
      </c>
      <c r="BF13" s="20">
        <v>131</v>
      </c>
      <c r="BG13" s="20">
        <v>146</v>
      </c>
      <c r="BH13" s="20">
        <v>136</v>
      </c>
    </row>
    <row r="14" spans="2:60" ht="12" customHeight="1">
      <c r="B14" s="209" t="s">
        <v>73</v>
      </c>
      <c r="C14" s="210" t="s">
        <v>73</v>
      </c>
      <c r="D14" s="187">
        <v>678</v>
      </c>
      <c r="E14" s="187">
        <v>708</v>
      </c>
      <c r="F14" s="187">
        <v>649</v>
      </c>
      <c r="G14" s="187">
        <v>747</v>
      </c>
      <c r="H14" s="187">
        <v>867</v>
      </c>
      <c r="I14" s="187">
        <v>896</v>
      </c>
      <c r="J14" s="187">
        <v>871</v>
      </c>
      <c r="K14" s="187">
        <v>1502</v>
      </c>
      <c r="L14" s="187">
        <v>1879</v>
      </c>
      <c r="M14" s="187">
        <v>1927</v>
      </c>
      <c r="N14" s="188">
        <v>1644</v>
      </c>
      <c r="P14" s="209" t="s">
        <v>77</v>
      </c>
      <c r="Q14" s="210" t="s">
        <v>80</v>
      </c>
      <c r="R14" s="11">
        <v>36</v>
      </c>
      <c r="S14" s="12">
        <v>41</v>
      </c>
      <c r="T14" s="12">
        <v>51</v>
      </c>
      <c r="U14" s="12">
        <v>50</v>
      </c>
      <c r="V14" s="12">
        <v>37</v>
      </c>
      <c r="W14" s="12">
        <v>60</v>
      </c>
      <c r="X14" s="12">
        <v>65</v>
      </c>
      <c r="Y14" s="12">
        <v>55</v>
      </c>
      <c r="Z14" s="12">
        <v>55</v>
      </c>
      <c r="AA14" s="12">
        <v>51</v>
      </c>
      <c r="AB14" s="12">
        <v>37</v>
      </c>
      <c r="AC14" s="12">
        <v>47</v>
      </c>
      <c r="AD14" s="12">
        <v>59</v>
      </c>
      <c r="AE14" s="12">
        <v>62</v>
      </c>
      <c r="AF14" s="12">
        <v>59</v>
      </c>
      <c r="AG14" s="12">
        <v>79</v>
      </c>
      <c r="AH14" s="12">
        <v>87</v>
      </c>
      <c r="AI14" s="12">
        <v>96</v>
      </c>
      <c r="AJ14" s="12">
        <v>92</v>
      </c>
      <c r="AK14" s="12">
        <v>94</v>
      </c>
      <c r="AL14" s="12">
        <v>87</v>
      </c>
      <c r="AM14" s="12">
        <v>107</v>
      </c>
      <c r="AN14" s="12">
        <v>109</v>
      </c>
      <c r="AO14" s="12">
        <v>107</v>
      </c>
      <c r="AP14" s="12">
        <v>90</v>
      </c>
      <c r="AQ14" s="12">
        <v>96</v>
      </c>
      <c r="AR14" s="12">
        <v>131</v>
      </c>
      <c r="AS14" s="12">
        <v>142</v>
      </c>
      <c r="AT14" s="12">
        <v>163</v>
      </c>
      <c r="AU14" s="12">
        <v>227</v>
      </c>
      <c r="AV14" s="12">
        <v>246</v>
      </c>
      <c r="AW14" s="12">
        <v>266</v>
      </c>
      <c r="AX14" s="12">
        <v>239</v>
      </c>
      <c r="AY14" s="12">
        <v>206</v>
      </c>
      <c r="AZ14" s="12">
        <v>144</v>
      </c>
      <c r="BA14" s="12">
        <v>125</v>
      </c>
      <c r="BB14" s="12">
        <v>101</v>
      </c>
      <c r="BC14" s="12">
        <v>109</v>
      </c>
      <c r="BD14" s="12">
        <v>98</v>
      </c>
      <c r="BE14" s="12">
        <v>99</v>
      </c>
      <c r="BF14" s="12">
        <v>103</v>
      </c>
      <c r="BG14" s="12">
        <v>119</v>
      </c>
      <c r="BH14" s="12">
        <v>104</v>
      </c>
    </row>
    <row r="15" spans="2:60" ht="12" customHeight="1">
      <c r="C15" s="237" t="s">
        <v>297</v>
      </c>
      <c r="O15" s="238"/>
      <c r="P15" s="209" t="s">
        <v>73</v>
      </c>
      <c r="Q15" s="210" t="s">
        <v>73</v>
      </c>
      <c r="R15" s="27">
        <v>242</v>
      </c>
      <c r="S15" s="25">
        <v>145</v>
      </c>
      <c r="T15" s="25">
        <v>173</v>
      </c>
      <c r="U15" s="25">
        <v>118</v>
      </c>
      <c r="V15" s="25">
        <v>247</v>
      </c>
      <c r="W15" s="25">
        <v>192</v>
      </c>
      <c r="X15" s="25">
        <v>147</v>
      </c>
      <c r="Y15" s="25">
        <v>122</v>
      </c>
      <c r="Z15" s="25">
        <v>281</v>
      </c>
      <c r="AA15" s="25">
        <v>113</v>
      </c>
      <c r="AB15" s="25">
        <v>131</v>
      </c>
      <c r="AC15" s="25">
        <v>124</v>
      </c>
      <c r="AD15" s="25">
        <v>294</v>
      </c>
      <c r="AE15" s="25">
        <v>157</v>
      </c>
      <c r="AF15" s="25">
        <v>160</v>
      </c>
      <c r="AG15" s="25">
        <v>136</v>
      </c>
      <c r="AH15" s="25">
        <v>379</v>
      </c>
      <c r="AI15" s="25">
        <v>135</v>
      </c>
      <c r="AJ15" s="25">
        <v>188</v>
      </c>
      <c r="AK15" s="25">
        <v>165</v>
      </c>
      <c r="AL15" s="25">
        <v>367</v>
      </c>
      <c r="AM15" s="25">
        <v>150</v>
      </c>
      <c r="AN15" s="25">
        <v>187</v>
      </c>
      <c r="AO15" s="25">
        <v>192</v>
      </c>
      <c r="AP15" s="25">
        <v>368</v>
      </c>
      <c r="AQ15" s="25">
        <v>132</v>
      </c>
      <c r="AR15" s="25">
        <v>176</v>
      </c>
      <c r="AS15" s="25">
        <v>195</v>
      </c>
      <c r="AT15" s="25">
        <v>557</v>
      </c>
      <c r="AU15" s="25">
        <v>279</v>
      </c>
      <c r="AV15" s="25">
        <v>315</v>
      </c>
      <c r="AW15" s="25">
        <v>351</v>
      </c>
      <c r="AX15" s="25">
        <v>651</v>
      </c>
      <c r="AY15" s="25">
        <v>398</v>
      </c>
      <c r="AZ15" s="25">
        <v>409</v>
      </c>
      <c r="BA15" s="25">
        <v>421</v>
      </c>
      <c r="BB15" s="25">
        <v>601</v>
      </c>
      <c r="BC15" s="25">
        <v>407</v>
      </c>
      <c r="BD15" s="25">
        <v>415</v>
      </c>
      <c r="BE15" s="25">
        <v>504</v>
      </c>
      <c r="BF15" s="25">
        <v>604</v>
      </c>
      <c r="BG15" s="25">
        <v>613</v>
      </c>
      <c r="BH15" s="25">
        <v>427</v>
      </c>
    </row>
    <row r="16" spans="2:60" ht="12" customHeight="1">
      <c r="Q16" s="237"/>
    </row>
    <row r="43" spans="2:60" ht="12" customHeight="1">
      <c r="R43" s="221">
        <v>2014</v>
      </c>
      <c r="S43" s="221">
        <v>2014</v>
      </c>
      <c r="T43" s="221">
        <v>2014</v>
      </c>
      <c r="U43" s="221">
        <v>2014</v>
      </c>
      <c r="V43" s="221">
        <v>2015</v>
      </c>
      <c r="W43" s="221">
        <v>2015</v>
      </c>
      <c r="X43" s="221">
        <v>2015</v>
      </c>
      <c r="Y43" s="221">
        <v>2015</v>
      </c>
      <c r="Z43" s="221">
        <v>2016</v>
      </c>
      <c r="AA43" s="221">
        <v>2016</v>
      </c>
      <c r="AB43" s="221">
        <v>2016</v>
      </c>
      <c r="AC43" s="221">
        <v>2016</v>
      </c>
      <c r="AD43" s="221">
        <v>2017</v>
      </c>
      <c r="AE43" s="221">
        <v>2017</v>
      </c>
      <c r="AF43" s="221">
        <v>2017</v>
      </c>
      <c r="AG43" s="221">
        <v>2017</v>
      </c>
      <c r="AH43" s="221">
        <v>2018</v>
      </c>
      <c r="AI43" s="221">
        <v>2018</v>
      </c>
      <c r="AJ43" s="221">
        <v>2018</v>
      </c>
      <c r="AK43" s="221">
        <v>2018</v>
      </c>
      <c r="AL43" s="221">
        <v>2019</v>
      </c>
      <c r="AM43" s="221">
        <v>2019</v>
      </c>
      <c r="AN43" s="221">
        <v>2019</v>
      </c>
      <c r="AO43" s="221">
        <v>2019</v>
      </c>
      <c r="AP43" s="221">
        <v>2020</v>
      </c>
      <c r="AQ43" s="221">
        <v>2020</v>
      </c>
      <c r="AR43" s="221">
        <v>2020</v>
      </c>
      <c r="AS43" s="221">
        <v>2020</v>
      </c>
      <c r="AT43" s="221">
        <v>2021</v>
      </c>
      <c r="AU43" s="221">
        <v>2021</v>
      </c>
      <c r="AV43" s="221">
        <v>2021</v>
      </c>
      <c r="AW43" s="221">
        <v>2021</v>
      </c>
      <c r="AX43" s="221">
        <v>2022</v>
      </c>
      <c r="AY43" s="221">
        <v>2022</v>
      </c>
      <c r="AZ43" s="221">
        <v>2022</v>
      </c>
      <c r="BA43" s="221">
        <v>2022</v>
      </c>
      <c r="BB43" s="221">
        <v>2023</v>
      </c>
      <c r="BC43" s="221">
        <v>2023</v>
      </c>
      <c r="BD43" s="221">
        <v>2023</v>
      </c>
      <c r="BE43" s="221">
        <v>2023</v>
      </c>
      <c r="BF43" s="221">
        <v>2024</v>
      </c>
      <c r="BG43" s="221">
        <v>2024</v>
      </c>
      <c r="BH43" s="221">
        <v>2024</v>
      </c>
    </row>
    <row r="44" spans="2:60" ht="12" customHeight="1">
      <c r="D44" s="212" t="s">
        <v>366</v>
      </c>
      <c r="R44" s="212" t="s">
        <v>365</v>
      </c>
      <c r="BF44" s="240"/>
      <c r="BG44" s="240"/>
    </row>
    <row r="45" spans="2:60" ht="12" customHeight="1">
      <c r="C45" s="224"/>
      <c r="D45" s="210">
        <v>2014</v>
      </c>
      <c r="E45" s="210">
        <v>2015</v>
      </c>
      <c r="F45" s="210">
        <v>2016</v>
      </c>
      <c r="G45" s="210">
        <v>2017</v>
      </c>
      <c r="H45" s="210">
        <v>2018</v>
      </c>
      <c r="I45" s="210">
        <v>2019</v>
      </c>
      <c r="J45" s="210">
        <v>2020</v>
      </c>
      <c r="K45" s="210">
        <v>2021</v>
      </c>
      <c r="L45" s="210">
        <v>2022</v>
      </c>
      <c r="M45" s="210">
        <v>2023</v>
      </c>
      <c r="N45" s="245">
        <v>2024</v>
      </c>
      <c r="R45" s="673">
        <v>2014</v>
      </c>
      <c r="S45" s="670"/>
      <c r="T45" s="670"/>
      <c r="U45" s="670"/>
      <c r="V45" s="670">
        <v>2015</v>
      </c>
      <c r="W45" s="670"/>
      <c r="X45" s="670"/>
      <c r="Y45" s="670"/>
      <c r="Z45" s="670">
        <v>2016</v>
      </c>
      <c r="AA45" s="670"/>
      <c r="AB45" s="670"/>
      <c r="AC45" s="670"/>
      <c r="AD45" s="670">
        <v>2017</v>
      </c>
      <c r="AE45" s="670"/>
      <c r="AF45" s="670"/>
      <c r="AG45" s="670"/>
      <c r="AH45" s="670">
        <v>2018</v>
      </c>
      <c r="AI45" s="670"/>
      <c r="AJ45" s="670"/>
      <c r="AK45" s="670"/>
      <c r="AL45" s="670">
        <v>2019</v>
      </c>
      <c r="AM45" s="670"/>
      <c r="AN45" s="670"/>
      <c r="AO45" s="670"/>
      <c r="AP45" s="670">
        <v>2020</v>
      </c>
      <c r="AQ45" s="670"/>
      <c r="AR45" s="670"/>
      <c r="AS45" s="670"/>
      <c r="AT45" s="670">
        <v>2021</v>
      </c>
      <c r="AU45" s="670"/>
      <c r="AV45" s="670"/>
      <c r="AW45" s="670"/>
      <c r="AX45" s="670">
        <v>2022</v>
      </c>
      <c r="AY45" s="670"/>
      <c r="AZ45" s="670"/>
      <c r="BA45" s="670"/>
      <c r="BB45" s="670">
        <v>2023</v>
      </c>
      <c r="BC45" s="670"/>
      <c r="BD45" s="670"/>
      <c r="BE45" s="670"/>
      <c r="BF45" s="671">
        <v>2024</v>
      </c>
      <c r="BG45" s="671"/>
      <c r="BH45" s="671"/>
    </row>
    <row r="46" spans="2:60" ht="12" customHeight="1">
      <c r="B46" s="209" t="s">
        <v>75</v>
      </c>
      <c r="C46" s="210" t="s">
        <v>347</v>
      </c>
      <c r="D46" s="28">
        <v>0.15418597666399983</v>
      </c>
      <c r="E46" s="28">
        <v>0.166895337591</v>
      </c>
      <c r="F46" s="28">
        <v>0.15034448610900011</v>
      </c>
      <c r="G46" s="28">
        <v>0.157273560062</v>
      </c>
      <c r="H46" s="28">
        <v>0.14779229717100004</v>
      </c>
      <c r="I46" s="28">
        <v>0.14171349833400004</v>
      </c>
      <c r="J46" s="28">
        <v>0.12746132821299996</v>
      </c>
      <c r="K46" s="28">
        <v>0.12914648840099993</v>
      </c>
      <c r="L46" s="28">
        <v>0.11362412786299995</v>
      </c>
      <c r="M46" s="28">
        <v>9.435542440899998E-2</v>
      </c>
      <c r="N46" s="29">
        <v>5.4778618457000015E-2</v>
      </c>
      <c r="R46" s="241" t="s">
        <v>55</v>
      </c>
      <c r="S46" s="242" t="s">
        <v>56</v>
      </c>
      <c r="T46" s="242" t="s">
        <v>57</v>
      </c>
      <c r="U46" s="242" t="s">
        <v>58</v>
      </c>
      <c r="V46" s="242" t="s">
        <v>55</v>
      </c>
      <c r="W46" s="242" t="s">
        <v>56</v>
      </c>
      <c r="X46" s="242" t="s">
        <v>57</v>
      </c>
      <c r="Y46" s="242" t="s">
        <v>58</v>
      </c>
      <c r="Z46" s="242" t="s">
        <v>55</v>
      </c>
      <c r="AA46" s="242" t="s">
        <v>56</v>
      </c>
      <c r="AB46" s="242" t="s">
        <v>57</v>
      </c>
      <c r="AC46" s="242" t="s">
        <v>58</v>
      </c>
      <c r="AD46" s="242" t="s">
        <v>55</v>
      </c>
      <c r="AE46" s="242" t="s">
        <v>56</v>
      </c>
      <c r="AF46" s="242" t="s">
        <v>57</v>
      </c>
      <c r="AG46" s="242" t="s">
        <v>58</v>
      </c>
      <c r="AH46" s="242" t="s">
        <v>55</v>
      </c>
      <c r="AI46" s="242" t="s">
        <v>56</v>
      </c>
      <c r="AJ46" s="242" t="s">
        <v>57</v>
      </c>
      <c r="AK46" s="242" t="s">
        <v>58</v>
      </c>
      <c r="AL46" s="242" t="s">
        <v>55</v>
      </c>
      <c r="AM46" s="242" t="s">
        <v>56</v>
      </c>
      <c r="AN46" s="242" t="s">
        <v>57</v>
      </c>
      <c r="AO46" s="242" t="s">
        <v>58</v>
      </c>
      <c r="AP46" s="242" t="s">
        <v>55</v>
      </c>
      <c r="AQ46" s="242" t="s">
        <v>56</v>
      </c>
      <c r="AR46" s="242" t="s">
        <v>57</v>
      </c>
      <c r="AS46" s="242" t="s">
        <v>58</v>
      </c>
      <c r="AT46" s="242" t="s">
        <v>55</v>
      </c>
      <c r="AU46" s="242" t="s">
        <v>56</v>
      </c>
      <c r="AV46" s="242" t="s">
        <v>57</v>
      </c>
      <c r="AW46" s="242" t="s">
        <v>58</v>
      </c>
      <c r="AX46" s="242" t="s">
        <v>55</v>
      </c>
      <c r="AY46" s="242" t="s">
        <v>56</v>
      </c>
      <c r="AZ46" s="242" t="s">
        <v>57</v>
      </c>
      <c r="BA46" s="242" t="s">
        <v>58</v>
      </c>
      <c r="BB46" s="242" t="s">
        <v>55</v>
      </c>
      <c r="BC46" s="242" t="s">
        <v>56</v>
      </c>
      <c r="BD46" s="242" t="s">
        <v>57</v>
      </c>
      <c r="BE46" s="242" t="s">
        <v>58</v>
      </c>
      <c r="BF46" s="242" t="s">
        <v>55</v>
      </c>
      <c r="BG46" s="243" t="s">
        <v>56</v>
      </c>
      <c r="BH46" s="242" t="s">
        <v>57</v>
      </c>
    </row>
    <row r="47" spans="2:60" ht="12" customHeight="1">
      <c r="B47" s="209" t="s">
        <v>76</v>
      </c>
      <c r="C47" s="210" t="s">
        <v>79</v>
      </c>
      <c r="D47" s="30">
        <v>0.276651472999</v>
      </c>
      <c r="E47" s="30">
        <v>0.30661130183800017</v>
      </c>
      <c r="F47" s="30">
        <v>0.23623737273899992</v>
      </c>
      <c r="G47" s="30">
        <v>0.23910161350200002</v>
      </c>
      <c r="H47" s="30">
        <v>0.21159852765199999</v>
      </c>
      <c r="I47" s="30">
        <v>0.24189135944299983</v>
      </c>
      <c r="J47" s="30">
        <v>0.20762613855800008</v>
      </c>
      <c r="K47" s="30">
        <v>0.2230545075630001</v>
      </c>
      <c r="L47" s="30">
        <v>0.17709714904900001</v>
      </c>
      <c r="M47" s="30">
        <v>0.12957305020599999</v>
      </c>
      <c r="N47" s="31">
        <v>8.3245670645999983E-2</v>
      </c>
      <c r="P47" s="209" t="s">
        <v>75</v>
      </c>
      <c r="Q47" s="210" t="s">
        <v>347</v>
      </c>
      <c r="R47" s="49">
        <v>3.8196435540999989E-2</v>
      </c>
      <c r="S47" s="47">
        <v>4.2810414762000017E-2</v>
      </c>
      <c r="T47" s="47">
        <v>3.5193766032000022E-2</v>
      </c>
      <c r="U47" s="47">
        <v>3.7985360328999997E-2</v>
      </c>
      <c r="V47" s="47">
        <v>4.1597639055999988E-2</v>
      </c>
      <c r="W47" s="47">
        <v>4.3569258388999992E-2</v>
      </c>
      <c r="X47" s="47">
        <v>3.9565019911000025E-2</v>
      </c>
      <c r="Y47" s="47">
        <v>4.2163420234999964E-2</v>
      </c>
      <c r="Z47" s="47">
        <v>4.0608867745999991E-2</v>
      </c>
      <c r="AA47" s="47">
        <v>4.2156725040000016E-2</v>
      </c>
      <c r="AB47" s="47">
        <v>3.4137588716999991E-2</v>
      </c>
      <c r="AC47" s="47">
        <v>3.3441304605999998E-2</v>
      </c>
      <c r="AD47" s="47">
        <v>3.8971611688999978E-2</v>
      </c>
      <c r="AE47" s="47">
        <v>3.9290687403999991E-2</v>
      </c>
      <c r="AF47" s="47">
        <v>4.087590696300001E-2</v>
      </c>
      <c r="AG47" s="47">
        <v>3.8135354006000009E-2</v>
      </c>
      <c r="AH47" s="47">
        <v>4.1436556636000023E-2</v>
      </c>
      <c r="AI47" s="47">
        <v>3.6950161115999997E-2</v>
      </c>
      <c r="AJ47" s="47">
        <v>3.2631627024000028E-2</v>
      </c>
      <c r="AK47" s="47">
        <v>3.6773952394999983E-2</v>
      </c>
      <c r="AL47" s="47">
        <v>3.5316358811999987E-2</v>
      </c>
      <c r="AM47" s="47">
        <v>3.6749433845000019E-2</v>
      </c>
      <c r="AN47" s="47">
        <v>3.7607112731999993E-2</v>
      </c>
      <c r="AO47" s="47">
        <v>3.2040592944999995E-2</v>
      </c>
      <c r="AP47" s="47">
        <v>3.7811476724000023E-2</v>
      </c>
      <c r="AQ47" s="47">
        <v>2.8026260976000007E-2</v>
      </c>
      <c r="AR47" s="47">
        <v>3.0154709513000005E-2</v>
      </c>
      <c r="AS47" s="47">
        <v>3.1468881000000011E-2</v>
      </c>
      <c r="AT47" s="47">
        <v>3.4947324999999994E-2</v>
      </c>
      <c r="AU47" s="47">
        <v>2.9726425460000021E-2</v>
      </c>
      <c r="AV47" s="47">
        <v>3.4193465286000008E-2</v>
      </c>
      <c r="AW47" s="47">
        <v>3.0279272655000009E-2</v>
      </c>
      <c r="AX47" s="47">
        <v>3.2067285740999991E-2</v>
      </c>
      <c r="AY47" s="47">
        <v>2.6486624537999989E-2</v>
      </c>
      <c r="AZ47" s="47">
        <v>2.8863499878000007E-2</v>
      </c>
      <c r="BA47" s="47">
        <v>2.6206717706000009E-2</v>
      </c>
      <c r="BB47" s="47">
        <v>2.2975722545E-2</v>
      </c>
      <c r="BC47" s="47">
        <v>2.5205853156999986E-2</v>
      </c>
      <c r="BD47" s="47">
        <v>2.4166379246000014E-2</v>
      </c>
      <c r="BE47" s="47">
        <v>2.2007469461000014E-2</v>
      </c>
      <c r="BF47" s="47">
        <v>2.0342732157000009E-2</v>
      </c>
      <c r="BG47" s="47">
        <v>2.0714273300000009E-2</v>
      </c>
      <c r="BH47" s="47">
        <v>1.3721613000000004E-2</v>
      </c>
    </row>
    <row r="48" spans="2:60" ht="12" customHeight="1">
      <c r="B48" s="209" t="s">
        <v>63</v>
      </c>
      <c r="C48" s="210" t="s">
        <v>64</v>
      </c>
      <c r="D48" s="28">
        <v>2.9108198931970004</v>
      </c>
      <c r="E48" s="28">
        <v>2.7890932458519964</v>
      </c>
      <c r="F48" s="28">
        <v>2.602571965706999</v>
      </c>
      <c r="G48" s="28">
        <v>2.5035452863039982</v>
      </c>
      <c r="H48" s="28">
        <v>2.2717987810999998</v>
      </c>
      <c r="I48" s="28">
        <v>2.1450795458669982</v>
      </c>
      <c r="J48" s="28">
        <v>1.9829836763819988</v>
      </c>
      <c r="K48" s="28">
        <v>2.4635525897789976</v>
      </c>
      <c r="L48" s="28">
        <v>2.1262239083869994</v>
      </c>
      <c r="M48" s="28">
        <v>1.6684894573960007</v>
      </c>
      <c r="N48" s="29">
        <v>1.165968145951001</v>
      </c>
      <c r="P48" s="209" t="s">
        <v>76</v>
      </c>
      <c r="Q48" s="210" t="s">
        <v>79</v>
      </c>
      <c r="R48" s="33">
        <v>6.9677431848000015E-2</v>
      </c>
      <c r="S48" s="30">
        <v>6.1303068000000009E-2</v>
      </c>
      <c r="T48" s="30">
        <v>7.0330752984999995E-2</v>
      </c>
      <c r="U48" s="30">
        <v>7.5340220166000005E-2</v>
      </c>
      <c r="V48" s="30">
        <v>8.1766530999999976E-2</v>
      </c>
      <c r="W48" s="30">
        <v>7.4225426999999983E-2</v>
      </c>
      <c r="X48" s="30">
        <v>8.6124486838000017E-2</v>
      </c>
      <c r="Y48" s="30">
        <v>6.4494857000000017E-2</v>
      </c>
      <c r="Z48" s="30">
        <v>6.8789012999999996E-2</v>
      </c>
      <c r="AA48" s="30">
        <v>5.9624535485999983E-2</v>
      </c>
      <c r="AB48" s="30">
        <v>5.9109309266999997E-2</v>
      </c>
      <c r="AC48" s="30">
        <v>4.8714514986000011E-2</v>
      </c>
      <c r="AD48" s="30">
        <v>6.3911865683000016E-2</v>
      </c>
      <c r="AE48" s="30">
        <v>5.6578360000000008E-2</v>
      </c>
      <c r="AF48" s="30">
        <v>5.7367983000000004E-2</v>
      </c>
      <c r="AG48" s="30">
        <v>6.1243404819000015E-2</v>
      </c>
      <c r="AH48" s="30">
        <v>4.5418245999999989E-2</v>
      </c>
      <c r="AI48" s="30">
        <v>6.3149813211000008E-2</v>
      </c>
      <c r="AJ48" s="30">
        <v>4.8605329416000001E-2</v>
      </c>
      <c r="AK48" s="30">
        <v>5.4425139024999986E-2</v>
      </c>
      <c r="AL48" s="30">
        <v>6.8207547553000028E-2</v>
      </c>
      <c r="AM48" s="30">
        <v>6.7992996999999999E-2</v>
      </c>
      <c r="AN48" s="30">
        <v>4.8807076018000016E-2</v>
      </c>
      <c r="AO48" s="30">
        <v>5.6883738872000017E-2</v>
      </c>
      <c r="AP48" s="30">
        <v>5.8969039257999997E-2</v>
      </c>
      <c r="AQ48" s="30">
        <v>4.5036495669000004E-2</v>
      </c>
      <c r="AR48" s="30">
        <v>4.5182557000000005E-2</v>
      </c>
      <c r="AS48" s="30">
        <v>5.8438046630999996E-2</v>
      </c>
      <c r="AT48" s="30">
        <v>5.7575561031000012E-2</v>
      </c>
      <c r="AU48" s="30">
        <v>4.8251001999999994E-2</v>
      </c>
      <c r="AV48" s="30">
        <v>5.1797332531999994E-2</v>
      </c>
      <c r="AW48" s="30">
        <v>6.5430611999999999E-2</v>
      </c>
      <c r="AX48" s="30">
        <v>4.9807777343000008E-2</v>
      </c>
      <c r="AY48" s="30">
        <v>3.6490736785999997E-2</v>
      </c>
      <c r="AZ48" s="30">
        <v>4.6351046000000007E-2</v>
      </c>
      <c r="BA48" s="30">
        <v>4.4447588919999996E-2</v>
      </c>
      <c r="BB48" s="30">
        <v>3.4026194532999994E-2</v>
      </c>
      <c r="BC48" s="30">
        <v>2.9589112000000004E-2</v>
      </c>
      <c r="BD48" s="30">
        <v>3.6075953118999998E-2</v>
      </c>
      <c r="BE48" s="30">
        <v>2.9881790553999997E-2</v>
      </c>
      <c r="BF48" s="30">
        <v>2.7309892999999991E-2</v>
      </c>
      <c r="BG48" s="30">
        <v>3.0272138000000001E-2</v>
      </c>
      <c r="BH48" s="30">
        <v>2.5663639645999995E-2</v>
      </c>
    </row>
    <row r="49" spans="2:60" ht="12" customHeight="1">
      <c r="B49" s="209" t="s">
        <v>65</v>
      </c>
      <c r="C49" s="210" t="s">
        <v>66</v>
      </c>
      <c r="D49" s="30">
        <v>3.5795367435409995</v>
      </c>
      <c r="E49" s="30">
        <v>3.9168703999170007</v>
      </c>
      <c r="F49" s="30">
        <v>3.7601487468969963</v>
      </c>
      <c r="G49" s="30">
        <v>4.1975460715200033</v>
      </c>
      <c r="H49" s="30">
        <v>4.2432621491349947</v>
      </c>
      <c r="I49" s="30">
        <v>3.7097581947819989</v>
      </c>
      <c r="J49" s="30">
        <v>3.2754412322230011</v>
      </c>
      <c r="K49" s="30">
        <v>4.1374173586539964</v>
      </c>
      <c r="L49" s="30">
        <v>3.1484854063859977</v>
      </c>
      <c r="M49" s="30">
        <v>2.5789045137230002</v>
      </c>
      <c r="N49" s="31">
        <v>1.5425437460000002</v>
      </c>
      <c r="P49" s="209" t="s">
        <v>63</v>
      </c>
      <c r="Q49" s="210" t="s">
        <v>64</v>
      </c>
      <c r="R49" s="32">
        <v>0.76407775948000001</v>
      </c>
      <c r="S49" s="28">
        <v>0.74744632701699987</v>
      </c>
      <c r="T49" s="28">
        <v>0.71257586041199961</v>
      </c>
      <c r="U49" s="28">
        <v>0.68671994628799982</v>
      </c>
      <c r="V49" s="28">
        <v>0.6165222873570001</v>
      </c>
      <c r="W49" s="28">
        <v>0.8206540938050001</v>
      </c>
      <c r="X49" s="28">
        <v>0.63641226136600015</v>
      </c>
      <c r="Y49" s="28">
        <v>0.71550460332400045</v>
      </c>
      <c r="Z49" s="28">
        <v>0.75178571849399989</v>
      </c>
      <c r="AA49" s="28">
        <v>0.59881522021199973</v>
      </c>
      <c r="AB49" s="28">
        <v>0.63945539548800001</v>
      </c>
      <c r="AC49" s="28">
        <v>0.61251563151300026</v>
      </c>
      <c r="AD49" s="28">
        <v>0.66798169799000029</v>
      </c>
      <c r="AE49" s="28">
        <v>0.64064099608399983</v>
      </c>
      <c r="AF49" s="28">
        <v>0.58593697586900007</v>
      </c>
      <c r="AG49" s="28">
        <v>0.60898561636100035</v>
      </c>
      <c r="AH49" s="28">
        <v>0.57940916743099991</v>
      </c>
      <c r="AI49" s="28">
        <v>0.57328855303899995</v>
      </c>
      <c r="AJ49" s="28">
        <v>0.51009639899300008</v>
      </c>
      <c r="AK49" s="28">
        <v>0.60900466163699984</v>
      </c>
      <c r="AL49" s="28">
        <v>0.60830134288800009</v>
      </c>
      <c r="AM49" s="28">
        <v>0.49310100563100007</v>
      </c>
      <c r="AN49" s="28">
        <v>0.42533789168600028</v>
      </c>
      <c r="AO49" s="28">
        <v>0.61833930566199968</v>
      </c>
      <c r="AP49" s="28">
        <v>0.48689411340900002</v>
      </c>
      <c r="AQ49" s="28">
        <v>0.39794110794500009</v>
      </c>
      <c r="AR49" s="28">
        <v>0.4687330477900003</v>
      </c>
      <c r="AS49" s="28">
        <v>0.62941540723800005</v>
      </c>
      <c r="AT49" s="28">
        <v>0.61430028122300007</v>
      </c>
      <c r="AU49" s="28">
        <v>0.59153135157899983</v>
      </c>
      <c r="AV49" s="28">
        <v>0.60470564265600002</v>
      </c>
      <c r="AW49" s="28">
        <v>0.65301531432100013</v>
      </c>
      <c r="AX49" s="28">
        <v>0.54941952062100008</v>
      </c>
      <c r="AY49" s="28">
        <v>0.56790673032200023</v>
      </c>
      <c r="AZ49" s="28">
        <v>0.49571758429200002</v>
      </c>
      <c r="BA49" s="28">
        <v>0.51318007315200009</v>
      </c>
      <c r="BB49" s="28">
        <v>0.40513968178400001</v>
      </c>
      <c r="BC49" s="28">
        <v>0.46335488999999991</v>
      </c>
      <c r="BD49" s="28">
        <v>0.38128517043499999</v>
      </c>
      <c r="BE49" s="28">
        <v>0.41870971517699995</v>
      </c>
      <c r="BF49" s="28">
        <v>0.45640784699999992</v>
      </c>
      <c r="BG49" s="28">
        <v>0.40413758095099989</v>
      </c>
      <c r="BH49" s="28">
        <v>0.30542271799999998</v>
      </c>
    </row>
    <row r="50" spans="2:60" ht="12" customHeight="1">
      <c r="B50" s="209" t="s">
        <v>67</v>
      </c>
      <c r="C50" s="210" t="s">
        <v>68</v>
      </c>
      <c r="D50" s="28">
        <v>6.7310047735599987</v>
      </c>
      <c r="E50" s="28">
        <v>7.5629997190600076</v>
      </c>
      <c r="F50" s="28">
        <v>7.533728716349998</v>
      </c>
      <c r="G50" s="28">
        <v>8.7771119191499984</v>
      </c>
      <c r="H50" s="28">
        <v>10.029875001059986</v>
      </c>
      <c r="I50" s="28">
        <v>10.220888700739994</v>
      </c>
      <c r="J50" s="28">
        <v>9.3186967718899982</v>
      </c>
      <c r="K50" s="28">
        <v>15.999693059970005</v>
      </c>
      <c r="L50" s="28">
        <v>13.132987288769989</v>
      </c>
      <c r="M50" s="28">
        <v>8.5678828416500075</v>
      </c>
      <c r="N50" s="29">
        <v>6.3876122246800016</v>
      </c>
      <c r="P50" s="209" t="s">
        <v>65</v>
      </c>
      <c r="Q50" s="210" t="s">
        <v>66</v>
      </c>
      <c r="R50" s="33">
        <v>0.85367666500000028</v>
      </c>
      <c r="S50" s="30">
        <v>0.89028298420999985</v>
      </c>
      <c r="T50" s="30">
        <v>0.89617595931699967</v>
      </c>
      <c r="U50" s="30">
        <v>0.93940113501399969</v>
      </c>
      <c r="V50" s="30">
        <v>0.99215576070899991</v>
      </c>
      <c r="W50" s="30">
        <v>0.97085071018599955</v>
      </c>
      <c r="X50" s="30">
        <v>1.0280157880219998</v>
      </c>
      <c r="Y50" s="30">
        <v>0.92584814100000001</v>
      </c>
      <c r="Z50" s="30">
        <v>0.80811109599999986</v>
      </c>
      <c r="AA50" s="30">
        <v>0.94978564638100016</v>
      </c>
      <c r="AB50" s="30">
        <v>1.1346289139490002</v>
      </c>
      <c r="AC50" s="30">
        <v>0.86762309056700004</v>
      </c>
      <c r="AD50" s="30">
        <v>0.89443278700000006</v>
      </c>
      <c r="AE50" s="30">
        <v>1.1930128441429999</v>
      </c>
      <c r="AF50" s="30">
        <v>1.0617846790000003</v>
      </c>
      <c r="AG50" s="30">
        <v>1.0483157613769998</v>
      </c>
      <c r="AH50" s="30">
        <v>0.97168965599999979</v>
      </c>
      <c r="AI50" s="30">
        <v>1.1660084190000002</v>
      </c>
      <c r="AJ50" s="30">
        <v>1.1056028452440005</v>
      </c>
      <c r="AK50" s="30">
        <v>0.99996122889099948</v>
      </c>
      <c r="AL50" s="30">
        <v>0.76169126518499997</v>
      </c>
      <c r="AM50" s="30">
        <v>1.1042095724160002</v>
      </c>
      <c r="AN50" s="30">
        <v>0.88322426773800011</v>
      </c>
      <c r="AO50" s="30">
        <v>0.96063308944299985</v>
      </c>
      <c r="AP50" s="30">
        <v>0.78136962432000057</v>
      </c>
      <c r="AQ50" s="30">
        <v>0.8167872879150001</v>
      </c>
      <c r="AR50" s="30">
        <v>0.76987229160199999</v>
      </c>
      <c r="AS50" s="30">
        <v>0.9074120283860001</v>
      </c>
      <c r="AT50" s="30">
        <v>0.95734556072700017</v>
      </c>
      <c r="AU50" s="30">
        <v>1.0912586174579997</v>
      </c>
      <c r="AV50" s="30">
        <v>1.0991860786830001</v>
      </c>
      <c r="AW50" s="30">
        <v>0.98962710178599977</v>
      </c>
      <c r="AX50" s="30">
        <v>0.81917416199100002</v>
      </c>
      <c r="AY50" s="30">
        <v>0.84995936700000019</v>
      </c>
      <c r="AZ50" s="30">
        <v>0.73088559739500003</v>
      </c>
      <c r="BA50" s="30">
        <v>0.74846628000000048</v>
      </c>
      <c r="BB50" s="30">
        <v>0.70310503969300031</v>
      </c>
      <c r="BC50" s="30">
        <v>0.63111039486300013</v>
      </c>
      <c r="BD50" s="30">
        <v>0.53214888999999987</v>
      </c>
      <c r="BE50" s="30">
        <v>0.71254018916700024</v>
      </c>
      <c r="BF50" s="30">
        <v>0.53342335400000018</v>
      </c>
      <c r="BG50" s="30">
        <v>0.61651720999999993</v>
      </c>
      <c r="BH50" s="30">
        <v>0.39260318200000011</v>
      </c>
    </row>
    <row r="51" spans="2:60" ht="12" customHeight="1">
      <c r="B51" s="209" t="s">
        <v>77</v>
      </c>
      <c r="C51" s="210" t="s">
        <v>80</v>
      </c>
      <c r="D51" s="34">
        <v>8.8698213940000006</v>
      </c>
      <c r="E51" s="34">
        <v>11.848332537370009</v>
      </c>
      <c r="F51" s="34">
        <v>11.642660079620004</v>
      </c>
      <c r="G51" s="34">
        <v>14.710013657280005</v>
      </c>
      <c r="H51" s="34">
        <v>25.098040987100003</v>
      </c>
      <c r="I51" s="34">
        <v>28.311289790000004</v>
      </c>
      <c r="J51" s="34">
        <v>30.464412159969992</v>
      </c>
      <c r="K51" s="34">
        <v>64.191842595620017</v>
      </c>
      <c r="L51" s="34">
        <v>51.692228898100034</v>
      </c>
      <c r="M51" s="34">
        <v>28.042376076150006</v>
      </c>
      <c r="N51" s="35">
        <v>30.866233078410009</v>
      </c>
      <c r="P51" s="209" t="s">
        <v>67</v>
      </c>
      <c r="Q51" s="210" t="s">
        <v>68</v>
      </c>
      <c r="R51" s="32">
        <v>1.53682146732</v>
      </c>
      <c r="S51" s="28">
        <v>1.8958802762399996</v>
      </c>
      <c r="T51" s="28">
        <v>1.626530306</v>
      </c>
      <c r="U51" s="28">
        <v>1.6717727239999998</v>
      </c>
      <c r="V51" s="28">
        <v>1.9298601440199998</v>
      </c>
      <c r="W51" s="28">
        <v>1.9923230778899996</v>
      </c>
      <c r="X51" s="28">
        <v>1.7210450481399999</v>
      </c>
      <c r="Y51" s="28">
        <v>1.9197714490100015</v>
      </c>
      <c r="Z51" s="28">
        <v>1.6572647129200002</v>
      </c>
      <c r="AA51" s="28">
        <v>2.0806919651799998</v>
      </c>
      <c r="AB51" s="28">
        <v>1.6988871712500002</v>
      </c>
      <c r="AC51" s="28">
        <v>2.0968848670000004</v>
      </c>
      <c r="AD51" s="28">
        <v>1.8696946861000008</v>
      </c>
      <c r="AE51" s="28">
        <v>2.3190215223300008</v>
      </c>
      <c r="AF51" s="28">
        <v>2.1467185329999996</v>
      </c>
      <c r="AG51" s="28">
        <v>2.4416771777199999</v>
      </c>
      <c r="AH51" s="28">
        <v>2.4614310600799985</v>
      </c>
      <c r="AI51" s="28">
        <v>2.3469761490000005</v>
      </c>
      <c r="AJ51" s="28">
        <v>2.393961771999999</v>
      </c>
      <c r="AK51" s="28">
        <v>2.8275060199799995</v>
      </c>
      <c r="AL51" s="28">
        <v>2.45350268901</v>
      </c>
      <c r="AM51" s="28">
        <v>2.5279077749999992</v>
      </c>
      <c r="AN51" s="28">
        <v>2.6467537787299991</v>
      </c>
      <c r="AO51" s="28">
        <v>2.5927244579999993</v>
      </c>
      <c r="AP51" s="28">
        <v>2.285594563080001</v>
      </c>
      <c r="AQ51" s="28">
        <v>1.8477255582599992</v>
      </c>
      <c r="AR51" s="28">
        <v>2.3704285392299997</v>
      </c>
      <c r="AS51" s="28">
        <v>2.8149481113200014</v>
      </c>
      <c r="AT51" s="28">
        <v>3.0195069439899993</v>
      </c>
      <c r="AU51" s="28">
        <v>4.5495853710000027</v>
      </c>
      <c r="AV51" s="28">
        <v>4.0562698909799968</v>
      </c>
      <c r="AW51" s="28">
        <v>4.3743308540000001</v>
      </c>
      <c r="AX51" s="28">
        <v>3.9626783079999988</v>
      </c>
      <c r="AY51" s="28">
        <v>3.7112722041099984</v>
      </c>
      <c r="AZ51" s="28">
        <v>2.9212513916199998</v>
      </c>
      <c r="BA51" s="28">
        <v>2.5377853850400003</v>
      </c>
      <c r="BB51" s="28">
        <v>2.2802721881199997</v>
      </c>
      <c r="BC51" s="28">
        <v>2.0994790739999996</v>
      </c>
      <c r="BD51" s="28">
        <v>1.9904814200000005</v>
      </c>
      <c r="BE51" s="28">
        <v>2.1976501595300002</v>
      </c>
      <c r="BF51" s="28">
        <v>2.0170651009999991</v>
      </c>
      <c r="BG51" s="28">
        <v>2.2621283921199988</v>
      </c>
      <c r="BH51" s="28">
        <v>2.1084187315599996</v>
      </c>
    </row>
    <row r="52" spans="2:60" ht="12" customHeight="1">
      <c r="B52" s="209" t="s">
        <v>73</v>
      </c>
      <c r="C52" s="237" t="s">
        <v>297</v>
      </c>
      <c r="P52" s="209" t="s">
        <v>77</v>
      </c>
      <c r="Q52" s="210" t="s">
        <v>80</v>
      </c>
      <c r="R52" s="36">
        <v>1.8403322489999998</v>
      </c>
      <c r="S52" s="34">
        <v>1.7515260769999998</v>
      </c>
      <c r="T52" s="34">
        <v>2.3316926460000005</v>
      </c>
      <c r="U52" s="34">
        <v>2.9462704219999996</v>
      </c>
      <c r="V52" s="34">
        <v>1.630008865</v>
      </c>
      <c r="W52" s="34">
        <v>3.818757356369999</v>
      </c>
      <c r="X52" s="34">
        <v>3.7238620579999999</v>
      </c>
      <c r="Y52" s="34">
        <v>2.6757042580000001</v>
      </c>
      <c r="Z52" s="34">
        <v>3.20151599112</v>
      </c>
      <c r="AA52" s="34">
        <v>3.8766367180000003</v>
      </c>
      <c r="AB52" s="34">
        <v>1.9721185300000001</v>
      </c>
      <c r="AC52" s="34">
        <v>2.5923888405</v>
      </c>
      <c r="AD52" s="34">
        <v>3.0833274159999999</v>
      </c>
      <c r="AE52" s="34">
        <v>2.9854233190000001</v>
      </c>
      <c r="AF52" s="34">
        <v>3.1101024974799993</v>
      </c>
      <c r="AG52" s="34">
        <v>5.5311604247999995</v>
      </c>
      <c r="AH52" s="34">
        <v>6.6025866909999982</v>
      </c>
      <c r="AI52" s="34">
        <v>6.9126081003300008</v>
      </c>
      <c r="AJ52" s="34">
        <v>5.7311781863699984</v>
      </c>
      <c r="AK52" s="34">
        <v>5.8516680094</v>
      </c>
      <c r="AL52" s="34">
        <v>8.1288050599999995</v>
      </c>
      <c r="AM52" s="34">
        <v>7.1296698030000014</v>
      </c>
      <c r="AN52" s="34">
        <v>7.3331245179999991</v>
      </c>
      <c r="AO52" s="34">
        <v>5.7196904089999983</v>
      </c>
      <c r="AP52" s="34">
        <v>6.6943131673800016</v>
      </c>
      <c r="AQ52" s="34">
        <v>6.0767203691400011</v>
      </c>
      <c r="AR52" s="34">
        <v>7.727014067519999</v>
      </c>
      <c r="AS52" s="34">
        <v>9.9663645559299976</v>
      </c>
      <c r="AT52" s="34">
        <v>11.994621642999999</v>
      </c>
      <c r="AU52" s="34">
        <v>15.032564993999996</v>
      </c>
      <c r="AV52" s="34">
        <v>15.058496560589999</v>
      </c>
      <c r="AW52" s="34">
        <v>22.106159398029984</v>
      </c>
      <c r="AX52" s="34">
        <v>18.547621069999991</v>
      </c>
      <c r="AY52" s="34">
        <v>15.435349928000003</v>
      </c>
      <c r="AZ52" s="34">
        <v>10.008315659099996</v>
      </c>
      <c r="BA52" s="34">
        <v>7.7009422410000026</v>
      </c>
      <c r="BB52" s="34">
        <v>7.6615544929999988</v>
      </c>
      <c r="BC52" s="34">
        <v>8.3160793491500034</v>
      </c>
      <c r="BD52" s="34">
        <v>6.0182610769999982</v>
      </c>
      <c r="BE52" s="34">
        <v>6.0464811570000006</v>
      </c>
      <c r="BF52" s="34">
        <v>7.4784105170000013</v>
      </c>
      <c r="BG52" s="34">
        <v>15.390106417410003</v>
      </c>
      <c r="BH52" s="34">
        <v>7.9977161439999991</v>
      </c>
    </row>
    <row r="53" spans="2:60" ht="12" customHeight="1">
      <c r="P53" s="209" t="s">
        <v>73</v>
      </c>
      <c r="Q53" s="119"/>
    </row>
  </sheetData>
  <mergeCells count="22">
    <mergeCell ref="AL7:AO7"/>
    <mergeCell ref="R7:U7"/>
    <mergeCell ref="V7:Y7"/>
    <mergeCell ref="Z7:AC7"/>
    <mergeCell ref="AD7:AG7"/>
    <mergeCell ref="AH7:AK7"/>
    <mergeCell ref="R45:U45"/>
    <mergeCell ref="V45:Y45"/>
    <mergeCell ref="Z45:AC45"/>
    <mergeCell ref="AD45:AG45"/>
    <mergeCell ref="AH45:AK45"/>
    <mergeCell ref="BF45:BH45"/>
    <mergeCell ref="AP7:AS7"/>
    <mergeCell ref="AT7:AW7"/>
    <mergeCell ref="AX7:BA7"/>
    <mergeCell ref="BB7:BE7"/>
    <mergeCell ref="BF7:BH7"/>
    <mergeCell ref="AL45:AO45"/>
    <mergeCell ref="AP45:AS45"/>
    <mergeCell ref="AT45:AW45"/>
    <mergeCell ref="AX45:BA45"/>
    <mergeCell ref="BB45:BE45"/>
  </mergeCells>
  <conditionalFormatting sqref="D15:N15">
    <cfRule type="cellIs" dxfId="13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8506A-19C9-4CB1-82D4-4C6546313624}">
  <sheetPr>
    <tabColor theme="4"/>
  </sheetPr>
  <dimension ref="B5:AZ42"/>
  <sheetViews>
    <sheetView showGridLines="0" zoomScaleNormal="100" workbookViewId="0">
      <selection activeCell="C38" sqref="C38:F38"/>
    </sheetView>
  </sheetViews>
  <sheetFormatPr defaultColWidth="7.6640625" defaultRowHeight="12" customHeight="1"/>
  <cols>
    <col min="1" max="1" width="3.6640625" style="209" customWidth="1"/>
    <col min="2" max="2" width="25" style="209" bestFit="1" customWidth="1"/>
    <col min="3" max="10" width="8" style="209" bestFit="1" customWidth="1"/>
    <col min="11" max="11" width="8.6640625" style="209" bestFit="1" customWidth="1"/>
    <col min="12" max="18" width="8" style="209" bestFit="1" customWidth="1"/>
    <col min="19" max="19" width="7" style="209" customWidth="1"/>
    <col min="20" max="20" width="7.6640625" style="209" customWidth="1"/>
    <col min="21" max="41" width="8" style="209" bestFit="1" customWidth="1"/>
    <col min="42" max="16384" width="7.6640625" style="209"/>
  </cols>
  <sheetData>
    <row r="5" spans="2:19" ht="12" customHeight="1">
      <c r="C5" s="212" t="s">
        <v>94</v>
      </c>
      <c r="S5" s="213"/>
    </row>
    <row r="6" spans="2:19" ht="12" customHeight="1">
      <c r="B6" s="215"/>
      <c r="C6" s="216">
        <v>2014</v>
      </c>
      <c r="D6" s="217">
        <v>2015</v>
      </c>
      <c r="E6" s="217">
        <v>2016</v>
      </c>
      <c r="F6" s="217">
        <v>2017</v>
      </c>
      <c r="G6" s="217">
        <v>2018</v>
      </c>
      <c r="H6" s="217">
        <v>2019</v>
      </c>
      <c r="I6" s="217">
        <v>2020</v>
      </c>
      <c r="J6" s="217">
        <v>2021</v>
      </c>
      <c r="K6" s="217">
        <v>2022</v>
      </c>
      <c r="L6" s="217">
        <v>2023</v>
      </c>
      <c r="M6" s="218">
        <v>2024</v>
      </c>
    </row>
    <row r="7" spans="2:19" ht="12" customHeight="1">
      <c r="B7" s="210" t="s">
        <v>42</v>
      </c>
      <c r="C7" s="8">
        <v>29.553520351212967</v>
      </c>
      <c r="D7" s="9">
        <v>30.42178237505297</v>
      </c>
      <c r="E7" s="9">
        <v>30.053621404251974</v>
      </c>
      <c r="F7" s="9">
        <v>32.809636936741015</v>
      </c>
      <c r="G7" s="9">
        <v>65.62631955396904</v>
      </c>
      <c r="H7" s="9">
        <v>59.965469866611919</v>
      </c>
      <c r="I7" s="9">
        <v>71.468168144738911</v>
      </c>
      <c r="J7" s="9">
        <v>156.67613812532431</v>
      </c>
      <c r="K7" s="9">
        <v>94.442453819666994</v>
      </c>
      <c r="L7" s="9">
        <v>71.700089351480003</v>
      </c>
      <c r="M7" s="10">
        <v>55.171951020726922</v>
      </c>
      <c r="N7" s="220"/>
    </row>
    <row r="8" spans="2:19" ht="12" customHeight="1">
      <c r="B8" s="210" t="s">
        <v>43</v>
      </c>
      <c r="C8" s="186">
        <v>2319</v>
      </c>
      <c r="D8" s="183">
        <v>2535</v>
      </c>
      <c r="E8" s="183">
        <v>2490</v>
      </c>
      <c r="F8" s="183">
        <v>2697</v>
      </c>
      <c r="G8" s="183">
        <v>3060</v>
      </c>
      <c r="H8" s="183">
        <v>3530</v>
      </c>
      <c r="I8" s="183">
        <v>3713</v>
      </c>
      <c r="J8" s="183">
        <v>5100</v>
      </c>
      <c r="K8" s="183">
        <v>4752</v>
      </c>
      <c r="L8" s="183">
        <v>4248</v>
      </c>
      <c r="M8" s="184">
        <v>2872</v>
      </c>
      <c r="N8" s="220"/>
    </row>
    <row r="9" spans="2:19" ht="12" customHeight="1">
      <c r="B9" s="210" t="s">
        <v>44</v>
      </c>
      <c r="C9" s="633"/>
      <c r="D9" s="634"/>
      <c r="E9" s="634"/>
      <c r="F9" s="634"/>
      <c r="G9" s="634"/>
      <c r="H9" s="634"/>
      <c r="I9" s="634"/>
      <c r="J9" s="634"/>
      <c r="K9" s="634"/>
      <c r="L9" s="634">
        <v>1</v>
      </c>
      <c r="M9" s="635">
        <v>214</v>
      </c>
      <c r="N9" s="220"/>
    </row>
    <row r="10" spans="2:19" ht="12" customHeight="1">
      <c r="B10" s="210" t="s">
        <v>45</v>
      </c>
      <c r="C10" s="644"/>
      <c r="D10" s="645"/>
      <c r="E10" s="645"/>
      <c r="F10" s="645"/>
      <c r="G10" s="645"/>
      <c r="H10" s="645"/>
      <c r="I10" s="645"/>
      <c r="J10" s="645"/>
      <c r="K10" s="645"/>
      <c r="L10" s="645">
        <v>4249</v>
      </c>
      <c r="M10" s="646">
        <v>3086</v>
      </c>
      <c r="N10" s="220"/>
    </row>
    <row r="11" spans="2:19" ht="12" customHeight="1">
      <c r="B11" s="237"/>
      <c r="N11" s="220"/>
    </row>
    <row r="14" spans="2:19" ht="12" customHeight="1">
      <c r="O14" s="541"/>
    </row>
    <row r="36" spans="2:52" ht="12" customHeight="1">
      <c r="C36" s="221">
        <v>2014</v>
      </c>
      <c r="D36" s="221">
        <v>2014</v>
      </c>
      <c r="E36" s="221">
        <v>2014</v>
      </c>
      <c r="F36" s="221">
        <v>2014</v>
      </c>
      <c r="G36" s="221">
        <v>2015</v>
      </c>
      <c r="H36" s="221">
        <v>2015</v>
      </c>
      <c r="I36" s="221">
        <v>2015</v>
      </c>
      <c r="J36" s="221">
        <v>2015</v>
      </c>
      <c r="K36" s="221">
        <v>2016</v>
      </c>
      <c r="L36" s="221">
        <v>2016</v>
      </c>
      <c r="M36" s="221">
        <v>2016</v>
      </c>
      <c r="N36" s="221">
        <v>2016</v>
      </c>
      <c r="O36" s="221">
        <v>2017</v>
      </c>
      <c r="P36" s="221">
        <v>2017</v>
      </c>
      <c r="Q36" s="221">
        <v>2017</v>
      </c>
      <c r="R36" s="221">
        <v>2017</v>
      </c>
      <c r="S36" s="221">
        <v>2018</v>
      </c>
      <c r="T36" s="221">
        <v>2018</v>
      </c>
      <c r="U36" s="221">
        <v>2018</v>
      </c>
      <c r="V36" s="221">
        <v>2018</v>
      </c>
      <c r="W36" s="221">
        <v>2019</v>
      </c>
      <c r="X36" s="221">
        <v>2019</v>
      </c>
      <c r="Y36" s="221">
        <v>2019</v>
      </c>
      <c r="Z36" s="221">
        <v>2019</v>
      </c>
      <c r="AA36" s="221">
        <v>2020</v>
      </c>
      <c r="AB36" s="221">
        <v>2020</v>
      </c>
      <c r="AC36" s="221">
        <v>2020</v>
      </c>
      <c r="AD36" s="221">
        <v>2020</v>
      </c>
      <c r="AE36" s="221">
        <v>2021</v>
      </c>
      <c r="AF36" s="221">
        <v>2021</v>
      </c>
      <c r="AG36" s="221">
        <v>2021</v>
      </c>
      <c r="AH36" s="221">
        <v>2021</v>
      </c>
      <c r="AI36" s="221">
        <v>2022</v>
      </c>
      <c r="AJ36" s="221">
        <v>2022</v>
      </c>
      <c r="AK36" s="221">
        <v>2022</v>
      </c>
      <c r="AL36" s="221">
        <v>2022</v>
      </c>
      <c r="AM36" s="221">
        <v>2023</v>
      </c>
      <c r="AN36" s="221">
        <v>2023</v>
      </c>
      <c r="AO36" s="221">
        <v>2023</v>
      </c>
      <c r="AP36" s="221">
        <v>2023</v>
      </c>
      <c r="AQ36" s="221">
        <v>2024</v>
      </c>
      <c r="AR36" s="221">
        <v>2024</v>
      </c>
      <c r="AS36" s="221">
        <v>2024</v>
      </c>
      <c r="AT36" s="221">
        <v>2024</v>
      </c>
    </row>
    <row r="37" spans="2:52" ht="12" customHeight="1">
      <c r="C37" s="122" t="s">
        <v>367</v>
      </c>
      <c r="AY37" s="240"/>
      <c r="AZ37" s="240"/>
    </row>
    <row r="38" spans="2:52" ht="12" customHeight="1">
      <c r="C38" s="673">
        <v>2014</v>
      </c>
      <c r="D38" s="670"/>
      <c r="E38" s="670"/>
      <c r="F38" s="670"/>
      <c r="G38" s="670">
        <v>2015</v>
      </c>
      <c r="H38" s="670"/>
      <c r="I38" s="670"/>
      <c r="J38" s="670"/>
      <c r="K38" s="670">
        <v>2016</v>
      </c>
      <c r="L38" s="670"/>
      <c r="M38" s="670"/>
      <c r="N38" s="670"/>
      <c r="O38" s="670">
        <v>2017</v>
      </c>
      <c r="P38" s="670"/>
      <c r="Q38" s="670"/>
      <c r="R38" s="670"/>
      <c r="S38" s="670">
        <v>2018</v>
      </c>
      <c r="T38" s="670"/>
      <c r="U38" s="670"/>
      <c r="V38" s="670"/>
      <c r="W38" s="670">
        <v>2019</v>
      </c>
      <c r="X38" s="670"/>
      <c r="Y38" s="670"/>
      <c r="Z38" s="670"/>
      <c r="AA38" s="670">
        <v>2020</v>
      </c>
      <c r="AB38" s="670"/>
      <c r="AC38" s="670"/>
      <c r="AD38" s="670"/>
      <c r="AE38" s="670">
        <v>2021</v>
      </c>
      <c r="AF38" s="670"/>
      <c r="AG38" s="670"/>
      <c r="AH38" s="670"/>
      <c r="AI38" s="670">
        <v>2022</v>
      </c>
      <c r="AJ38" s="670"/>
      <c r="AK38" s="670"/>
      <c r="AL38" s="670"/>
      <c r="AM38" s="670">
        <v>2023</v>
      </c>
      <c r="AN38" s="670"/>
      <c r="AO38" s="670"/>
      <c r="AP38" s="670"/>
      <c r="AQ38" s="671">
        <v>2024</v>
      </c>
      <c r="AR38" s="671"/>
      <c r="AS38" s="671"/>
      <c r="AT38" s="671"/>
    </row>
    <row r="39" spans="2:52" ht="12" customHeight="1">
      <c r="C39" s="241" t="s">
        <v>55</v>
      </c>
      <c r="D39" s="242" t="s">
        <v>56</v>
      </c>
      <c r="E39" s="242" t="s">
        <v>57</v>
      </c>
      <c r="F39" s="242" t="s">
        <v>58</v>
      </c>
      <c r="G39" s="242" t="s">
        <v>55</v>
      </c>
      <c r="H39" s="242" t="s">
        <v>56</v>
      </c>
      <c r="I39" s="242" t="s">
        <v>57</v>
      </c>
      <c r="J39" s="242" t="s">
        <v>58</v>
      </c>
      <c r="K39" s="242" t="s">
        <v>55</v>
      </c>
      <c r="L39" s="242" t="s">
        <v>56</v>
      </c>
      <c r="M39" s="242" t="s">
        <v>57</v>
      </c>
      <c r="N39" s="242" t="s">
        <v>58</v>
      </c>
      <c r="O39" s="242" t="s">
        <v>55</v>
      </c>
      <c r="P39" s="242" t="s">
        <v>56</v>
      </c>
      <c r="Q39" s="242" t="s">
        <v>57</v>
      </c>
      <c r="R39" s="242" t="s">
        <v>58</v>
      </c>
      <c r="S39" s="242" t="s">
        <v>55</v>
      </c>
      <c r="T39" s="242" t="s">
        <v>56</v>
      </c>
      <c r="U39" s="242" t="s">
        <v>57</v>
      </c>
      <c r="V39" s="242" t="s">
        <v>58</v>
      </c>
      <c r="W39" s="242" t="s">
        <v>55</v>
      </c>
      <c r="X39" s="242" t="s">
        <v>56</v>
      </c>
      <c r="Y39" s="242" t="s">
        <v>57</v>
      </c>
      <c r="Z39" s="242" t="s">
        <v>58</v>
      </c>
      <c r="AA39" s="242" t="s">
        <v>55</v>
      </c>
      <c r="AB39" s="242" t="s">
        <v>56</v>
      </c>
      <c r="AC39" s="242" t="s">
        <v>57</v>
      </c>
      <c r="AD39" s="242" t="s">
        <v>58</v>
      </c>
      <c r="AE39" s="242" t="s">
        <v>55</v>
      </c>
      <c r="AF39" s="242" t="s">
        <v>56</v>
      </c>
      <c r="AG39" s="242" t="s">
        <v>57</v>
      </c>
      <c r="AH39" s="242" t="s">
        <v>58</v>
      </c>
      <c r="AI39" s="242" t="s">
        <v>55</v>
      </c>
      <c r="AJ39" s="242" t="s">
        <v>56</v>
      </c>
      <c r="AK39" s="242" t="s">
        <v>57</v>
      </c>
      <c r="AL39" s="242" t="s">
        <v>58</v>
      </c>
      <c r="AM39" s="242" t="s">
        <v>55</v>
      </c>
      <c r="AN39" s="242" t="s">
        <v>56</v>
      </c>
      <c r="AO39" s="242" t="s">
        <v>57</v>
      </c>
      <c r="AP39" s="242" t="s">
        <v>58</v>
      </c>
      <c r="AQ39" s="242" t="s">
        <v>55</v>
      </c>
      <c r="AR39" s="243" t="s">
        <v>56</v>
      </c>
      <c r="AS39" s="242" t="s">
        <v>57</v>
      </c>
      <c r="AT39" s="244" t="s">
        <v>58</v>
      </c>
    </row>
    <row r="40" spans="2:52" ht="12" customHeight="1">
      <c r="B40" s="210" t="s">
        <v>42</v>
      </c>
      <c r="C40" s="52">
        <v>5.636992880201003</v>
      </c>
      <c r="D40" s="53">
        <v>8.8871790828369974</v>
      </c>
      <c r="E40" s="53">
        <v>7.034034714860006</v>
      </c>
      <c r="F40" s="53">
        <v>7.9953136733150076</v>
      </c>
      <c r="G40" s="53">
        <v>8.175183324608005</v>
      </c>
      <c r="H40" s="53">
        <v>7.6827800575749992</v>
      </c>
      <c r="I40" s="53">
        <v>7.6607642550850015</v>
      </c>
      <c r="J40" s="53">
        <v>6.9030547377850011</v>
      </c>
      <c r="K40" s="53">
        <v>9.536660835763989</v>
      </c>
      <c r="L40" s="53">
        <v>7.1578286283590025</v>
      </c>
      <c r="M40" s="53">
        <v>7.7200649567379998</v>
      </c>
      <c r="N40" s="53">
        <v>5.6390669833909994</v>
      </c>
      <c r="O40" s="53">
        <v>7.1144096405960031</v>
      </c>
      <c r="P40" s="53">
        <v>9.0185087679950033</v>
      </c>
      <c r="Q40" s="53">
        <v>8.6425233765489988</v>
      </c>
      <c r="R40" s="53">
        <v>8.0341951516009988</v>
      </c>
      <c r="S40" s="53">
        <v>12.280101302612012</v>
      </c>
      <c r="T40" s="53">
        <v>12.199724048359982</v>
      </c>
      <c r="U40" s="53">
        <v>14.286208356921012</v>
      </c>
      <c r="V40" s="53">
        <v>26.86028584607601</v>
      </c>
      <c r="W40" s="53">
        <v>14.879138829727006</v>
      </c>
      <c r="X40" s="53">
        <v>15.847265352474013</v>
      </c>
      <c r="Y40" s="53">
        <v>14.83935658433202</v>
      </c>
      <c r="Z40" s="53">
        <v>14.399709100079013</v>
      </c>
      <c r="AA40" s="53">
        <v>18.264149459795995</v>
      </c>
      <c r="AB40" s="53">
        <v>17.329362405854006</v>
      </c>
      <c r="AC40" s="53">
        <v>18.055396258341002</v>
      </c>
      <c r="AD40" s="53">
        <v>17.819260020747983</v>
      </c>
      <c r="AE40" s="53">
        <v>34.842984265501023</v>
      </c>
      <c r="AF40" s="53">
        <v>37.806105283727021</v>
      </c>
      <c r="AG40" s="53">
        <v>41.506850989759016</v>
      </c>
      <c r="AH40" s="53">
        <v>42.520197586336984</v>
      </c>
      <c r="AI40" s="53">
        <v>33.406683231849954</v>
      </c>
      <c r="AJ40" s="53">
        <v>29.626686188411995</v>
      </c>
      <c r="AK40" s="53">
        <v>17.181420719053001</v>
      </c>
      <c r="AL40" s="53">
        <v>14.227663680352006</v>
      </c>
      <c r="AM40" s="53">
        <v>22.817343756015987</v>
      </c>
      <c r="AN40" s="53">
        <v>15.853953405643002</v>
      </c>
      <c r="AO40" s="53">
        <v>15.846732655701015</v>
      </c>
      <c r="AP40" s="53">
        <v>17.182059534120008</v>
      </c>
      <c r="AQ40" s="53">
        <v>18.152937143820996</v>
      </c>
      <c r="AR40" s="53">
        <v>22.237362047446044</v>
      </c>
      <c r="AS40" s="53">
        <v>14.781651829460005</v>
      </c>
      <c r="AT40" s="54"/>
      <c r="AU40" s="283"/>
      <c r="AV40" s="284"/>
    </row>
    <row r="41" spans="2:52" ht="12" customHeight="1">
      <c r="B41" s="210" t="s">
        <v>43</v>
      </c>
      <c r="C41" s="186">
        <v>592</v>
      </c>
      <c r="D41" s="183">
        <v>634</v>
      </c>
      <c r="E41" s="183">
        <v>529</v>
      </c>
      <c r="F41" s="183">
        <v>564</v>
      </c>
      <c r="G41" s="183">
        <v>729</v>
      </c>
      <c r="H41" s="183">
        <v>654</v>
      </c>
      <c r="I41" s="183">
        <v>579</v>
      </c>
      <c r="J41" s="183">
        <v>573</v>
      </c>
      <c r="K41" s="183">
        <v>737</v>
      </c>
      <c r="L41" s="183">
        <v>652</v>
      </c>
      <c r="M41" s="183">
        <v>577</v>
      </c>
      <c r="N41" s="183">
        <v>524</v>
      </c>
      <c r="O41" s="183">
        <v>740</v>
      </c>
      <c r="P41" s="183">
        <v>686</v>
      </c>
      <c r="Q41" s="183">
        <v>660</v>
      </c>
      <c r="R41" s="183">
        <v>611</v>
      </c>
      <c r="S41" s="183">
        <v>841</v>
      </c>
      <c r="T41" s="183">
        <v>768</v>
      </c>
      <c r="U41" s="183">
        <v>710</v>
      </c>
      <c r="V41" s="183">
        <v>741</v>
      </c>
      <c r="W41" s="183">
        <v>1025</v>
      </c>
      <c r="X41" s="183">
        <v>881</v>
      </c>
      <c r="Y41" s="183">
        <v>833</v>
      </c>
      <c r="Z41" s="183">
        <v>791</v>
      </c>
      <c r="AA41" s="183">
        <v>1082</v>
      </c>
      <c r="AB41" s="183">
        <v>899</v>
      </c>
      <c r="AC41" s="183">
        <v>836</v>
      </c>
      <c r="AD41" s="183">
        <v>896</v>
      </c>
      <c r="AE41" s="183">
        <v>1431</v>
      </c>
      <c r="AF41" s="183">
        <v>1194</v>
      </c>
      <c r="AG41" s="183">
        <v>1228</v>
      </c>
      <c r="AH41" s="183">
        <v>1247</v>
      </c>
      <c r="AI41" s="183">
        <v>1516</v>
      </c>
      <c r="AJ41" s="183">
        <v>1214</v>
      </c>
      <c r="AK41" s="183">
        <v>1039</v>
      </c>
      <c r="AL41" s="183">
        <v>983</v>
      </c>
      <c r="AM41" s="183">
        <v>1242</v>
      </c>
      <c r="AN41" s="183">
        <v>1066</v>
      </c>
      <c r="AO41" s="183">
        <v>958</v>
      </c>
      <c r="AP41" s="183">
        <v>982</v>
      </c>
      <c r="AQ41" s="183">
        <v>1053</v>
      </c>
      <c r="AR41" s="183">
        <v>1029</v>
      </c>
      <c r="AS41" s="183">
        <v>790</v>
      </c>
      <c r="AT41" s="13"/>
    </row>
    <row r="42" spans="2:52" ht="12" customHeight="1">
      <c r="B42" s="210" t="s">
        <v>44</v>
      </c>
      <c r="C42" s="650"/>
      <c r="D42" s="651"/>
      <c r="E42" s="651"/>
      <c r="F42" s="651"/>
      <c r="G42" s="651"/>
      <c r="H42" s="651"/>
      <c r="I42" s="651"/>
      <c r="J42" s="651"/>
      <c r="K42" s="651"/>
      <c r="L42" s="651"/>
      <c r="M42" s="651"/>
      <c r="N42" s="651"/>
      <c r="O42" s="651"/>
      <c r="P42" s="651"/>
      <c r="Q42" s="651"/>
      <c r="R42" s="651"/>
      <c r="S42" s="651"/>
      <c r="T42" s="651"/>
      <c r="U42" s="651"/>
      <c r="V42" s="651"/>
      <c r="W42" s="651"/>
      <c r="X42" s="651"/>
      <c r="Y42" s="651"/>
      <c r="Z42" s="651"/>
      <c r="AA42" s="651"/>
      <c r="AB42" s="651"/>
      <c r="AC42" s="651"/>
      <c r="AD42" s="651"/>
      <c r="AE42" s="651"/>
      <c r="AF42" s="651"/>
      <c r="AG42" s="651"/>
      <c r="AH42" s="652"/>
      <c r="AI42" s="652"/>
      <c r="AJ42" s="652"/>
      <c r="AK42" s="652"/>
      <c r="AL42" s="652"/>
      <c r="AM42" s="652"/>
      <c r="AN42" s="652"/>
      <c r="AO42" s="652"/>
      <c r="AP42" s="652">
        <v>1</v>
      </c>
      <c r="AQ42" s="652">
        <v>32</v>
      </c>
      <c r="AR42" s="652">
        <v>13</v>
      </c>
      <c r="AS42" s="652">
        <v>169</v>
      </c>
      <c r="AT42" s="121"/>
    </row>
  </sheetData>
  <mergeCells count="11">
    <mergeCell ref="W38:Z38"/>
    <mergeCell ref="C38:F38"/>
    <mergeCell ref="G38:J38"/>
    <mergeCell ref="K38:N38"/>
    <mergeCell ref="O38:R38"/>
    <mergeCell ref="S38:V38"/>
    <mergeCell ref="AA38:AD38"/>
    <mergeCell ref="AE38:AH38"/>
    <mergeCell ref="AI38:AL38"/>
    <mergeCell ref="AM38:AP38"/>
    <mergeCell ref="AQ38:AT38"/>
  </mergeCells>
  <pageMargins left="0.7" right="0.7" top="0.75" bottom="0.75" header="0.3" footer="0.3"/>
  <pageSetup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6219E-6973-45D2-9E15-47C7F2AA6DF0}">
  <sheetPr>
    <tabColor theme="4"/>
  </sheetPr>
  <dimension ref="B5:BN53"/>
  <sheetViews>
    <sheetView showGridLines="0" zoomScaleNormal="100" workbookViewId="0">
      <selection activeCell="D45" sqref="D45"/>
    </sheetView>
  </sheetViews>
  <sheetFormatPr defaultColWidth="9" defaultRowHeight="12" customHeight="1"/>
  <cols>
    <col min="1" max="1" width="3" style="209" customWidth="1"/>
    <col min="2" max="2" width="10.6640625" style="209" hidden="1" customWidth="1"/>
    <col min="3" max="3" width="14" style="209" bestFit="1" customWidth="1"/>
    <col min="4" max="14" width="7.6640625" style="209" customWidth="1"/>
    <col min="15" max="15" width="19.33203125" style="209" customWidth="1"/>
    <col min="16" max="16" width="7.6640625" style="209" hidden="1" customWidth="1"/>
    <col min="17" max="17" width="15" style="209" customWidth="1"/>
    <col min="18" max="21" width="7.6640625" style="209" customWidth="1"/>
    <col min="22" max="22" width="16.6640625" style="209" hidden="1" customWidth="1"/>
    <col min="23" max="23" width="14" style="209" bestFit="1" customWidth="1"/>
    <col min="24" max="37" width="7.6640625" style="209" customWidth="1"/>
    <col min="38" max="16384" width="9" style="209"/>
  </cols>
  <sheetData>
    <row r="5" spans="2:66" ht="12" customHeight="1">
      <c r="R5" s="221">
        <v>2014</v>
      </c>
      <c r="S5" s="221">
        <v>2014</v>
      </c>
      <c r="T5" s="221">
        <v>2014</v>
      </c>
      <c r="U5" s="221">
        <v>2014</v>
      </c>
      <c r="V5" s="221">
        <v>2015</v>
      </c>
      <c r="W5" s="221">
        <v>2015</v>
      </c>
      <c r="X5" s="221">
        <v>2015</v>
      </c>
      <c r="Y5" s="221">
        <v>2015</v>
      </c>
      <c r="Z5" s="221">
        <v>2016</v>
      </c>
      <c r="AA5" s="221">
        <v>2016</v>
      </c>
      <c r="AB5" s="221">
        <v>2016</v>
      </c>
      <c r="AC5" s="221">
        <v>2016</v>
      </c>
      <c r="AD5" s="221">
        <v>2017</v>
      </c>
      <c r="AE5" s="221">
        <v>2017</v>
      </c>
      <c r="AF5" s="221">
        <v>2017</v>
      </c>
      <c r="AG5" s="221">
        <v>2017</v>
      </c>
      <c r="AH5" s="221">
        <v>2018</v>
      </c>
      <c r="AI5" s="221">
        <v>2018</v>
      </c>
      <c r="AJ5" s="221">
        <v>2018</v>
      </c>
      <c r="AK5" s="221">
        <v>2018</v>
      </c>
      <c r="AL5" s="221">
        <v>2019</v>
      </c>
      <c r="AM5" s="221">
        <v>2019</v>
      </c>
      <c r="AN5" s="221">
        <v>2019</v>
      </c>
      <c r="AO5" s="221">
        <v>2019</v>
      </c>
      <c r="AP5" s="221">
        <v>2020</v>
      </c>
      <c r="AQ5" s="221">
        <v>2020</v>
      </c>
      <c r="AR5" s="221">
        <v>2020</v>
      </c>
      <c r="AS5" s="221">
        <v>2020</v>
      </c>
      <c r="AT5" s="221">
        <v>2021</v>
      </c>
      <c r="AU5" s="221">
        <v>2021</v>
      </c>
      <c r="AV5" s="221">
        <v>2021</v>
      </c>
      <c r="AW5" s="221">
        <v>2021</v>
      </c>
      <c r="AX5" s="221">
        <v>2022</v>
      </c>
      <c r="AY5" s="221">
        <v>2022</v>
      </c>
      <c r="AZ5" s="221">
        <v>2022</v>
      </c>
      <c r="BA5" s="221">
        <v>2022</v>
      </c>
      <c r="BB5" s="221">
        <v>2023</v>
      </c>
      <c r="BC5" s="221">
        <v>2023</v>
      </c>
      <c r="BD5" s="221">
        <v>2023</v>
      </c>
      <c r="BE5" s="221">
        <v>2023</v>
      </c>
      <c r="BF5" s="221">
        <v>2024</v>
      </c>
      <c r="BG5" s="221">
        <v>2024</v>
      </c>
      <c r="BH5" s="221">
        <v>2024</v>
      </c>
    </row>
    <row r="6" spans="2:66" ht="12" customHeight="1">
      <c r="D6" s="212" t="s">
        <v>368</v>
      </c>
      <c r="R6" s="212" t="s">
        <v>369</v>
      </c>
      <c r="BM6" s="240"/>
      <c r="BN6" s="240"/>
    </row>
    <row r="7" spans="2:66" ht="12" customHeight="1">
      <c r="C7" s="224"/>
      <c r="D7" s="210">
        <v>2014</v>
      </c>
      <c r="E7" s="210">
        <v>2015</v>
      </c>
      <c r="F7" s="210">
        <v>2016</v>
      </c>
      <c r="G7" s="210">
        <v>2017</v>
      </c>
      <c r="H7" s="210">
        <v>2018</v>
      </c>
      <c r="I7" s="210">
        <v>2019</v>
      </c>
      <c r="J7" s="210">
        <v>2020</v>
      </c>
      <c r="K7" s="210">
        <v>2021</v>
      </c>
      <c r="L7" s="210">
        <v>2022</v>
      </c>
      <c r="M7" s="210">
        <v>2023</v>
      </c>
      <c r="N7" s="245">
        <v>2024</v>
      </c>
      <c r="O7" s="214"/>
      <c r="P7" s="214"/>
      <c r="R7" s="673">
        <v>2014</v>
      </c>
      <c r="S7" s="670"/>
      <c r="T7" s="670"/>
      <c r="U7" s="670"/>
      <c r="V7" s="670">
        <v>2015</v>
      </c>
      <c r="W7" s="670"/>
      <c r="X7" s="670"/>
      <c r="Y7" s="670"/>
      <c r="Z7" s="670">
        <v>2016</v>
      </c>
      <c r="AA7" s="670"/>
      <c r="AB7" s="670"/>
      <c r="AC7" s="670"/>
      <c r="AD7" s="670">
        <v>2017</v>
      </c>
      <c r="AE7" s="670"/>
      <c r="AF7" s="670"/>
      <c r="AG7" s="670"/>
      <c r="AH7" s="670">
        <v>2018</v>
      </c>
      <c r="AI7" s="670"/>
      <c r="AJ7" s="670"/>
      <c r="AK7" s="670"/>
      <c r="AL7" s="670">
        <v>2019</v>
      </c>
      <c r="AM7" s="670"/>
      <c r="AN7" s="670"/>
      <c r="AO7" s="670"/>
      <c r="AP7" s="670">
        <v>2020</v>
      </c>
      <c r="AQ7" s="670"/>
      <c r="AR7" s="670"/>
      <c r="AS7" s="670"/>
      <c r="AT7" s="670">
        <v>2021</v>
      </c>
      <c r="AU7" s="670"/>
      <c r="AV7" s="670"/>
      <c r="AW7" s="670"/>
      <c r="AX7" s="670">
        <v>2022</v>
      </c>
      <c r="AY7" s="670"/>
      <c r="AZ7" s="670"/>
      <c r="BA7" s="670"/>
      <c r="BB7" s="670">
        <v>2023</v>
      </c>
      <c r="BC7" s="670"/>
      <c r="BD7" s="670"/>
      <c r="BE7" s="670"/>
      <c r="BF7" s="671">
        <v>2024</v>
      </c>
      <c r="BG7" s="671"/>
      <c r="BH7" s="671"/>
    </row>
    <row r="8" spans="2:66" ht="12" customHeight="1">
      <c r="B8" s="209" t="s">
        <v>61</v>
      </c>
      <c r="C8" s="210" t="s">
        <v>346</v>
      </c>
      <c r="D8" s="181">
        <v>483</v>
      </c>
      <c r="E8" s="181">
        <v>570</v>
      </c>
      <c r="F8" s="181">
        <v>576</v>
      </c>
      <c r="G8" s="181">
        <v>524</v>
      </c>
      <c r="H8" s="181">
        <v>546</v>
      </c>
      <c r="I8" s="181">
        <v>617</v>
      </c>
      <c r="J8" s="181">
        <v>622</v>
      </c>
      <c r="K8" s="181">
        <v>619</v>
      </c>
      <c r="L8" s="181">
        <v>612</v>
      </c>
      <c r="M8" s="181">
        <v>655</v>
      </c>
      <c r="N8" s="182">
        <v>409</v>
      </c>
      <c r="O8" s="220"/>
      <c r="R8" s="241" t="s">
        <v>55</v>
      </c>
      <c r="S8" s="242" t="s">
        <v>56</v>
      </c>
      <c r="T8" s="242" t="s">
        <v>57</v>
      </c>
      <c r="U8" s="242" t="s">
        <v>58</v>
      </c>
      <c r="V8" s="242" t="s">
        <v>55</v>
      </c>
      <c r="W8" s="242" t="s">
        <v>56</v>
      </c>
      <c r="X8" s="242" t="s">
        <v>57</v>
      </c>
      <c r="Y8" s="242" t="s">
        <v>58</v>
      </c>
      <c r="Z8" s="242" t="s">
        <v>55</v>
      </c>
      <c r="AA8" s="242" t="s">
        <v>56</v>
      </c>
      <c r="AB8" s="242" t="s">
        <v>57</v>
      </c>
      <c r="AC8" s="242" t="s">
        <v>58</v>
      </c>
      <c r="AD8" s="242" t="s">
        <v>55</v>
      </c>
      <c r="AE8" s="242" t="s">
        <v>56</v>
      </c>
      <c r="AF8" s="242" t="s">
        <v>57</v>
      </c>
      <c r="AG8" s="242" t="s">
        <v>58</v>
      </c>
      <c r="AH8" s="242" t="s">
        <v>55</v>
      </c>
      <c r="AI8" s="242" t="s">
        <v>56</v>
      </c>
      <c r="AJ8" s="242" t="s">
        <v>57</v>
      </c>
      <c r="AK8" s="242" t="s">
        <v>58</v>
      </c>
      <c r="AL8" s="242" t="s">
        <v>55</v>
      </c>
      <c r="AM8" s="242" t="s">
        <v>56</v>
      </c>
      <c r="AN8" s="242" t="s">
        <v>57</v>
      </c>
      <c r="AO8" s="242" t="s">
        <v>58</v>
      </c>
      <c r="AP8" s="242" t="s">
        <v>55</v>
      </c>
      <c r="AQ8" s="242" t="s">
        <v>56</v>
      </c>
      <c r="AR8" s="242" t="s">
        <v>57</v>
      </c>
      <c r="AS8" s="242" t="s">
        <v>58</v>
      </c>
      <c r="AT8" s="242" t="s">
        <v>55</v>
      </c>
      <c r="AU8" s="242" t="s">
        <v>56</v>
      </c>
      <c r="AV8" s="242" t="s">
        <v>57</v>
      </c>
      <c r="AW8" s="242" t="s">
        <v>58</v>
      </c>
      <c r="AX8" s="242" t="s">
        <v>55</v>
      </c>
      <c r="AY8" s="242" t="s">
        <v>56</v>
      </c>
      <c r="AZ8" s="242" t="s">
        <v>57</v>
      </c>
      <c r="BA8" s="242" t="s">
        <v>58</v>
      </c>
      <c r="BB8" s="242" t="s">
        <v>55</v>
      </c>
      <c r="BC8" s="242" t="s">
        <v>56</v>
      </c>
      <c r="BD8" s="242" t="s">
        <v>57</v>
      </c>
      <c r="BE8" s="242" t="s">
        <v>58</v>
      </c>
      <c r="BF8" s="242" t="s">
        <v>55</v>
      </c>
      <c r="BG8" s="243" t="s">
        <v>56</v>
      </c>
      <c r="BH8" s="242" t="s">
        <v>57</v>
      </c>
    </row>
    <row r="9" spans="2:66" ht="12" customHeight="1">
      <c r="B9" s="209" t="s">
        <v>63</v>
      </c>
      <c r="C9" s="210" t="s">
        <v>64</v>
      </c>
      <c r="D9" s="183">
        <v>561</v>
      </c>
      <c r="E9" s="183">
        <v>626</v>
      </c>
      <c r="F9" s="183">
        <v>591</v>
      </c>
      <c r="G9" s="183">
        <v>664</v>
      </c>
      <c r="H9" s="183">
        <v>667</v>
      </c>
      <c r="I9" s="183">
        <v>757</v>
      </c>
      <c r="J9" s="183">
        <v>768</v>
      </c>
      <c r="K9" s="183">
        <v>882</v>
      </c>
      <c r="L9" s="183">
        <v>799</v>
      </c>
      <c r="M9" s="183">
        <v>842</v>
      </c>
      <c r="N9" s="184">
        <v>481</v>
      </c>
      <c r="O9" s="220"/>
      <c r="P9" s="209" t="s">
        <v>61</v>
      </c>
      <c r="Q9" s="210" t="s">
        <v>346</v>
      </c>
      <c r="R9" s="40">
        <v>132</v>
      </c>
      <c r="S9" s="41">
        <v>125</v>
      </c>
      <c r="T9" s="41">
        <v>103</v>
      </c>
      <c r="U9" s="41">
        <v>123</v>
      </c>
      <c r="V9" s="41">
        <v>160</v>
      </c>
      <c r="W9" s="41">
        <v>156</v>
      </c>
      <c r="X9" s="41">
        <v>135</v>
      </c>
      <c r="Y9" s="41">
        <v>119</v>
      </c>
      <c r="Z9" s="41">
        <v>159</v>
      </c>
      <c r="AA9" s="41">
        <v>170</v>
      </c>
      <c r="AB9" s="41">
        <v>141</v>
      </c>
      <c r="AC9" s="41">
        <v>106</v>
      </c>
      <c r="AD9" s="41">
        <v>145</v>
      </c>
      <c r="AE9" s="41">
        <v>136</v>
      </c>
      <c r="AF9" s="41">
        <v>136</v>
      </c>
      <c r="AG9" s="41">
        <v>107</v>
      </c>
      <c r="AH9" s="41">
        <v>155</v>
      </c>
      <c r="AI9" s="41">
        <v>145</v>
      </c>
      <c r="AJ9" s="41">
        <v>112</v>
      </c>
      <c r="AK9" s="41">
        <v>134</v>
      </c>
      <c r="AL9" s="41">
        <v>171</v>
      </c>
      <c r="AM9" s="41">
        <v>154</v>
      </c>
      <c r="AN9" s="41">
        <v>147</v>
      </c>
      <c r="AO9" s="41">
        <v>145</v>
      </c>
      <c r="AP9" s="41">
        <v>187</v>
      </c>
      <c r="AQ9" s="41">
        <v>169</v>
      </c>
      <c r="AR9" s="41">
        <v>119</v>
      </c>
      <c r="AS9" s="41">
        <v>147</v>
      </c>
      <c r="AT9" s="41">
        <v>208</v>
      </c>
      <c r="AU9" s="41">
        <v>153</v>
      </c>
      <c r="AV9" s="41">
        <v>129</v>
      </c>
      <c r="AW9" s="41">
        <v>129</v>
      </c>
      <c r="AX9" s="41">
        <v>178</v>
      </c>
      <c r="AY9" s="41">
        <v>152</v>
      </c>
      <c r="AZ9" s="41">
        <v>151</v>
      </c>
      <c r="BA9" s="41">
        <v>131</v>
      </c>
      <c r="BB9" s="41">
        <v>204</v>
      </c>
      <c r="BC9" s="41">
        <v>150</v>
      </c>
      <c r="BD9" s="41">
        <v>145</v>
      </c>
      <c r="BE9" s="41">
        <v>156</v>
      </c>
      <c r="BF9" s="41">
        <v>151</v>
      </c>
      <c r="BG9" s="41">
        <v>147</v>
      </c>
      <c r="BH9" s="41">
        <v>111</v>
      </c>
      <c r="BI9" s="283"/>
    </row>
    <row r="10" spans="2:66" ht="12" customHeight="1">
      <c r="B10" s="209" t="s">
        <v>65</v>
      </c>
      <c r="C10" s="210" t="s">
        <v>66</v>
      </c>
      <c r="D10" s="181">
        <v>335</v>
      </c>
      <c r="E10" s="181">
        <v>312</v>
      </c>
      <c r="F10" s="181">
        <v>298</v>
      </c>
      <c r="G10" s="181">
        <v>357</v>
      </c>
      <c r="H10" s="181">
        <v>441</v>
      </c>
      <c r="I10" s="181">
        <v>466</v>
      </c>
      <c r="J10" s="181">
        <v>474</v>
      </c>
      <c r="K10" s="181">
        <v>561</v>
      </c>
      <c r="L10" s="181">
        <v>570</v>
      </c>
      <c r="M10" s="181">
        <v>514</v>
      </c>
      <c r="N10" s="182">
        <v>306</v>
      </c>
      <c r="O10" s="220"/>
      <c r="P10" s="209" t="s">
        <v>63</v>
      </c>
      <c r="Q10" s="210" t="s">
        <v>64</v>
      </c>
      <c r="R10" s="11">
        <v>149</v>
      </c>
      <c r="S10" s="12">
        <v>151</v>
      </c>
      <c r="T10" s="12">
        <v>132</v>
      </c>
      <c r="U10" s="12">
        <v>129</v>
      </c>
      <c r="V10" s="12">
        <v>193</v>
      </c>
      <c r="W10" s="12">
        <v>165</v>
      </c>
      <c r="X10" s="12">
        <v>126</v>
      </c>
      <c r="Y10" s="12">
        <v>142</v>
      </c>
      <c r="Z10" s="12">
        <v>161</v>
      </c>
      <c r="AA10" s="12">
        <v>151</v>
      </c>
      <c r="AB10" s="12">
        <v>150</v>
      </c>
      <c r="AC10" s="12">
        <v>129</v>
      </c>
      <c r="AD10" s="12">
        <v>191</v>
      </c>
      <c r="AE10" s="12">
        <v>174</v>
      </c>
      <c r="AF10" s="12">
        <v>149</v>
      </c>
      <c r="AG10" s="12">
        <v>150</v>
      </c>
      <c r="AH10" s="12">
        <v>160</v>
      </c>
      <c r="AI10" s="12">
        <v>181</v>
      </c>
      <c r="AJ10" s="12">
        <v>166</v>
      </c>
      <c r="AK10" s="12">
        <v>160</v>
      </c>
      <c r="AL10" s="12">
        <v>214</v>
      </c>
      <c r="AM10" s="12">
        <v>197</v>
      </c>
      <c r="AN10" s="12">
        <v>168</v>
      </c>
      <c r="AO10" s="12">
        <v>178</v>
      </c>
      <c r="AP10" s="12">
        <v>203</v>
      </c>
      <c r="AQ10" s="12">
        <v>209</v>
      </c>
      <c r="AR10" s="12">
        <v>176</v>
      </c>
      <c r="AS10" s="12">
        <v>180</v>
      </c>
      <c r="AT10" s="12">
        <v>250</v>
      </c>
      <c r="AU10" s="12">
        <v>193</v>
      </c>
      <c r="AV10" s="12">
        <v>225</v>
      </c>
      <c r="AW10" s="12">
        <v>214</v>
      </c>
      <c r="AX10" s="12">
        <v>231</v>
      </c>
      <c r="AY10" s="12">
        <v>203</v>
      </c>
      <c r="AZ10" s="12">
        <v>171</v>
      </c>
      <c r="BA10" s="12">
        <v>194</v>
      </c>
      <c r="BB10" s="12">
        <v>238</v>
      </c>
      <c r="BC10" s="12">
        <v>227</v>
      </c>
      <c r="BD10" s="12">
        <v>193</v>
      </c>
      <c r="BE10" s="12">
        <v>184</v>
      </c>
      <c r="BF10" s="12">
        <v>178</v>
      </c>
      <c r="BG10" s="12">
        <v>154</v>
      </c>
      <c r="BH10" s="12">
        <v>149</v>
      </c>
      <c r="BI10" s="283"/>
    </row>
    <row r="11" spans="2:66" ht="12" customHeight="1">
      <c r="B11" s="209" t="s">
        <v>67</v>
      </c>
      <c r="C11" s="210" t="s">
        <v>68</v>
      </c>
      <c r="D11" s="183">
        <v>351</v>
      </c>
      <c r="E11" s="183">
        <v>390</v>
      </c>
      <c r="F11" s="183">
        <v>408</v>
      </c>
      <c r="G11" s="183">
        <v>445</v>
      </c>
      <c r="H11" s="183">
        <v>510</v>
      </c>
      <c r="I11" s="183">
        <v>620</v>
      </c>
      <c r="J11" s="183">
        <v>594</v>
      </c>
      <c r="K11" s="183">
        <v>846</v>
      </c>
      <c r="L11" s="183">
        <v>779</v>
      </c>
      <c r="M11" s="183">
        <v>619</v>
      </c>
      <c r="N11" s="184">
        <v>432</v>
      </c>
      <c r="O11" s="220"/>
      <c r="P11" s="209" t="s">
        <v>65</v>
      </c>
      <c r="Q11" s="210" t="s">
        <v>66</v>
      </c>
      <c r="R11" s="19">
        <v>70</v>
      </c>
      <c r="S11" s="20">
        <v>103</v>
      </c>
      <c r="T11" s="20">
        <v>77</v>
      </c>
      <c r="U11" s="20">
        <v>85</v>
      </c>
      <c r="V11" s="20">
        <v>77</v>
      </c>
      <c r="W11" s="20">
        <v>73</v>
      </c>
      <c r="X11" s="20">
        <v>75</v>
      </c>
      <c r="Y11" s="20">
        <v>87</v>
      </c>
      <c r="Z11" s="20">
        <v>78</v>
      </c>
      <c r="AA11" s="20">
        <v>88</v>
      </c>
      <c r="AB11" s="20">
        <v>54</v>
      </c>
      <c r="AC11" s="20">
        <v>78</v>
      </c>
      <c r="AD11" s="20">
        <v>77</v>
      </c>
      <c r="AE11" s="20">
        <v>85</v>
      </c>
      <c r="AF11" s="20">
        <v>104</v>
      </c>
      <c r="AG11" s="20">
        <v>91</v>
      </c>
      <c r="AH11" s="20">
        <v>114</v>
      </c>
      <c r="AI11" s="20">
        <v>105</v>
      </c>
      <c r="AJ11" s="20">
        <v>97</v>
      </c>
      <c r="AK11" s="20">
        <v>125</v>
      </c>
      <c r="AL11" s="20">
        <v>126</v>
      </c>
      <c r="AM11" s="20">
        <v>130</v>
      </c>
      <c r="AN11" s="20">
        <v>120</v>
      </c>
      <c r="AO11" s="20">
        <v>90</v>
      </c>
      <c r="AP11" s="20">
        <v>143</v>
      </c>
      <c r="AQ11" s="20">
        <v>122</v>
      </c>
      <c r="AR11" s="20">
        <v>103</v>
      </c>
      <c r="AS11" s="20">
        <v>106</v>
      </c>
      <c r="AT11" s="20">
        <v>149</v>
      </c>
      <c r="AU11" s="20">
        <v>151</v>
      </c>
      <c r="AV11" s="20">
        <v>119</v>
      </c>
      <c r="AW11" s="20">
        <v>142</v>
      </c>
      <c r="AX11" s="20">
        <v>181</v>
      </c>
      <c r="AY11" s="20">
        <v>146</v>
      </c>
      <c r="AZ11" s="20">
        <v>131</v>
      </c>
      <c r="BA11" s="20">
        <v>112</v>
      </c>
      <c r="BB11" s="20">
        <v>134</v>
      </c>
      <c r="BC11" s="20">
        <v>124</v>
      </c>
      <c r="BD11" s="20">
        <v>120</v>
      </c>
      <c r="BE11" s="20">
        <v>136</v>
      </c>
      <c r="BF11" s="20">
        <v>110</v>
      </c>
      <c r="BG11" s="20">
        <v>114</v>
      </c>
      <c r="BH11" s="20">
        <v>82</v>
      </c>
      <c r="BI11" s="283"/>
    </row>
    <row r="12" spans="2:66" ht="12" customHeight="1">
      <c r="B12" s="209" t="s">
        <v>69</v>
      </c>
      <c r="C12" s="210" t="s">
        <v>95</v>
      </c>
      <c r="D12" s="181">
        <v>186</v>
      </c>
      <c r="E12" s="181">
        <v>201</v>
      </c>
      <c r="F12" s="181">
        <v>203</v>
      </c>
      <c r="G12" s="181">
        <v>229</v>
      </c>
      <c r="H12" s="181">
        <v>269</v>
      </c>
      <c r="I12" s="181">
        <v>336</v>
      </c>
      <c r="J12" s="181">
        <v>360</v>
      </c>
      <c r="K12" s="181">
        <v>510</v>
      </c>
      <c r="L12" s="181">
        <v>466</v>
      </c>
      <c r="M12" s="181">
        <v>307</v>
      </c>
      <c r="N12" s="182">
        <v>254</v>
      </c>
      <c r="O12" s="220"/>
      <c r="P12" s="209" t="s">
        <v>67</v>
      </c>
      <c r="Q12" s="210" t="s">
        <v>68</v>
      </c>
      <c r="R12" s="11">
        <v>77</v>
      </c>
      <c r="S12" s="12">
        <v>90</v>
      </c>
      <c r="T12" s="12">
        <v>94</v>
      </c>
      <c r="U12" s="12">
        <v>90</v>
      </c>
      <c r="V12" s="12">
        <v>108</v>
      </c>
      <c r="W12" s="12">
        <v>103</v>
      </c>
      <c r="X12" s="12">
        <v>99</v>
      </c>
      <c r="Y12" s="12">
        <v>80</v>
      </c>
      <c r="Z12" s="12">
        <v>115</v>
      </c>
      <c r="AA12" s="12">
        <v>112</v>
      </c>
      <c r="AB12" s="12">
        <v>92</v>
      </c>
      <c r="AC12" s="12">
        <v>89</v>
      </c>
      <c r="AD12" s="12">
        <v>125</v>
      </c>
      <c r="AE12" s="12">
        <v>106</v>
      </c>
      <c r="AF12" s="12">
        <v>121</v>
      </c>
      <c r="AG12" s="12">
        <v>93</v>
      </c>
      <c r="AH12" s="12">
        <v>133</v>
      </c>
      <c r="AI12" s="12">
        <v>130</v>
      </c>
      <c r="AJ12" s="12">
        <v>125</v>
      </c>
      <c r="AK12" s="12">
        <v>122</v>
      </c>
      <c r="AL12" s="12">
        <v>167</v>
      </c>
      <c r="AM12" s="12">
        <v>164</v>
      </c>
      <c r="AN12" s="12">
        <v>136</v>
      </c>
      <c r="AO12" s="12">
        <v>153</v>
      </c>
      <c r="AP12" s="12">
        <v>158</v>
      </c>
      <c r="AQ12" s="12">
        <v>133</v>
      </c>
      <c r="AR12" s="12">
        <v>132</v>
      </c>
      <c r="AS12" s="12">
        <v>171</v>
      </c>
      <c r="AT12" s="12">
        <v>213</v>
      </c>
      <c r="AU12" s="12">
        <v>211</v>
      </c>
      <c r="AV12" s="12">
        <v>209</v>
      </c>
      <c r="AW12" s="12">
        <v>213</v>
      </c>
      <c r="AX12" s="12">
        <v>240</v>
      </c>
      <c r="AY12" s="12">
        <v>200</v>
      </c>
      <c r="AZ12" s="12">
        <v>186</v>
      </c>
      <c r="BA12" s="12">
        <v>153</v>
      </c>
      <c r="BB12" s="12">
        <v>160</v>
      </c>
      <c r="BC12" s="12">
        <v>184</v>
      </c>
      <c r="BD12" s="12">
        <v>154</v>
      </c>
      <c r="BE12" s="12">
        <v>121</v>
      </c>
      <c r="BF12" s="12">
        <v>151</v>
      </c>
      <c r="BG12" s="12">
        <v>158</v>
      </c>
      <c r="BH12" s="12">
        <v>123</v>
      </c>
      <c r="BI12" s="283"/>
    </row>
    <row r="13" spans="2:66" ht="12" customHeight="1">
      <c r="B13" s="209" t="s">
        <v>71</v>
      </c>
      <c r="C13" s="210" t="s">
        <v>72</v>
      </c>
      <c r="D13" s="183">
        <v>126</v>
      </c>
      <c r="E13" s="183">
        <v>144</v>
      </c>
      <c r="F13" s="183">
        <v>128</v>
      </c>
      <c r="G13" s="183">
        <v>147</v>
      </c>
      <c r="H13" s="183">
        <v>248</v>
      </c>
      <c r="I13" s="183">
        <v>255</v>
      </c>
      <c r="J13" s="183">
        <v>359</v>
      </c>
      <c r="K13" s="183">
        <v>785</v>
      </c>
      <c r="L13" s="183">
        <v>489</v>
      </c>
      <c r="M13" s="183">
        <v>260</v>
      </c>
      <c r="N13" s="184">
        <v>243</v>
      </c>
      <c r="O13" s="220"/>
      <c r="P13" s="209" t="s">
        <v>69</v>
      </c>
      <c r="Q13" s="210" t="s">
        <v>95</v>
      </c>
      <c r="R13" s="19">
        <v>41</v>
      </c>
      <c r="S13" s="20">
        <v>61</v>
      </c>
      <c r="T13" s="20">
        <v>42</v>
      </c>
      <c r="U13" s="20">
        <v>42</v>
      </c>
      <c r="V13" s="20">
        <v>51</v>
      </c>
      <c r="W13" s="20">
        <v>53</v>
      </c>
      <c r="X13" s="20">
        <v>47</v>
      </c>
      <c r="Y13" s="20">
        <v>50</v>
      </c>
      <c r="Z13" s="20">
        <v>70</v>
      </c>
      <c r="AA13" s="20">
        <v>41</v>
      </c>
      <c r="AB13" s="20">
        <v>51</v>
      </c>
      <c r="AC13" s="20">
        <v>41</v>
      </c>
      <c r="AD13" s="20">
        <v>49</v>
      </c>
      <c r="AE13" s="20">
        <v>66</v>
      </c>
      <c r="AF13" s="20">
        <v>56</v>
      </c>
      <c r="AG13" s="20">
        <v>58</v>
      </c>
      <c r="AH13" s="20">
        <v>66</v>
      </c>
      <c r="AI13" s="20">
        <v>66</v>
      </c>
      <c r="AJ13" s="20">
        <v>67</v>
      </c>
      <c r="AK13" s="20">
        <v>70</v>
      </c>
      <c r="AL13" s="20">
        <v>88</v>
      </c>
      <c r="AM13" s="20">
        <v>78</v>
      </c>
      <c r="AN13" s="20">
        <v>90</v>
      </c>
      <c r="AO13" s="20">
        <v>80</v>
      </c>
      <c r="AP13" s="20">
        <v>96</v>
      </c>
      <c r="AQ13" s="20">
        <v>81</v>
      </c>
      <c r="AR13" s="20">
        <v>92</v>
      </c>
      <c r="AS13" s="20">
        <v>91</v>
      </c>
      <c r="AT13" s="20">
        <v>127</v>
      </c>
      <c r="AU13" s="20">
        <v>106</v>
      </c>
      <c r="AV13" s="20">
        <v>148</v>
      </c>
      <c r="AW13" s="20">
        <v>129</v>
      </c>
      <c r="AX13" s="20">
        <v>157</v>
      </c>
      <c r="AY13" s="20">
        <v>136</v>
      </c>
      <c r="AZ13" s="20">
        <v>98</v>
      </c>
      <c r="BA13" s="20">
        <v>75</v>
      </c>
      <c r="BB13" s="20">
        <v>85</v>
      </c>
      <c r="BC13" s="20">
        <v>87</v>
      </c>
      <c r="BD13" s="20">
        <v>63</v>
      </c>
      <c r="BE13" s="20">
        <v>72</v>
      </c>
      <c r="BF13" s="20">
        <v>76</v>
      </c>
      <c r="BG13" s="20">
        <v>97</v>
      </c>
      <c r="BH13" s="20">
        <v>81</v>
      </c>
      <c r="BI13" s="283"/>
    </row>
    <row r="14" spans="2:66" ht="12" customHeight="1">
      <c r="B14" s="209" t="s">
        <v>73</v>
      </c>
      <c r="C14" s="210" t="s">
        <v>73</v>
      </c>
      <c r="D14" s="187">
        <v>277</v>
      </c>
      <c r="E14" s="187">
        <v>292</v>
      </c>
      <c r="F14" s="187">
        <v>286</v>
      </c>
      <c r="G14" s="187">
        <v>331</v>
      </c>
      <c r="H14" s="187">
        <v>379</v>
      </c>
      <c r="I14" s="187">
        <v>479</v>
      </c>
      <c r="J14" s="187">
        <v>536</v>
      </c>
      <c r="K14" s="187">
        <v>897</v>
      </c>
      <c r="L14" s="187">
        <v>1037</v>
      </c>
      <c r="M14" s="187">
        <v>1051</v>
      </c>
      <c r="N14" s="188">
        <v>747</v>
      </c>
      <c r="O14" s="220"/>
      <c r="P14" s="209" t="s">
        <v>71</v>
      </c>
      <c r="Q14" s="210" t="s">
        <v>72</v>
      </c>
      <c r="R14" s="11">
        <v>22</v>
      </c>
      <c r="S14" s="12">
        <v>36</v>
      </c>
      <c r="T14" s="12">
        <v>29</v>
      </c>
      <c r="U14" s="12">
        <v>39</v>
      </c>
      <c r="V14" s="12">
        <v>41</v>
      </c>
      <c r="W14" s="12">
        <v>33</v>
      </c>
      <c r="X14" s="12">
        <v>39</v>
      </c>
      <c r="Y14" s="12">
        <v>31</v>
      </c>
      <c r="Z14" s="12">
        <v>41</v>
      </c>
      <c r="AA14" s="12">
        <v>33</v>
      </c>
      <c r="AB14" s="12">
        <v>31</v>
      </c>
      <c r="AC14" s="12">
        <v>23</v>
      </c>
      <c r="AD14" s="12">
        <v>32</v>
      </c>
      <c r="AE14" s="12">
        <v>39</v>
      </c>
      <c r="AF14" s="12">
        <v>40</v>
      </c>
      <c r="AG14" s="12">
        <v>36</v>
      </c>
      <c r="AH14" s="12">
        <v>60</v>
      </c>
      <c r="AI14" s="12">
        <v>64</v>
      </c>
      <c r="AJ14" s="12">
        <v>65</v>
      </c>
      <c r="AK14" s="12">
        <v>59</v>
      </c>
      <c r="AL14" s="12">
        <v>63</v>
      </c>
      <c r="AM14" s="12">
        <v>67</v>
      </c>
      <c r="AN14" s="12">
        <v>70</v>
      </c>
      <c r="AO14" s="12">
        <v>55</v>
      </c>
      <c r="AP14" s="12">
        <v>89</v>
      </c>
      <c r="AQ14" s="12">
        <v>81</v>
      </c>
      <c r="AR14" s="12">
        <v>94</v>
      </c>
      <c r="AS14" s="12">
        <v>95</v>
      </c>
      <c r="AT14" s="12">
        <v>190</v>
      </c>
      <c r="AU14" s="12">
        <v>198</v>
      </c>
      <c r="AV14" s="12">
        <v>196</v>
      </c>
      <c r="AW14" s="12">
        <v>201</v>
      </c>
      <c r="AX14" s="12">
        <v>177</v>
      </c>
      <c r="AY14" s="12">
        <v>151</v>
      </c>
      <c r="AZ14" s="12">
        <v>82</v>
      </c>
      <c r="BA14" s="12">
        <v>79</v>
      </c>
      <c r="BB14" s="12">
        <v>63</v>
      </c>
      <c r="BC14" s="12">
        <v>70</v>
      </c>
      <c r="BD14" s="12">
        <v>67</v>
      </c>
      <c r="BE14" s="12">
        <v>60</v>
      </c>
      <c r="BF14" s="12">
        <v>83</v>
      </c>
      <c r="BG14" s="12">
        <v>88</v>
      </c>
      <c r="BH14" s="12">
        <v>72</v>
      </c>
      <c r="BI14" s="283"/>
    </row>
    <row r="15" spans="2:66" ht="12" customHeight="1">
      <c r="C15" s="237" t="s">
        <v>297</v>
      </c>
      <c r="O15" s="238"/>
      <c r="P15" s="209" t="s">
        <v>73</v>
      </c>
      <c r="Q15" s="210" t="s">
        <v>73</v>
      </c>
      <c r="R15" s="27">
        <v>101</v>
      </c>
      <c r="S15" s="25">
        <v>68</v>
      </c>
      <c r="T15" s="25">
        <v>52</v>
      </c>
      <c r="U15" s="25">
        <v>56</v>
      </c>
      <c r="V15" s="25">
        <v>99</v>
      </c>
      <c r="W15" s="25">
        <v>71</v>
      </c>
      <c r="X15" s="25">
        <v>58</v>
      </c>
      <c r="Y15" s="25">
        <v>64</v>
      </c>
      <c r="Z15" s="25">
        <v>113</v>
      </c>
      <c r="AA15" s="25">
        <v>57</v>
      </c>
      <c r="AB15" s="25">
        <v>58</v>
      </c>
      <c r="AC15" s="25">
        <v>58</v>
      </c>
      <c r="AD15" s="25">
        <v>121</v>
      </c>
      <c r="AE15" s="25">
        <v>80</v>
      </c>
      <c r="AF15" s="25">
        <v>54</v>
      </c>
      <c r="AG15" s="25">
        <v>76</v>
      </c>
      <c r="AH15" s="25">
        <v>153</v>
      </c>
      <c r="AI15" s="25">
        <v>77</v>
      </c>
      <c r="AJ15" s="25">
        <v>78</v>
      </c>
      <c r="AK15" s="25">
        <v>71</v>
      </c>
      <c r="AL15" s="25">
        <v>196</v>
      </c>
      <c r="AM15" s="25">
        <v>91</v>
      </c>
      <c r="AN15" s="25">
        <v>102</v>
      </c>
      <c r="AO15" s="25">
        <v>90</v>
      </c>
      <c r="AP15" s="25">
        <v>206</v>
      </c>
      <c r="AQ15" s="25">
        <v>104</v>
      </c>
      <c r="AR15" s="25">
        <v>120</v>
      </c>
      <c r="AS15" s="25">
        <v>106</v>
      </c>
      <c r="AT15" s="25">
        <v>294</v>
      </c>
      <c r="AU15" s="25">
        <v>182</v>
      </c>
      <c r="AV15" s="25">
        <v>202</v>
      </c>
      <c r="AW15" s="25">
        <v>219</v>
      </c>
      <c r="AX15" s="25">
        <v>352</v>
      </c>
      <c r="AY15" s="25">
        <v>226</v>
      </c>
      <c r="AZ15" s="25">
        <v>220</v>
      </c>
      <c r="BA15" s="25">
        <v>239</v>
      </c>
      <c r="BB15" s="25">
        <v>358</v>
      </c>
      <c r="BC15" s="25">
        <v>224</v>
      </c>
      <c r="BD15" s="25">
        <v>216</v>
      </c>
      <c r="BE15" s="25">
        <v>253</v>
      </c>
      <c r="BF15" s="25">
        <v>304</v>
      </c>
      <c r="BG15" s="25">
        <v>271</v>
      </c>
      <c r="BH15" s="25">
        <v>172</v>
      </c>
      <c r="BI15" s="283"/>
    </row>
    <row r="43" spans="2:66" ht="12" customHeight="1">
      <c r="R43" s="221">
        <v>2014</v>
      </c>
      <c r="S43" s="221">
        <v>2014</v>
      </c>
      <c r="T43" s="221">
        <v>2014</v>
      </c>
      <c r="U43" s="221">
        <v>2014</v>
      </c>
      <c r="V43" s="221">
        <v>2015</v>
      </c>
      <c r="W43" s="221">
        <v>2015</v>
      </c>
      <c r="X43" s="221">
        <v>2015</v>
      </c>
      <c r="Y43" s="221">
        <v>2015</v>
      </c>
      <c r="Z43" s="221">
        <v>2016</v>
      </c>
      <c r="AA43" s="221">
        <v>2016</v>
      </c>
      <c r="AB43" s="221">
        <v>2016</v>
      </c>
      <c r="AC43" s="221">
        <v>2016</v>
      </c>
      <c r="AD43" s="221">
        <v>2017</v>
      </c>
      <c r="AE43" s="221">
        <v>2017</v>
      </c>
      <c r="AF43" s="221">
        <v>2017</v>
      </c>
      <c r="AG43" s="221">
        <v>2017</v>
      </c>
      <c r="AH43" s="221">
        <v>2018</v>
      </c>
      <c r="AI43" s="221">
        <v>2018</v>
      </c>
      <c r="AJ43" s="221">
        <v>2018</v>
      </c>
      <c r="AK43" s="221">
        <v>2018</v>
      </c>
      <c r="AL43" s="221">
        <v>2019</v>
      </c>
      <c r="AM43" s="221">
        <v>2019</v>
      </c>
      <c r="AN43" s="221">
        <v>2019</v>
      </c>
      <c r="AO43" s="221">
        <v>2019</v>
      </c>
      <c r="AP43" s="221">
        <v>2020</v>
      </c>
      <c r="AQ43" s="221">
        <v>2020</v>
      </c>
      <c r="AR43" s="221">
        <v>2020</v>
      </c>
      <c r="AS43" s="221">
        <v>2020</v>
      </c>
      <c r="AT43" s="221">
        <v>2021</v>
      </c>
      <c r="AU43" s="221">
        <v>2021</v>
      </c>
      <c r="AV43" s="221">
        <v>2021</v>
      </c>
      <c r="AW43" s="221">
        <v>2021</v>
      </c>
      <c r="AX43" s="221">
        <v>2022</v>
      </c>
      <c r="AY43" s="221">
        <v>2022</v>
      </c>
      <c r="AZ43" s="221">
        <v>2022</v>
      </c>
      <c r="BA43" s="221">
        <v>2022</v>
      </c>
      <c r="BB43" s="221">
        <v>2023</v>
      </c>
      <c r="BC43" s="221">
        <v>2023</v>
      </c>
      <c r="BD43" s="221">
        <v>2023</v>
      </c>
      <c r="BE43" s="221">
        <v>2023</v>
      </c>
      <c r="BF43" s="221">
        <v>2024</v>
      </c>
      <c r="BG43" s="221">
        <v>2024</v>
      </c>
      <c r="BH43" s="221">
        <v>2024</v>
      </c>
    </row>
    <row r="44" spans="2:66" ht="12" customHeight="1">
      <c r="D44" s="212" t="s">
        <v>371</v>
      </c>
      <c r="R44" s="212" t="s">
        <v>370</v>
      </c>
      <c r="BM44" s="240"/>
      <c r="BN44" s="240"/>
    </row>
    <row r="45" spans="2:66" ht="12" customHeight="1">
      <c r="C45" s="224"/>
      <c r="D45" s="210">
        <v>2014</v>
      </c>
      <c r="E45" s="210">
        <v>2015</v>
      </c>
      <c r="F45" s="210">
        <v>2016</v>
      </c>
      <c r="G45" s="210">
        <v>2017</v>
      </c>
      <c r="H45" s="210">
        <v>2018</v>
      </c>
      <c r="I45" s="210">
        <v>2019</v>
      </c>
      <c r="J45" s="210">
        <v>2020</v>
      </c>
      <c r="K45" s="210">
        <v>2021</v>
      </c>
      <c r="L45" s="210">
        <v>2022</v>
      </c>
      <c r="M45" s="210">
        <v>2023</v>
      </c>
      <c r="N45" s="245">
        <v>2024</v>
      </c>
      <c r="R45" s="673">
        <v>2014</v>
      </c>
      <c r="S45" s="670"/>
      <c r="T45" s="670"/>
      <c r="U45" s="670"/>
      <c r="V45" s="670">
        <v>2015</v>
      </c>
      <c r="W45" s="670"/>
      <c r="X45" s="670"/>
      <c r="Y45" s="670"/>
      <c r="Z45" s="670">
        <v>2016</v>
      </c>
      <c r="AA45" s="670"/>
      <c r="AB45" s="670"/>
      <c r="AC45" s="670"/>
      <c r="AD45" s="670">
        <v>2017</v>
      </c>
      <c r="AE45" s="670"/>
      <c r="AF45" s="670"/>
      <c r="AG45" s="670"/>
      <c r="AH45" s="670">
        <v>2018</v>
      </c>
      <c r="AI45" s="670"/>
      <c r="AJ45" s="670"/>
      <c r="AK45" s="670"/>
      <c r="AL45" s="670">
        <v>2019</v>
      </c>
      <c r="AM45" s="670"/>
      <c r="AN45" s="670"/>
      <c r="AO45" s="670"/>
      <c r="AP45" s="670">
        <v>2020</v>
      </c>
      <c r="AQ45" s="670"/>
      <c r="AR45" s="670"/>
      <c r="AS45" s="670"/>
      <c r="AT45" s="670">
        <v>2021</v>
      </c>
      <c r="AU45" s="670"/>
      <c r="AV45" s="670"/>
      <c r="AW45" s="670"/>
      <c r="AX45" s="670">
        <v>2022</v>
      </c>
      <c r="AY45" s="670"/>
      <c r="AZ45" s="670"/>
      <c r="BA45" s="670"/>
      <c r="BB45" s="670">
        <v>2023</v>
      </c>
      <c r="BC45" s="670"/>
      <c r="BD45" s="670"/>
      <c r="BE45" s="670"/>
      <c r="BF45" s="671">
        <v>2024</v>
      </c>
      <c r="BG45" s="671"/>
      <c r="BH45" s="671"/>
    </row>
    <row r="46" spans="2:66" ht="12" customHeight="1">
      <c r="B46" s="209" t="s">
        <v>61</v>
      </c>
      <c r="C46" s="210" t="s">
        <v>346</v>
      </c>
      <c r="D46" s="28">
        <v>0.18715580327300013</v>
      </c>
      <c r="E46" s="28">
        <v>0.21311419950400007</v>
      </c>
      <c r="F46" s="28">
        <v>0.20582744898100006</v>
      </c>
      <c r="G46" s="28">
        <v>0.20200743410500008</v>
      </c>
      <c r="H46" s="28">
        <v>0.22162382785599999</v>
      </c>
      <c r="I46" s="28">
        <v>0.2363446505370001</v>
      </c>
      <c r="J46" s="28">
        <v>0.21057682586200013</v>
      </c>
      <c r="K46" s="28">
        <v>0.23078197789700011</v>
      </c>
      <c r="L46" s="28">
        <v>0.22026815242000025</v>
      </c>
      <c r="M46" s="28">
        <v>0.23677722415400002</v>
      </c>
      <c r="N46" s="29">
        <v>0.15362183137699992</v>
      </c>
      <c r="O46" s="283"/>
      <c r="R46" s="241" t="s">
        <v>55</v>
      </c>
      <c r="S46" s="242" t="s">
        <v>56</v>
      </c>
      <c r="T46" s="242" t="s">
        <v>57</v>
      </c>
      <c r="U46" s="242" t="s">
        <v>58</v>
      </c>
      <c r="V46" s="242" t="s">
        <v>55</v>
      </c>
      <c r="W46" s="242" t="s">
        <v>56</v>
      </c>
      <c r="X46" s="242" t="s">
        <v>57</v>
      </c>
      <c r="Y46" s="242" t="s">
        <v>58</v>
      </c>
      <c r="Z46" s="242" t="s">
        <v>55</v>
      </c>
      <c r="AA46" s="242" t="s">
        <v>56</v>
      </c>
      <c r="AB46" s="242" t="s">
        <v>57</v>
      </c>
      <c r="AC46" s="242" t="s">
        <v>58</v>
      </c>
      <c r="AD46" s="242" t="s">
        <v>55</v>
      </c>
      <c r="AE46" s="242" t="s">
        <v>56</v>
      </c>
      <c r="AF46" s="242" t="s">
        <v>57</v>
      </c>
      <c r="AG46" s="242" t="s">
        <v>58</v>
      </c>
      <c r="AH46" s="242" t="s">
        <v>55</v>
      </c>
      <c r="AI46" s="242" t="s">
        <v>56</v>
      </c>
      <c r="AJ46" s="242" t="s">
        <v>57</v>
      </c>
      <c r="AK46" s="242" t="s">
        <v>58</v>
      </c>
      <c r="AL46" s="242" t="s">
        <v>55</v>
      </c>
      <c r="AM46" s="242" t="s">
        <v>56</v>
      </c>
      <c r="AN46" s="242" t="s">
        <v>57</v>
      </c>
      <c r="AO46" s="242" t="s">
        <v>58</v>
      </c>
      <c r="AP46" s="242" t="s">
        <v>55</v>
      </c>
      <c r="AQ46" s="242" t="s">
        <v>56</v>
      </c>
      <c r="AR46" s="242" t="s">
        <v>57</v>
      </c>
      <c r="AS46" s="242" t="s">
        <v>58</v>
      </c>
      <c r="AT46" s="242" t="s">
        <v>55</v>
      </c>
      <c r="AU46" s="242" t="s">
        <v>56</v>
      </c>
      <c r="AV46" s="242" t="s">
        <v>57</v>
      </c>
      <c r="AW46" s="242" t="s">
        <v>58</v>
      </c>
      <c r="AX46" s="242" t="s">
        <v>55</v>
      </c>
      <c r="AY46" s="242" t="s">
        <v>56</v>
      </c>
      <c r="AZ46" s="242" t="s">
        <v>57</v>
      </c>
      <c r="BA46" s="242" t="s">
        <v>58</v>
      </c>
      <c r="BB46" s="242" t="s">
        <v>55</v>
      </c>
      <c r="BC46" s="242" t="s">
        <v>56</v>
      </c>
      <c r="BD46" s="242" t="s">
        <v>57</v>
      </c>
      <c r="BE46" s="242" t="s">
        <v>58</v>
      </c>
      <c r="BF46" s="242" t="s">
        <v>55</v>
      </c>
      <c r="BG46" s="243" t="s">
        <v>56</v>
      </c>
      <c r="BH46" s="242" t="s">
        <v>57</v>
      </c>
    </row>
    <row r="47" spans="2:66" ht="12" customHeight="1">
      <c r="B47" s="209" t="s">
        <v>63</v>
      </c>
      <c r="C47" s="210" t="s">
        <v>64</v>
      </c>
      <c r="D47" s="30">
        <v>1.4306891299359985</v>
      </c>
      <c r="E47" s="30">
        <v>1.6161186733820005</v>
      </c>
      <c r="F47" s="30">
        <v>1.5171768944450006</v>
      </c>
      <c r="G47" s="30">
        <v>1.698799139351999</v>
      </c>
      <c r="H47" s="30">
        <v>1.7533299737610015</v>
      </c>
      <c r="I47" s="30">
        <v>1.9810968062340002</v>
      </c>
      <c r="J47" s="30">
        <v>1.9751879028240003</v>
      </c>
      <c r="K47" s="30">
        <v>2.2817748205760013</v>
      </c>
      <c r="L47" s="30">
        <v>2.050565453763999</v>
      </c>
      <c r="M47" s="30">
        <v>2.1023889475330004</v>
      </c>
      <c r="N47" s="31">
        <v>1.2110434332150009</v>
      </c>
      <c r="O47" s="283"/>
      <c r="P47" s="209" t="s">
        <v>61</v>
      </c>
      <c r="Q47" s="210" t="s">
        <v>346</v>
      </c>
      <c r="R47" s="49">
        <v>5.3203203160999982E-2</v>
      </c>
      <c r="S47" s="47">
        <v>4.2515905763999988E-2</v>
      </c>
      <c r="T47" s="47">
        <v>3.7904774348000006E-2</v>
      </c>
      <c r="U47" s="47">
        <v>5.3531919999999969E-2</v>
      </c>
      <c r="V47" s="47">
        <v>5.9875007058000008E-2</v>
      </c>
      <c r="W47" s="47">
        <v>5.9394466938000004E-2</v>
      </c>
      <c r="X47" s="47">
        <v>5.0907349513000001E-2</v>
      </c>
      <c r="Y47" s="47">
        <v>4.2937375995000006E-2</v>
      </c>
      <c r="Z47" s="47">
        <v>5.1742834274000005E-2</v>
      </c>
      <c r="AA47" s="47">
        <v>5.8673810682000019E-2</v>
      </c>
      <c r="AB47" s="47">
        <v>5.2068834025000003E-2</v>
      </c>
      <c r="AC47" s="47">
        <v>4.334197E-2</v>
      </c>
      <c r="AD47" s="47">
        <v>5.8035574306999994E-2</v>
      </c>
      <c r="AE47" s="47">
        <v>5.0348214581999971E-2</v>
      </c>
      <c r="AF47" s="47">
        <v>5.0967821056000007E-2</v>
      </c>
      <c r="AG47" s="47">
        <v>4.2655824159999994E-2</v>
      </c>
      <c r="AH47" s="47">
        <v>6.408874910200002E-2</v>
      </c>
      <c r="AI47" s="47">
        <v>6.2193328792000006E-2</v>
      </c>
      <c r="AJ47" s="47">
        <v>4.2509664000000009E-2</v>
      </c>
      <c r="AK47" s="47">
        <v>5.2832085962000001E-2</v>
      </c>
      <c r="AL47" s="47">
        <v>6.1119280960999979E-2</v>
      </c>
      <c r="AM47" s="47">
        <v>5.9781863700999985E-2</v>
      </c>
      <c r="AN47" s="47">
        <v>5.3612629492000005E-2</v>
      </c>
      <c r="AO47" s="47">
        <v>6.1830876382999979E-2</v>
      </c>
      <c r="AP47" s="47">
        <v>6.369897599600001E-2</v>
      </c>
      <c r="AQ47" s="47">
        <v>5.7658190590000026E-2</v>
      </c>
      <c r="AR47" s="47">
        <v>3.9135837829000007E-2</v>
      </c>
      <c r="AS47" s="47">
        <v>5.0083821447000014E-2</v>
      </c>
      <c r="AT47" s="47">
        <v>7.2664925647999992E-2</v>
      </c>
      <c r="AU47" s="47">
        <v>5.6597940325000033E-2</v>
      </c>
      <c r="AV47" s="47">
        <v>4.5969063850999983E-2</v>
      </c>
      <c r="AW47" s="47">
        <v>5.555004807300002E-2</v>
      </c>
      <c r="AX47" s="47">
        <v>6.2043986409999981E-2</v>
      </c>
      <c r="AY47" s="47">
        <v>5.9922382178000007E-2</v>
      </c>
      <c r="AZ47" s="47">
        <v>5.0749660373000008E-2</v>
      </c>
      <c r="BA47" s="47">
        <v>4.7552123458999999E-2</v>
      </c>
      <c r="BB47" s="47">
        <v>7.1219420040999945E-2</v>
      </c>
      <c r="BC47" s="47">
        <v>5.1598673046000007E-2</v>
      </c>
      <c r="BD47" s="47">
        <v>5.2012101938000037E-2</v>
      </c>
      <c r="BE47" s="47">
        <v>6.1947029129000006E-2</v>
      </c>
      <c r="BF47" s="47">
        <v>5.6839628392000019E-2</v>
      </c>
      <c r="BG47" s="47">
        <v>5.514519098500003E-2</v>
      </c>
      <c r="BH47" s="47">
        <v>4.1637012000000015E-2</v>
      </c>
      <c r="BI47" s="283"/>
    </row>
    <row r="48" spans="2:66" ht="12" customHeight="1">
      <c r="B48" s="209" t="s">
        <v>65</v>
      </c>
      <c r="C48" s="210" t="s">
        <v>66</v>
      </c>
      <c r="D48" s="28">
        <v>2.2649963832740032</v>
      </c>
      <c r="E48" s="28">
        <v>2.1393106057770006</v>
      </c>
      <c r="F48" s="28">
        <v>2.0757620384360003</v>
      </c>
      <c r="G48" s="28">
        <v>2.4875968909039989</v>
      </c>
      <c r="H48" s="28">
        <v>3.0683040770719985</v>
      </c>
      <c r="I48" s="28">
        <v>3.2739819188210006</v>
      </c>
      <c r="J48" s="28">
        <v>3.3042442546829975</v>
      </c>
      <c r="K48" s="28">
        <v>4.0168361516109989</v>
      </c>
      <c r="L48" s="28">
        <v>4.037375050072999</v>
      </c>
      <c r="M48" s="28">
        <v>3.5697630637829993</v>
      </c>
      <c r="N48" s="29">
        <v>2.1551857291249994</v>
      </c>
      <c r="O48" s="283"/>
      <c r="P48" s="209" t="s">
        <v>63</v>
      </c>
      <c r="Q48" s="210" t="s">
        <v>64</v>
      </c>
      <c r="R48" s="33">
        <v>0.35629478104000023</v>
      </c>
      <c r="S48" s="30">
        <v>0.40453767607300023</v>
      </c>
      <c r="T48" s="30">
        <v>0.34538954799999999</v>
      </c>
      <c r="U48" s="30">
        <v>0.324467124823</v>
      </c>
      <c r="V48" s="30">
        <v>0.51178142055000009</v>
      </c>
      <c r="W48" s="30">
        <v>0.41614832303399979</v>
      </c>
      <c r="X48" s="30">
        <v>0.32598471579800009</v>
      </c>
      <c r="Y48" s="30">
        <v>0.36220421399999997</v>
      </c>
      <c r="Z48" s="30">
        <v>0.39661612246799999</v>
      </c>
      <c r="AA48" s="30">
        <v>0.41097321890699989</v>
      </c>
      <c r="AB48" s="30">
        <v>0.38145862194199998</v>
      </c>
      <c r="AC48" s="30">
        <v>0.32812893112799996</v>
      </c>
      <c r="AD48" s="30">
        <v>0.47831375828900002</v>
      </c>
      <c r="AE48" s="30">
        <v>0.45921461916700013</v>
      </c>
      <c r="AF48" s="30">
        <v>0.38235397571899987</v>
      </c>
      <c r="AG48" s="30">
        <v>0.37891678617699986</v>
      </c>
      <c r="AH48" s="30">
        <v>0.40674643868900012</v>
      </c>
      <c r="AI48" s="30">
        <v>0.46018081199999999</v>
      </c>
      <c r="AJ48" s="30">
        <v>0.44551415918100007</v>
      </c>
      <c r="AK48" s="30">
        <v>0.44088856389099995</v>
      </c>
      <c r="AL48" s="30">
        <v>0.5703762005659998</v>
      </c>
      <c r="AM48" s="30">
        <v>0.51123728015899983</v>
      </c>
      <c r="AN48" s="30">
        <v>0.43796626020300011</v>
      </c>
      <c r="AO48" s="30">
        <v>0.46151706530600023</v>
      </c>
      <c r="AP48" s="30">
        <v>0.51763802152900007</v>
      </c>
      <c r="AQ48" s="30">
        <v>0.5507414977820001</v>
      </c>
      <c r="AR48" s="30">
        <v>0.44958012842200007</v>
      </c>
      <c r="AS48" s="30">
        <v>0.45722825509100001</v>
      </c>
      <c r="AT48" s="30">
        <v>0.60412466331100023</v>
      </c>
      <c r="AU48" s="30">
        <v>0.51747407243200017</v>
      </c>
      <c r="AV48" s="30">
        <v>0.59010169664799994</v>
      </c>
      <c r="AW48" s="30">
        <v>0.57007438818500011</v>
      </c>
      <c r="AX48" s="30">
        <v>0.60215625115000015</v>
      </c>
      <c r="AY48" s="30">
        <v>0.50063785760399993</v>
      </c>
      <c r="AZ48" s="30">
        <v>0.44592185958700009</v>
      </c>
      <c r="BA48" s="30">
        <v>0.5018494854229999</v>
      </c>
      <c r="BB48" s="30">
        <v>0.60003794046500003</v>
      </c>
      <c r="BC48" s="30">
        <v>0.55177653193799969</v>
      </c>
      <c r="BD48" s="30">
        <v>0.48173586776300004</v>
      </c>
      <c r="BE48" s="30">
        <v>0.46883860736699984</v>
      </c>
      <c r="BF48" s="30">
        <v>0.44481702335900003</v>
      </c>
      <c r="BG48" s="30">
        <v>0.40106324685599987</v>
      </c>
      <c r="BH48" s="30">
        <v>0.36516316300000001</v>
      </c>
      <c r="BI48" s="283"/>
    </row>
    <row r="49" spans="2:61" ht="12" customHeight="1">
      <c r="B49" s="209" t="s">
        <v>67</v>
      </c>
      <c r="C49" s="210" t="s">
        <v>68</v>
      </c>
      <c r="D49" s="30">
        <v>5.4382198821000021</v>
      </c>
      <c r="E49" s="30">
        <v>6.2081636163900056</v>
      </c>
      <c r="F49" s="30">
        <v>6.1975895833899992</v>
      </c>
      <c r="G49" s="30">
        <v>6.7427629103100024</v>
      </c>
      <c r="H49" s="30">
        <v>7.803633068209999</v>
      </c>
      <c r="I49" s="30">
        <v>9.6383312741000093</v>
      </c>
      <c r="J49" s="30">
        <v>9.2750343525899943</v>
      </c>
      <c r="K49" s="30">
        <v>13.470495656799992</v>
      </c>
      <c r="L49" s="30">
        <v>12.197343345069998</v>
      </c>
      <c r="M49" s="30">
        <v>9.3813783787300018</v>
      </c>
      <c r="N49" s="31">
        <v>6.733165121750007</v>
      </c>
      <c r="O49" s="283"/>
      <c r="P49" s="209" t="s">
        <v>65</v>
      </c>
      <c r="Q49" s="210" t="s">
        <v>66</v>
      </c>
      <c r="R49" s="32">
        <v>0.4701033160000001</v>
      </c>
      <c r="S49" s="28">
        <v>0.69896155499999968</v>
      </c>
      <c r="T49" s="28">
        <v>0.51453597519200001</v>
      </c>
      <c r="U49" s="28">
        <v>0.58139553708199998</v>
      </c>
      <c r="V49" s="28">
        <v>0.53509726900000021</v>
      </c>
      <c r="W49" s="28">
        <v>0.49252774060300003</v>
      </c>
      <c r="X49" s="28">
        <v>0.52223133777399999</v>
      </c>
      <c r="Y49" s="28">
        <v>0.5894542584000001</v>
      </c>
      <c r="Z49" s="28">
        <v>0.53880715926200007</v>
      </c>
      <c r="AA49" s="28">
        <v>0.60921149900000005</v>
      </c>
      <c r="AB49" s="28">
        <v>0.37458195191099997</v>
      </c>
      <c r="AC49" s="28">
        <v>0.55316142826300008</v>
      </c>
      <c r="AD49" s="28">
        <v>0.52743291400000014</v>
      </c>
      <c r="AE49" s="28">
        <v>0.59844452470599985</v>
      </c>
      <c r="AF49" s="28">
        <v>0.72811169746400006</v>
      </c>
      <c r="AG49" s="28">
        <v>0.63360775473400022</v>
      </c>
      <c r="AH49" s="28">
        <v>0.78578622504100004</v>
      </c>
      <c r="AI49" s="28">
        <v>0.74608930965799991</v>
      </c>
      <c r="AJ49" s="28">
        <v>0.68136194599999989</v>
      </c>
      <c r="AK49" s="28">
        <v>0.8550665963730002</v>
      </c>
      <c r="AL49" s="28">
        <v>0.91517524199999989</v>
      </c>
      <c r="AM49" s="28">
        <v>0.89063828493400032</v>
      </c>
      <c r="AN49" s="28">
        <v>0.8391825653370002</v>
      </c>
      <c r="AO49" s="28">
        <v>0.6289858265499999</v>
      </c>
      <c r="AP49" s="28">
        <v>0.99826084578100038</v>
      </c>
      <c r="AQ49" s="28">
        <v>0.84827632159200028</v>
      </c>
      <c r="AR49" s="28">
        <v>0.71713359600000004</v>
      </c>
      <c r="AS49" s="28">
        <v>0.74057349130999994</v>
      </c>
      <c r="AT49" s="28">
        <v>1.0773021685319999</v>
      </c>
      <c r="AU49" s="28">
        <v>1.0858627800000002</v>
      </c>
      <c r="AV49" s="28">
        <v>0.84355618200000004</v>
      </c>
      <c r="AW49" s="28">
        <v>1.0101150210790002</v>
      </c>
      <c r="AX49" s="28">
        <v>1.2808364677000008</v>
      </c>
      <c r="AY49" s="28">
        <v>1.0089709140000001</v>
      </c>
      <c r="AZ49" s="28">
        <v>0.92800829937300022</v>
      </c>
      <c r="BA49" s="28">
        <v>0.81955936900000015</v>
      </c>
      <c r="BB49" s="28">
        <v>0.91964903099999962</v>
      </c>
      <c r="BC49" s="28">
        <v>0.86632916923900039</v>
      </c>
      <c r="BD49" s="28">
        <v>0.82097098500000021</v>
      </c>
      <c r="BE49" s="28">
        <v>0.96281387854400013</v>
      </c>
      <c r="BF49" s="28">
        <v>0.77682509599999983</v>
      </c>
      <c r="BG49" s="28">
        <v>0.79840553412500004</v>
      </c>
      <c r="BH49" s="28">
        <v>0.57995509899999997</v>
      </c>
      <c r="BI49" s="283"/>
    </row>
    <row r="50" spans="2:61" ht="12" customHeight="1">
      <c r="B50" s="209" t="s">
        <v>69</v>
      </c>
      <c r="C50" s="210" t="s">
        <v>95</v>
      </c>
      <c r="D50" s="28">
        <v>6.2349273362200019</v>
      </c>
      <c r="E50" s="28">
        <v>6.947593959999999</v>
      </c>
      <c r="F50" s="28">
        <v>7.1050254930000012</v>
      </c>
      <c r="G50" s="28">
        <v>7.8501230593300004</v>
      </c>
      <c r="H50" s="28">
        <v>9.1601538010699972</v>
      </c>
      <c r="I50" s="28">
        <v>11.661353516260005</v>
      </c>
      <c r="J50" s="28">
        <v>12.642194212050004</v>
      </c>
      <c r="K50" s="28">
        <v>18.169433498449994</v>
      </c>
      <c r="L50" s="28">
        <v>16.22906635291999</v>
      </c>
      <c r="M50" s="28">
        <v>10.53190948128001</v>
      </c>
      <c r="N50" s="29">
        <v>8.7698271650000041</v>
      </c>
      <c r="O50" s="283"/>
      <c r="P50" s="209" t="s">
        <v>67</v>
      </c>
      <c r="Q50" s="210" t="s">
        <v>68</v>
      </c>
      <c r="R50" s="33">
        <v>1.1850021170000007</v>
      </c>
      <c r="S50" s="30">
        <v>1.4324249861000005</v>
      </c>
      <c r="T50" s="30">
        <v>1.4230032130000001</v>
      </c>
      <c r="U50" s="30">
        <v>1.3977895660000004</v>
      </c>
      <c r="V50" s="30">
        <v>1.8168187670000004</v>
      </c>
      <c r="W50" s="30">
        <v>1.6182086709999997</v>
      </c>
      <c r="X50" s="30">
        <v>1.5336167430000001</v>
      </c>
      <c r="Y50" s="30">
        <v>1.2395194353899999</v>
      </c>
      <c r="Z50" s="30">
        <v>1.7662795927600006</v>
      </c>
      <c r="AA50" s="30">
        <v>1.6908814657699993</v>
      </c>
      <c r="AB50" s="30">
        <v>1.3777527578600008</v>
      </c>
      <c r="AC50" s="30">
        <v>1.362675767</v>
      </c>
      <c r="AD50" s="30">
        <v>1.8885146660000003</v>
      </c>
      <c r="AE50" s="30">
        <v>1.5831007239999997</v>
      </c>
      <c r="AF50" s="30">
        <v>1.8106708073100004</v>
      </c>
      <c r="AG50" s="30">
        <v>1.4604767129999996</v>
      </c>
      <c r="AH50" s="30">
        <v>2.0186954938299988</v>
      </c>
      <c r="AI50" s="30">
        <v>1.9982468116400003</v>
      </c>
      <c r="AJ50" s="30">
        <v>1.8474076677400004</v>
      </c>
      <c r="AK50" s="30">
        <v>1.939283095</v>
      </c>
      <c r="AL50" s="30">
        <v>2.5481824198800012</v>
      </c>
      <c r="AM50" s="30">
        <v>2.567540855189999</v>
      </c>
      <c r="AN50" s="30">
        <v>2.0807153895399999</v>
      </c>
      <c r="AO50" s="30">
        <v>2.4418926094900009</v>
      </c>
      <c r="AP50" s="30">
        <v>2.5345567530000008</v>
      </c>
      <c r="AQ50" s="30">
        <v>2.1029543354199989</v>
      </c>
      <c r="AR50" s="30">
        <v>2.0045477049999993</v>
      </c>
      <c r="AS50" s="30">
        <v>2.6329755591699997</v>
      </c>
      <c r="AT50" s="30">
        <v>3.4491938145999996</v>
      </c>
      <c r="AU50" s="30">
        <v>3.3880541110000011</v>
      </c>
      <c r="AV50" s="30">
        <v>3.3120480845100015</v>
      </c>
      <c r="AW50" s="30">
        <v>3.3211996466899958</v>
      </c>
      <c r="AX50" s="30">
        <v>3.8426892485199979</v>
      </c>
      <c r="AY50" s="30">
        <v>3.1175649998900012</v>
      </c>
      <c r="AZ50" s="30">
        <v>2.8776838944499978</v>
      </c>
      <c r="BA50" s="30">
        <v>2.3594052022099996</v>
      </c>
      <c r="BB50" s="30">
        <v>2.4819449265100002</v>
      </c>
      <c r="BC50" s="30">
        <v>2.7479883544199986</v>
      </c>
      <c r="BD50" s="30">
        <v>2.3469904820000003</v>
      </c>
      <c r="BE50" s="30">
        <v>1.8044546157999992</v>
      </c>
      <c r="BF50" s="30">
        <v>2.4491414730700005</v>
      </c>
      <c r="BG50" s="30">
        <v>2.4181229044799992</v>
      </c>
      <c r="BH50" s="30">
        <v>1.8659007442000004</v>
      </c>
      <c r="BI50" s="283"/>
    </row>
    <row r="51" spans="2:61" ht="12" customHeight="1">
      <c r="B51" s="209" t="s">
        <v>71</v>
      </c>
      <c r="C51" s="210" t="s">
        <v>72</v>
      </c>
      <c r="D51" s="34">
        <v>13.997531816410001</v>
      </c>
      <c r="E51" s="34">
        <v>13.297481319999992</v>
      </c>
      <c r="F51" s="34">
        <v>12.952239945999999</v>
      </c>
      <c r="G51" s="34">
        <v>13.828347502740005</v>
      </c>
      <c r="H51" s="34">
        <v>43.619274806000035</v>
      </c>
      <c r="I51" s="34">
        <v>33.17436170066</v>
      </c>
      <c r="J51" s="34">
        <v>44.060930596729996</v>
      </c>
      <c r="K51" s="34">
        <v>118.50681601999007</v>
      </c>
      <c r="L51" s="34">
        <v>59.707835465419997</v>
      </c>
      <c r="M51" s="34">
        <v>45.877872256000018</v>
      </c>
      <c r="N51" s="35">
        <v>36.14910774026</v>
      </c>
      <c r="O51" s="283"/>
      <c r="P51" s="209" t="s">
        <v>69</v>
      </c>
      <c r="Q51" s="210" t="s">
        <v>95</v>
      </c>
      <c r="R51" s="32">
        <v>1.333297489</v>
      </c>
      <c r="S51" s="28">
        <v>2.1229282728999999</v>
      </c>
      <c r="T51" s="28">
        <v>1.39105679832</v>
      </c>
      <c r="U51" s="28">
        <v>1.3876447759999999</v>
      </c>
      <c r="V51" s="28">
        <v>1.7544282280000008</v>
      </c>
      <c r="W51" s="28">
        <v>1.7982124379999997</v>
      </c>
      <c r="X51" s="28">
        <v>1.650174115</v>
      </c>
      <c r="Y51" s="28">
        <v>1.744779179</v>
      </c>
      <c r="Z51" s="28">
        <v>2.4279801850000005</v>
      </c>
      <c r="AA51" s="28">
        <v>1.4580000609999997</v>
      </c>
      <c r="AB51" s="28">
        <v>1.8135150529999999</v>
      </c>
      <c r="AC51" s="28">
        <v>1.4055301940000002</v>
      </c>
      <c r="AD51" s="28">
        <v>1.6202532129999998</v>
      </c>
      <c r="AE51" s="28">
        <v>2.3074521485400004</v>
      </c>
      <c r="AF51" s="28">
        <v>1.9302356340000004</v>
      </c>
      <c r="AG51" s="28">
        <v>1.9921820637899998</v>
      </c>
      <c r="AH51" s="28">
        <v>2.2574122809499997</v>
      </c>
      <c r="AI51" s="28">
        <v>2.1614566362699996</v>
      </c>
      <c r="AJ51" s="28">
        <v>2.3327117940000006</v>
      </c>
      <c r="AK51" s="28">
        <v>2.40857308985</v>
      </c>
      <c r="AL51" s="28">
        <v>3.0664546243199999</v>
      </c>
      <c r="AM51" s="28">
        <v>2.6661098124899998</v>
      </c>
      <c r="AN51" s="28">
        <v>3.12288763345</v>
      </c>
      <c r="AO51" s="28">
        <v>2.8059014459999987</v>
      </c>
      <c r="AP51" s="28">
        <v>3.2628568624899996</v>
      </c>
      <c r="AQ51" s="28">
        <v>2.8573163084699997</v>
      </c>
      <c r="AR51" s="28">
        <v>3.2316187373599998</v>
      </c>
      <c r="AS51" s="28">
        <v>3.2904023037299988</v>
      </c>
      <c r="AT51" s="28">
        <v>4.521678773509997</v>
      </c>
      <c r="AU51" s="28">
        <v>3.7321188429699999</v>
      </c>
      <c r="AV51" s="28">
        <v>5.3486668616499999</v>
      </c>
      <c r="AW51" s="28">
        <v>4.5669690203199993</v>
      </c>
      <c r="AX51" s="28">
        <v>5.4613823630000038</v>
      </c>
      <c r="AY51" s="28">
        <v>4.6637416421000006</v>
      </c>
      <c r="AZ51" s="28">
        <v>3.4951865405599984</v>
      </c>
      <c r="BA51" s="28">
        <v>2.6087558072600014</v>
      </c>
      <c r="BB51" s="28">
        <v>2.8701213560000003</v>
      </c>
      <c r="BC51" s="28">
        <v>2.9480740179999985</v>
      </c>
      <c r="BD51" s="28">
        <v>2.1495264319999996</v>
      </c>
      <c r="BE51" s="28">
        <v>2.5641876752800004</v>
      </c>
      <c r="BF51" s="28">
        <v>2.6080859339999996</v>
      </c>
      <c r="BG51" s="28">
        <v>3.3783550210000004</v>
      </c>
      <c r="BH51" s="28">
        <v>2.7833862099999993</v>
      </c>
      <c r="BI51" s="283"/>
    </row>
    <row r="52" spans="2:61" ht="12" customHeight="1">
      <c r="B52" s="209" t="s">
        <v>73</v>
      </c>
      <c r="C52" s="237" t="s">
        <v>297</v>
      </c>
      <c r="P52" s="209" t="s">
        <v>71</v>
      </c>
      <c r="Q52" s="210" t="s">
        <v>72</v>
      </c>
      <c r="R52" s="36">
        <v>2.2390919739999999</v>
      </c>
      <c r="S52" s="34">
        <v>4.1858106869999991</v>
      </c>
      <c r="T52" s="34">
        <v>3.322144406</v>
      </c>
      <c r="U52" s="34">
        <v>4.25048474941</v>
      </c>
      <c r="V52" s="34">
        <v>3.4971826329999995</v>
      </c>
      <c r="W52" s="34">
        <v>3.2982884180000003</v>
      </c>
      <c r="X52" s="34">
        <v>3.5778499939999997</v>
      </c>
      <c r="Y52" s="34">
        <v>2.9241602749999998</v>
      </c>
      <c r="Z52" s="34">
        <v>4.3552349420000001</v>
      </c>
      <c r="AA52" s="34">
        <v>2.9300885729999999</v>
      </c>
      <c r="AB52" s="34">
        <v>3.7206877379999996</v>
      </c>
      <c r="AC52" s="34">
        <v>1.9462286930000006</v>
      </c>
      <c r="AD52" s="34">
        <v>2.5418595150000001</v>
      </c>
      <c r="AE52" s="34">
        <v>4.0199485369999994</v>
      </c>
      <c r="AF52" s="34">
        <v>3.7401834409999992</v>
      </c>
      <c r="AG52" s="34">
        <v>3.5263560097399997</v>
      </c>
      <c r="AH52" s="34">
        <v>6.747372115000001</v>
      </c>
      <c r="AI52" s="34">
        <v>6.7715571500000005</v>
      </c>
      <c r="AJ52" s="34">
        <v>8.9367031260000012</v>
      </c>
      <c r="AK52" s="34">
        <v>21.163642414999995</v>
      </c>
      <c r="AL52" s="34">
        <v>7.7178310619999975</v>
      </c>
      <c r="AM52" s="34">
        <v>9.1519572560000011</v>
      </c>
      <c r="AN52" s="34">
        <v>8.3049921063100012</v>
      </c>
      <c r="AO52" s="34">
        <v>7.9995812763499998</v>
      </c>
      <c r="AP52" s="34">
        <v>10.887138000999999</v>
      </c>
      <c r="AQ52" s="34">
        <v>10.912415752000005</v>
      </c>
      <c r="AR52" s="34">
        <v>11.613380253729998</v>
      </c>
      <c r="AS52" s="34">
        <v>10.647996589999996</v>
      </c>
      <c r="AT52" s="34">
        <v>25.118019919900014</v>
      </c>
      <c r="AU52" s="34">
        <v>29.025997536999999</v>
      </c>
      <c r="AV52" s="34">
        <v>31.3665091011</v>
      </c>
      <c r="AW52" s="34">
        <v>32.996289461989988</v>
      </c>
      <c r="AX52" s="34">
        <v>22.157574915070001</v>
      </c>
      <c r="AY52" s="34">
        <v>20.27584839264</v>
      </c>
      <c r="AZ52" s="34">
        <v>9.3838704647099984</v>
      </c>
      <c r="BA52" s="34">
        <v>7.8905416930000003</v>
      </c>
      <c r="BB52" s="34">
        <v>15.874371082</v>
      </c>
      <c r="BC52" s="34">
        <v>8.6881866589999994</v>
      </c>
      <c r="BD52" s="34">
        <v>9.9954967870000004</v>
      </c>
      <c r="BE52" s="34">
        <v>11.319817727999999</v>
      </c>
      <c r="BF52" s="34">
        <v>11.817227989000003</v>
      </c>
      <c r="BG52" s="34">
        <v>15.18627015</v>
      </c>
      <c r="BH52" s="34">
        <v>9.1456096012599986</v>
      </c>
      <c r="BI52" s="283"/>
    </row>
    <row r="53" spans="2:61" ht="12" customHeight="1">
      <c r="P53" s="209" t="s">
        <v>73</v>
      </c>
      <c r="Q53" s="119"/>
    </row>
  </sheetData>
  <mergeCells count="22">
    <mergeCell ref="AL7:AO7"/>
    <mergeCell ref="R7:U7"/>
    <mergeCell ref="V7:Y7"/>
    <mergeCell ref="Z7:AC7"/>
    <mergeCell ref="AD7:AG7"/>
    <mergeCell ref="AH7:AK7"/>
    <mergeCell ref="R45:U45"/>
    <mergeCell ref="V45:Y45"/>
    <mergeCell ref="Z45:AC45"/>
    <mergeCell ref="AD45:AG45"/>
    <mergeCell ref="AH45:AK45"/>
    <mergeCell ref="BF45:BH45"/>
    <mergeCell ref="AP7:AS7"/>
    <mergeCell ref="AT7:AW7"/>
    <mergeCell ref="AX7:BA7"/>
    <mergeCell ref="BB7:BE7"/>
    <mergeCell ref="BF7:BH7"/>
    <mergeCell ref="AL45:AO45"/>
    <mergeCell ref="AP45:AS45"/>
    <mergeCell ref="AT45:AW45"/>
    <mergeCell ref="AX45:BA45"/>
    <mergeCell ref="BB45:BE45"/>
  </mergeCells>
  <conditionalFormatting sqref="D15:N15">
    <cfRule type="cellIs" dxfId="1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33493-8C16-4E05-94DC-573BF0B34860}">
  <sheetPr>
    <tabColor theme="4"/>
  </sheetPr>
  <dimension ref="B5:AZ42"/>
  <sheetViews>
    <sheetView showGridLines="0" zoomScaleNormal="100" workbookViewId="0">
      <selection activeCell="C38" sqref="C38:F38"/>
    </sheetView>
  </sheetViews>
  <sheetFormatPr defaultColWidth="7.6640625" defaultRowHeight="12" customHeight="1"/>
  <cols>
    <col min="1" max="1" width="3.6640625" style="209" customWidth="1"/>
    <col min="2" max="2" width="25" style="209" bestFit="1" customWidth="1"/>
    <col min="3" max="18" width="7.6640625" style="209"/>
    <col min="19" max="19" width="7" style="209" customWidth="1"/>
    <col min="20" max="20" width="7.6640625" style="209" customWidth="1"/>
    <col min="21" max="16384" width="7.6640625" style="209"/>
  </cols>
  <sheetData>
    <row r="5" spans="2:19" ht="12" customHeight="1">
      <c r="C5" s="212" t="s">
        <v>372</v>
      </c>
      <c r="S5" s="213"/>
    </row>
    <row r="6" spans="2:19" ht="12" customHeight="1">
      <c r="B6" s="215"/>
      <c r="C6" s="216">
        <v>2014</v>
      </c>
      <c r="D6" s="217">
        <v>2015</v>
      </c>
      <c r="E6" s="217">
        <v>2016</v>
      </c>
      <c r="F6" s="217">
        <v>2017</v>
      </c>
      <c r="G6" s="217">
        <v>2018</v>
      </c>
      <c r="H6" s="217">
        <v>2019</v>
      </c>
      <c r="I6" s="217">
        <v>2020</v>
      </c>
      <c r="J6" s="217">
        <v>2021</v>
      </c>
      <c r="K6" s="217">
        <v>2022</v>
      </c>
      <c r="L6" s="217">
        <v>2023</v>
      </c>
      <c r="M6" s="218">
        <v>2024</v>
      </c>
    </row>
    <row r="7" spans="2:19" ht="12" customHeight="1">
      <c r="B7" s="210" t="s">
        <v>42</v>
      </c>
      <c r="C7" s="8">
        <v>17.979458278319999</v>
      </c>
      <c r="D7" s="9">
        <v>24.21982109896301</v>
      </c>
      <c r="E7" s="9">
        <v>21.773593909413016</v>
      </c>
      <c r="F7" s="9">
        <v>20.366598788475002</v>
      </c>
      <c r="G7" s="9">
        <v>28.85101281817898</v>
      </c>
      <c r="H7" s="9">
        <v>38.239202429184004</v>
      </c>
      <c r="I7" s="9">
        <v>45.279260670170949</v>
      </c>
      <c r="J7" s="9">
        <v>90.244027006240003</v>
      </c>
      <c r="K7" s="9">
        <v>51.236709540567979</v>
      </c>
      <c r="L7" s="9">
        <v>32.829092544302988</v>
      </c>
      <c r="M7" s="10">
        <v>25.389636506150008</v>
      </c>
    </row>
    <row r="8" spans="2:19" ht="12" customHeight="1">
      <c r="B8" s="210" t="s">
        <v>43</v>
      </c>
      <c r="C8" s="11">
        <v>561</v>
      </c>
      <c r="D8" s="12">
        <v>526</v>
      </c>
      <c r="E8" s="12">
        <v>516</v>
      </c>
      <c r="F8" s="12">
        <v>539</v>
      </c>
      <c r="G8" s="12">
        <v>638</v>
      </c>
      <c r="H8" s="12">
        <v>683</v>
      </c>
      <c r="I8" s="12">
        <v>761</v>
      </c>
      <c r="J8" s="12">
        <v>944</v>
      </c>
      <c r="K8" s="12">
        <v>812</v>
      </c>
      <c r="L8" s="12">
        <v>729</v>
      </c>
      <c r="M8" s="13">
        <v>610</v>
      </c>
    </row>
    <row r="9" spans="2:19" ht="12" customHeight="1">
      <c r="B9" s="210" t="s">
        <v>44</v>
      </c>
      <c r="C9" s="14"/>
      <c r="D9" s="15"/>
      <c r="E9" s="15"/>
      <c r="F9" s="15"/>
      <c r="G9" s="15"/>
      <c r="H9" s="15"/>
      <c r="I9" s="15"/>
      <c r="J9" s="15"/>
      <c r="K9" s="15"/>
      <c r="L9" s="15">
        <v>5</v>
      </c>
      <c r="M9" s="18">
        <v>35</v>
      </c>
    </row>
    <row r="10" spans="2:19" ht="12" customHeight="1">
      <c r="B10" s="210" t="s">
        <v>45</v>
      </c>
      <c r="C10" s="37"/>
      <c r="D10" s="38"/>
      <c r="E10" s="38"/>
      <c r="F10" s="38"/>
      <c r="G10" s="38"/>
      <c r="H10" s="38"/>
      <c r="I10" s="38"/>
      <c r="J10" s="38"/>
      <c r="K10" s="38"/>
      <c r="L10" s="38">
        <v>734</v>
      </c>
      <c r="M10" s="39">
        <v>645</v>
      </c>
    </row>
    <row r="11" spans="2:19" ht="12" customHeight="1">
      <c r="B11" s="237"/>
    </row>
    <row r="36" spans="2:52" ht="12" customHeight="1">
      <c r="C36" s="221">
        <v>2014</v>
      </c>
      <c r="D36" s="221">
        <v>2014</v>
      </c>
      <c r="E36" s="221">
        <v>2014</v>
      </c>
      <c r="F36" s="221">
        <v>2014</v>
      </c>
      <c r="G36" s="221">
        <v>2015</v>
      </c>
      <c r="H36" s="221">
        <v>2015</v>
      </c>
      <c r="I36" s="221">
        <v>2015</v>
      </c>
      <c r="J36" s="221">
        <v>2015</v>
      </c>
      <c r="K36" s="221">
        <v>2016</v>
      </c>
      <c r="L36" s="221">
        <v>2016</v>
      </c>
      <c r="M36" s="221">
        <v>2016</v>
      </c>
      <c r="N36" s="221">
        <v>2016</v>
      </c>
      <c r="O36" s="221">
        <v>2017</v>
      </c>
      <c r="P36" s="221">
        <v>2017</v>
      </c>
      <c r="Q36" s="221">
        <v>2017</v>
      </c>
      <c r="R36" s="221">
        <v>2017</v>
      </c>
      <c r="S36" s="221">
        <v>2018</v>
      </c>
      <c r="T36" s="221">
        <v>2018</v>
      </c>
      <c r="U36" s="221">
        <v>2018</v>
      </c>
      <c r="V36" s="221">
        <v>2018</v>
      </c>
      <c r="W36" s="221">
        <v>2019</v>
      </c>
      <c r="X36" s="221">
        <v>2019</v>
      </c>
      <c r="Y36" s="221">
        <v>2019</v>
      </c>
      <c r="Z36" s="221">
        <v>2019</v>
      </c>
      <c r="AA36" s="221">
        <v>2020</v>
      </c>
      <c r="AB36" s="221">
        <v>2020</v>
      </c>
      <c r="AC36" s="221">
        <v>2020</v>
      </c>
      <c r="AD36" s="221">
        <v>2020</v>
      </c>
      <c r="AE36" s="221">
        <v>2021</v>
      </c>
      <c r="AF36" s="221">
        <v>2021</v>
      </c>
      <c r="AG36" s="221">
        <v>2021</v>
      </c>
      <c r="AH36" s="221">
        <v>2021</v>
      </c>
      <c r="AI36" s="221">
        <v>2022</v>
      </c>
      <c r="AJ36" s="221">
        <v>2022</v>
      </c>
      <c r="AK36" s="221">
        <v>2022</v>
      </c>
      <c r="AL36" s="221">
        <v>2022</v>
      </c>
      <c r="AM36" s="221">
        <v>2023</v>
      </c>
      <c r="AN36" s="221">
        <v>2023</v>
      </c>
      <c r="AO36" s="221">
        <v>2023</v>
      </c>
      <c r="AP36" s="221">
        <v>2023</v>
      </c>
      <c r="AQ36" s="221">
        <v>2024</v>
      </c>
      <c r="AR36" s="221">
        <v>2024</v>
      </c>
      <c r="AS36" s="221">
        <v>2024</v>
      </c>
      <c r="AT36" s="221">
        <v>2024</v>
      </c>
    </row>
    <row r="37" spans="2:52" ht="12" customHeight="1">
      <c r="C37" s="122" t="s">
        <v>373</v>
      </c>
      <c r="AY37" s="240"/>
      <c r="AZ37" s="240"/>
    </row>
    <row r="38" spans="2:52" ht="12" customHeight="1">
      <c r="C38" s="673">
        <v>2014</v>
      </c>
      <c r="D38" s="670"/>
      <c r="E38" s="670"/>
      <c r="F38" s="670"/>
      <c r="G38" s="670">
        <v>2015</v>
      </c>
      <c r="H38" s="670"/>
      <c r="I38" s="670"/>
      <c r="J38" s="670"/>
      <c r="K38" s="670">
        <v>2016</v>
      </c>
      <c r="L38" s="670"/>
      <c r="M38" s="670"/>
      <c r="N38" s="670"/>
      <c r="O38" s="670">
        <v>2017</v>
      </c>
      <c r="P38" s="670"/>
      <c r="Q38" s="670"/>
      <c r="R38" s="670"/>
      <c r="S38" s="670">
        <v>2018</v>
      </c>
      <c r="T38" s="670"/>
      <c r="U38" s="670"/>
      <c r="V38" s="670"/>
      <c r="W38" s="670">
        <v>2019</v>
      </c>
      <c r="X38" s="670"/>
      <c r="Y38" s="670"/>
      <c r="Z38" s="670"/>
      <c r="AA38" s="670">
        <v>2020</v>
      </c>
      <c r="AB38" s="670"/>
      <c r="AC38" s="670"/>
      <c r="AD38" s="670"/>
      <c r="AE38" s="670">
        <v>2021</v>
      </c>
      <c r="AF38" s="670"/>
      <c r="AG38" s="670"/>
      <c r="AH38" s="670"/>
      <c r="AI38" s="670">
        <v>2022</v>
      </c>
      <c r="AJ38" s="670"/>
      <c r="AK38" s="670"/>
      <c r="AL38" s="670"/>
      <c r="AM38" s="670">
        <v>2023</v>
      </c>
      <c r="AN38" s="670"/>
      <c r="AO38" s="670"/>
      <c r="AP38" s="670"/>
      <c r="AQ38" s="671">
        <v>2024</v>
      </c>
      <c r="AR38" s="671"/>
      <c r="AS38" s="671"/>
      <c r="AT38" s="671"/>
    </row>
    <row r="39" spans="2:52" ht="12" customHeight="1">
      <c r="C39" s="241" t="s">
        <v>55</v>
      </c>
      <c r="D39" s="242" t="s">
        <v>56</v>
      </c>
      <c r="E39" s="242" t="s">
        <v>57</v>
      </c>
      <c r="F39" s="242" t="s">
        <v>58</v>
      </c>
      <c r="G39" s="242" t="s">
        <v>55</v>
      </c>
      <c r="H39" s="242" t="s">
        <v>56</v>
      </c>
      <c r="I39" s="242" t="s">
        <v>57</v>
      </c>
      <c r="J39" s="242" t="s">
        <v>58</v>
      </c>
      <c r="K39" s="242" t="s">
        <v>55</v>
      </c>
      <c r="L39" s="242" t="s">
        <v>56</v>
      </c>
      <c r="M39" s="242" t="s">
        <v>57</v>
      </c>
      <c r="N39" s="242" t="s">
        <v>58</v>
      </c>
      <c r="O39" s="242" t="s">
        <v>55</v>
      </c>
      <c r="P39" s="242" t="s">
        <v>56</v>
      </c>
      <c r="Q39" s="242" t="s">
        <v>57</v>
      </c>
      <c r="R39" s="242" t="s">
        <v>58</v>
      </c>
      <c r="S39" s="242" t="s">
        <v>55</v>
      </c>
      <c r="T39" s="242" t="s">
        <v>56</v>
      </c>
      <c r="U39" s="242" t="s">
        <v>57</v>
      </c>
      <c r="V39" s="242" t="s">
        <v>58</v>
      </c>
      <c r="W39" s="242" t="s">
        <v>55</v>
      </c>
      <c r="X39" s="242" t="s">
        <v>56</v>
      </c>
      <c r="Y39" s="242" t="s">
        <v>57</v>
      </c>
      <c r="Z39" s="242" t="s">
        <v>58</v>
      </c>
      <c r="AA39" s="242" t="s">
        <v>55</v>
      </c>
      <c r="AB39" s="242" t="s">
        <v>56</v>
      </c>
      <c r="AC39" s="242" t="s">
        <v>57</v>
      </c>
      <c r="AD39" s="242" t="s">
        <v>58</v>
      </c>
      <c r="AE39" s="242" t="s">
        <v>55</v>
      </c>
      <c r="AF39" s="242" t="s">
        <v>56</v>
      </c>
      <c r="AG39" s="242" t="s">
        <v>57</v>
      </c>
      <c r="AH39" s="242" t="s">
        <v>58</v>
      </c>
      <c r="AI39" s="242" t="s">
        <v>55</v>
      </c>
      <c r="AJ39" s="242" t="s">
        <v>56</v>
      </c>
      <c r="AK39" s="242" t="s">
        <v>57</v>
      </c>
      <c r="AL39" s="242" t="s">
        <v>58</v>
      </c>
      <c r="AM39" s="242" t="s">
        <v>55</v>
      </c>
      <c r="AN39" s="242" t="s">
        <v>56</v>
      </c>
      <c r="AO39" s="242" t="s">
        <v>57</v>
      </c>
      <c r="AP39" s="242" t="s">
        <v>58</v>
      </c>
      <c r="AQ39" s="242" t="s">
        <v>55</v>
      </c>
      <c r="AR39" s="243" t="s">
        <v>56</v>
      </c>
      <c r="AS39" s="242" t="s">
        <v>57</v>
      </c>
      <c r="AT39" s="244" t="s">
        <v>58</v>
      </c>
    </row>
    <row r="40" spans="2:52" ht="12" customHeight="1">
      <c r="B40" s="210" t="s">
        <v>42</v>
      </c>
      <c r="C40" s="52">
        <v>3.9162336475899995</v>
      </c>
      <c r="D40" s="53">
        <v>5.5558618718999995</v>
      </c>
      <c r="E40" s="53">
        <v>3.330838779</v>
      </c>
      <c r="F40" s="53">
        <v>5.1765239798300007</v>
      </c>
      <c r="G40" s="53">
        <v>6.7596313724800003</v>
      </c>
      <c r="H40" s="53">
        <v>4.5699869500000005</v>
      </c>
      <c r="I40" s="53">
        <v>6.9381917714130017</v>
      </c>
      <c r="J40" s="53">
        <v>5.9520110050699975</v>
      </c>
      <c r="K40" s="53">
        <v>4.2571056262720015</v>
      </c>
      <c r="L40" s="53">
        <v>10.12915649286</v>
      </c>
      <c r="M40" s="53">
        <v>3.8419372662809992</v>
      </c>
      <c r="N40" s="53">
        <v>3.5453945239999989</v>
      </c>
      <c r="O40" s="53">
        <v>3.5315885507909979</v>
      </c>
      <c r="P40" s="53">
        <v>5.392290307641999</v>
      </c>
      <c r="Q40" s="53">
        <v>7.6601980200419986</v>
      </c>
      <c r="R40" s="53">
        <v>3.7825219100000003</v>
      </c>
      <c r="S40" s="53">
        <v>6.3288690702499979</v>
      </c>
      <c r="T40" s="53">
        <v>5.5764442319999992</v>
      </c>
      <c r="U40" s="53">
        <v>8.8243538362510012</v>
      </c>
      <c r="V40" s="53">
        <v>8.121345679677999</v>
      </c>
      <c r="W40" s="53">
        <v>12.278357961776001</v>
      </c>
      <c r="X40" s="53">
        <v>9.3447144760000018</v>
      </c>
      <c r="Y40" s="53">
        <v>8.0932011027400037</v>
      </c>
      <c r="Z40" s="53">
        <v>8.5229288886680035</v>
      </c>
      <c r="AA40" s="53">
        <v>7.9628706849999995</v>
      </c>
      <c r="AB40" s="53">
        <v>9.0870361111880005</v>
      </c>
      <c r="AC40" s="53">
        <v>16.273159766717001</v>
      </c>
      <c r="AD40" s="53">
        <v>11.956194107266006</v>
      </c>
      <c r="AE40" s="53">
        <v>24.880373848944</v>
      </c>
      <c r="AF40" s="53">
        <v>20.808094627400003</v>
      </c>
      <c r="AG40" s="53">
        <v>21.455830965369994</v>
      </c>
      <c r="AH40" s="53">
        <v>23.099727564526003</v>
      </c>
      <c r="AI40" s="53">
        <v>15.716501164343997</v>
      </c>
      <c r="AJ40" s="53">
        <v>18.043376003213996</v>
      </c>
      <c r="AK40" s="53">
        <v>7.6913849979940014</v>
      </c>
      <c r="AL40" s="53">
        <v>9.7854473750159983</v>
      </c>
      <c r="AM40" s="53">
        <v>13.787289977650998</v>
      </c>
      <c r="AN40" s="53">
        <v>5.3809058364820004</v>
      </c>
      <c r="AO40" s="53">
        <v>6.2139743021699978</v>
      </c>
      <c r="AP40" s="53">
        <v>7.4469224280000024</v>
      </c>
      <c r="AQ40" s="53">
        <v>6.3807254432299985</v>
      </c>
      <c r="AR40" s="53">
        <v>10.493983225919997</v>
      </c>
      <c r="AS40" s="53">
        <v>8.5149278369999983</v>
      </c>
      <c r="AT40" s="54"/>
    </row>
    <row r="41" spans="2:52" ht="12" customHeight="1">
      <c r="B41" s="210" t="s">
        <v>43</v>
      </c>
      <c r="C41" s="11">
        <v>144</v>
      </c>
      <c r="D41" s="12">
        <v>152</v>
      </c>
      <c r="E41" s="12">
        <v>143</v>
      </c>
      <c r="F41" s="12">
        <v>122</v>
      </c>
      <c r="G41" s="12">
        <v>152</v>
      </c>
      <c r="H41" s="12">
        <v>118</v>
      </c>
      <c r="I41" s="12">
        <v>133</v>
      </c>
      <c r="J41" s="12">
        <v>123</v>
      </c>
      <c r="K41" s="12">
        <v>146</v>
      </c>
      <c r="L41" s="12">
        <v>112</v>
      </c>
      <c r="M41" s="12">
        <v>121</v>
      </c>
      <c r="N41" s="12">
        <v>137</v>
      </c>
      <c r="O41" s="12">
        <v>144</v>
      </c>
      <c r="P41" s="12">
        <v>153</v>
      </c>
      <c r="Q41" s="12">
        <v>114</v>
      </c>
      <c r="R41" s="12">
        <v>128</v>
      </c>
      <c r="S41" s="12">
        <v>152</v>
      </c>
      <c r="T41" s="12">
        <v>156</v>
      </c>
      <c r="U41" s="12">
        <v>167</v>
      </c>
      <c r="V41" s="12">
        <v>163</v>
      </c>
      <c r="W41" s="12">
        <v>177</v>
      </c>
      <c r="X41" s="12">
        <v>182</v>
      </c>
      <c r="Y41" s="12">
        <v>175</v>
      </c>
      <c r="Z41" s="12">
        <v>149</v>
      </c>
      <c r="AA41" s="12">
        <v>209</v>
      </c>
      <c r="AB41" s="12">
        <v>170</v>
      </c>
      <c r="AC41" s="12">
        <v>191</v>
      </c>
      <c r="AD41" s="12">
        <v>191</v>
      </c>
      <c r="AE41" s="12">
        <v>232</v>
      </c>
      <c r="AF41" s="12">
        <v>257</v>
      </c>
      <c r="AG41" s="12">
        <v>227</v>
      </c>
      <c r="AH41" s="12">
        <v>228</v>
      </c>
      <c r="AI41" s="12">
        <v>245</v>
      </c>
      <c r="AJ41" s="12">
        <v>194</v>
      </c>
      <c r="AK41" s="12">
        <v>170</v>
      </c>
      <c r="AL41" s="12">
        <v>203</v>
      </c>
      <c r="AM41" s="12">
        <v>208</v>
      </c>
      <c r="AN41" s="12">
        <v>190</v>
      </c>
      <c r="AO41" s="12">
        <v>164</v>
      </c>
      <c r="AP41" s="12">
        <v>167</v>
      </c>
      <c r="AQ41" s="12">
        <v>207</v>
      </c>
      <c r="AR41" s="12">
        <v>215</v>
      </c>
      <c r="AS41" s="12">
        <v>188</v>
      </c>
      <c r="AT41" s="13"/>
    </row>
    <row r="42" spans="2:52" ht="12" customHeight="1">
      <c r="B42" s="210" t="s">
        <v>44</v>
      </c>
      <c r="C42" s="280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  <c r="AH42" s="120"/>
      <c r="AI42" s="120"/>
      <c r="AJ42" s="120"/>
      <c r="AK42" s="120"/>
      <c r="AL42" s="120"/>
      <c r="AM42" s="120"/>
      <c r="AN42" s="120"/>
      <c r="AO42" s="120"/>
      <c r="AP42" s="120">
        <v>5</v>
      </c>
      <c r="AQ42" s="120">
        <v>3</v>
      </c>
      <c r="AR42" s="120">
        <v>0</v>
      </c>
      <c r="AS42" s="120">
        <v>33</v>
      </c>
      <c r="AT42" s="121"/>
    </row>
  </sheetData>
  <mergeCells count="11">
    <mergeCell ref="W38:Z38"/>
    <mergeCell ref="C38:F38"/>
    <mergeCell ref="G38:J38"/>
    <mergeCell ref="K38:N38"/>
    <mergeCell ref="O38:R38"/>
    <mergeCell ref="S38:V38"/>
    <mergeCell ref="AA38:AD38"/>
    <mergeCell ref="AE38:AH38"/>
    <mergeCell ref="AI38:AL38"/>
    <mergeCell ref="AM38:AP38"/>
    <mergeCell ref="AQ38:AT38"/>
  </mergeCells>
  <pageMargins left="0.7" right="0.7" top="0.75" bottom="0.75" header="0.3" footer="0.3"/>
  <pageSetup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C0ADB-C50D-4389-B7D7-835279CE8A9B}">
  <sheetPr>
    <tabColor theme="4"/>
  </sheetPr>
  <dimension ref="B5:BN53"/>
  <sheetViews>
    <sheetView showGridLines="0" zoomScaleNormal="100" workbookViewId="0">
      <selection activeCell="R45" sqref="R45:U45"/>
    </sheetView>
  </sheetViews>
  <sheetFormatPr defaultColWidth="9" defaultRowHeight="12" customHeight="1"/>
  <cols>
    <col min="1" max="1" width="3" style="209" customWidth="1"/>
    <col min="2" max="2" width="10.6640625" style="209" hidden="1" customWidth="1"/>
    <col min="3" max="3" width="14" style="209" bestFit="1" customWidth="1"/>
    <col min="4" max="15" width="7.6640625" style="209" customWidth="1"/>
    <col min="16" max="16" width="7.6640625" style="209" hidden="1" customWidth="1"/>
    <col min="17" max="17" width="15" style="209" customWidth="1"/>
    <col min="18" max="21" width="7.6640625" style="209" customWidth="1"/>
    <col min="22" max="22" width="16.6640625" style="209" hidden="1" customWidth="1"/>
    <col min="23" max="23" width="14" style="209" bestFit="1" customWidth="1"/>
    <col min="24" max="37" width="7.6640625" style="209" customWidth="1"/>
    <col min="38" max="16384" width="9" style="209"/>
  </cols>
  <sheetData>
    <row r="5" spans="2:66" ht="12" customHeight="1">
      <c r="R5" s="221">
        <v>2014</v>
      </c>
      <c r="S5" s="221">
        <v>2014</v>
      </c>
      <c r="T5" s="221">
        <v>2014</v>
      </c>
      <c r="U5" s="221">
        <v>2014</v>
      </c>
      <c r="V5" s="221">
        <v>2015</v>
      </c>
      <c r="W5" s="221">
        <v>2015</v>
      </c>
      <c r="X5" s="221">
        <v>2015</v>
      </c>
      <c r="Y5" s="221">
        <v>2015</v>
      </c>
      <c r="Z5" s="221">
        <v>2016</v>
      </c>
      <c r="AA5" s="221">
        <v>2016</v>
      </c>
      <c r="AB5" s="221">
        <v>2016</v>
      </c>
      <c r="AC5" s="221">
        <v>2016</v>
      </c>
      <c r="AD5" s="221">
        <v>2017</v>
      </c>
      <c r="AE5" s="221">
        <v>2017</v>
      </c>
      <c r="AF5" s="221">
        <v>2017</v>
      </c>
      <c r="AG5" s="221">
        <v>2017</v>
      </c>
      <c r="AH5" s="221">
        <v>2018</v>
      </c>
      <c r="AI5" s="221">
        <v>2018</v>
      </c>
      <c r="AJ5" s="221">
        <v>2018</v>
      </c>
      <c r="AK5" s="221">
        <v>2018</v>
      </c>
      <c r="AL5" s="221">
        <v>2019</v>
      </c>
      <c r="AM5" s="221">
        <v>2019</v>
      </c>
      <c r="AN5" s="221">
        <v>2019</v>
      </c>
      <c r="AO5" s="221">
        <v>2019</v>
      </c>
      <c r="AP5" s="221">
        <v>2020</v>
      </c>
      <c r="AQ5" s="221">
        <v>2020</v>
      </c>
      <c r="AR5" s="221">
        <v>2020</v>
      </c>
      <c r="AS5" s="221">
        <v>2020</v>
      </c>
      <c r="AT5" s="221">
        <v>2021</v>
      </c>
      <c r="AU5" s="221">
        <v>2021</v>
      </c>
      <c r="AV5" s="221">
        <v>2021</v>
      </c>
      <c r="AW5" s="221">
        <v>2021</v>
      </c>
      <c r="AX5" s="221">
        <v>2022</v>
      </c>
      <c r="AY5" s="221">
        <v>2022</v>
      </c>
      <c r="AZ5" s="221">
        <v>2022</v>
      </c>
      <c r="BA5" s="221">
        <v>2022</v>
      </c>
      <c r="BB5" s="221">
        <v>2023</v>
      </c>
      <c r="BC5" s="221">
        <v>2023</v>
      </c>
      <c r="BD5" s="221">
        <v>2023</v>
      </c>
      <c r="BE5" s="221">
        <v>2023</v>
      </c>
      <c r="BF5" s="221">
        <v>2024</v>
      </c>
      <c r="BG5" s="221">
        <v>2024</v>
      </c>
      <c r="BH5" s="221">
        <v>2024</v>
      </c>
    </row>
    <row r="6" spans="2:66" ht="12" customHeight="1">
      <c r="D6" s="212" t="s">
        <v>375</v>
      </c>
      <c r="R6" s="212" t="s">
        <v>376</v>
      </c>
      <c r="BM6" s="240"/>
      <c r="BN6" s="240"/>
    </row>
    <row r="7" spans="2:66" ht="12" customHeight="1">
      <c r="C7" s="224"/>
      <c r="D7" s="210" t="s">
        <v>374</v>
      </c>
      <c r="E7" s="210">
        <v>2015</v>
      </c>
      <c r="F7" s="210">
        <v>2016</v>
      </c>
      <c r="G7" s="210">
        <v>2017</v>
      </c>
      <c r="H7" s="210">
        <v>2018</v>
      </c>
      <c r="I7" s="210">
        <v>2019</v>
      </c>
      <c r="J7" s="210">
        <v>2020</v>
      </c>
      <c r="K7" s="210">
        <v>2021</v>
      </c>
      <c r="L7" s="210">
        <v>2022</v>
      </c>
      <c r="M7" s="210">
        <v>2023</v>
      </c>
      <c r="N7" s="245">
        <v>2024</v>
      </c>
      <c r="O7" s="214"/>
      <c r="P7" s="214"/>
      <c r="R7" s="673">
        <v>2014</v>
      </c>
      <c r="S7" s="670"/>
      <c r="T7" s="670"/>
      <c r="U7" s="670"/>
      <c r="V7" s="670">
        <v>2015</v>
      </c>
      <c r="W7" s="670"/>
      <c r="X7" s="670"/>
      <c r="Y7" s="670"/>
      <c r="Z7" s="670">
        <v>2016</v>
      </c>
      <c r="AA7" s="670"/>
      <c r="AB7" s="670"/>
      <c r="AC7" s="670"/>
      <c r="AD7" s="670">
        <v>2017</v>
      </c>
      <c r="AE7" s="670"/>
      <c r="AF7" s="670"/>
      <c r="AG7" s="670"/>
      <c r="AH7" s="670">
        <v>2018</v>
      </c>
      <c r="AI7" s="670"/>
      <c r="AJ7" s="670"/>
      <c r="AK7" s="670"/>
      <c r="AL7" s="670">
        <v>2019</v>
      </c>
      <c r="AM7" s="670"/>
      <c r="AN7" s="670"/>
      <c r="AO7" s="670"/>
      <c r="AP7" s="670">
        <v>2020</v>
      </c>
      <c r="AQ7" s="670"/>
      <c r="AR7" s="670"/>
      <c r="AS7" s="670"/>
      <c r="AT7" s="670">
        <v>2021</v>
      </c>
      <c r="AU7" s="670"/>
      <c r="AV7" s="670"/>
      <c r="AW7" s="670"/>
      <c r="AX7" s="670">
        <v>2022</v>
      </c>
      <c r="AY7" s="670"/>
      <c r="AZ7" s="670"/>
      <c r="BA7" s="670"/>
      <c r="BB7" s="670">
        <v>2023</v>
      </c>
      <c r="BC7" s="670"/>
      <c r="BD7" s="670"/>
      <c r="BE7" s="670"/>
      <c r="BF7" s="671">
        <v>2024</v>
      </c>
      <c r="BG7" s="671"/>
      <c r="BH7" s="671"/>
    </row>
    <row r="8" spans="2:66" ht="12" customHeight="1">
      <c r="B8" s="209" t="s">
        <v>61</v>
      </c>
      <c r="C8" s="210" t="s">
        <v>346</v>
      </c>
      <c r="D8" s="20">
        <v>51</v>
      </c>
      <c r="E8" s="20">
        <v>43</v>
      </c>
      <c r="F8" s="20">
        <v>62</v>
      </c>
      <c r="G8" s="20">
        <v>47</v>
      </c>
      <c r="H8" s="20">
        <v>57</v>
      </c>
      <c r="I8" s="20">
        <v>61</v>
      </c>
      <c r="J8" s="20">
        <v>61</v>
      </c>
      <c r="K8" s="20">
        <v>57</v>
      </c>
      <c r="L8" s="20">
        <v>61</v>
      </c>
      <c r="M8" s="20">
        <v>63</v>
      </c>
      <c r="N8" s="21">
        <v>56</v>
      </c>
      <c r="R8" s="241" t="s">
        <v>55</v>
      </c>
      <c r="S8" s="242" t="s">
        <v>56</v>
      </c>
      <c r="T8" s="242" t="s">
        <v>57</v>
      </c>
      <c r="U8" s="242" t="s">
        <v>58</v>
      </c>
      <c r="V8" s="242" t="s">
        <v>55</v>
      </c>
      <c r="W8" s="242" t="s">
        <v>56</v>
      </c>
      <c r="X8" s="242" t="s">
        <v>57</v>
      </c>
      <c r="Y8" s="242" t="s">
        <v>58</v>
      </c>
      <c r="Z8" s="242" t="s">
        <v>55</v>
      </c>
      <c r="AA8" s="242" t="s">
        <v>56</v>
      </c>
      <c r="AB8" s="242" t="s">
        <v>57</v>
      </c>
      <c r="AC8" s="242" t="s">
        <v>58</v>
      </c>
      <c r="AD8" s="242" t="s">
        <v>55</v>
      </c>
      <c r="AE8" s="242" t="s">
        <v>56</v>
      </c>
      <c r="AF8" s="242" t="s">
        <v>57</v>
      </c>
      <c r="AG8" s="242" t="s">
        <v>58</v>
      </c>
      <c r="AH8" s="242" t="s">
        <v>55</v>
      </c>
      <c r="AI8" s="242" t="s">
        <v>56</v>
      </c>
      <c r="AJ8" s="242" t="s">
        <v>57</v>
      </c>
      <c r="AK8" s="242" t="s">
        <v>58</v>
      </c>
      <c r="AL8" s="242" t="s">
        <v>55</v>
      </c>
      <c r="AM8" s="242" t="s">
        <v>56</v>
      </c>
      <c r="AN8" s="242" t="s">
        <v>57</v>
      </c>
      <c r="AO8" s="242" t="s">
        <v>58</v>
      </c>
      <c r="AP8" s="242" t="s">
        <v>55</v>
      </c>
      <c r="AQ8" s="242" t="s">
        <v>56</v>
      </c>
      <c r="AR8" s="242" t="s">
        <v>57</v>
      </c>
      <c r="AS8" s="242" t="s">
        <v>58</v>
      </c>
      <c r="AT8" s="242" t="s">
        <v>55</v>
      </c>
      <c r="AU8" s="242" t="s">
        <v>56</v>
      </c>
      <c r="AV8" s="242" t="s">
        <v>57</v>
      </c>
      <c r="AW8" s="242" t="s">
        <v>58</v>
      </c>
      <c r="AX8" s="242" t="s">
        <v>55</v>
      </c>
      <c r="AY8" s="242" t="s">
        <v>56</v>
      </c>
      <c r="AZ8" s="242" t="s">
        <v>57</v>
      </c>
      <c r="BA8" s="242" t="s">
        <v>58</v>
      </c>
      <c r="BB8" s="242" t="s">
        <v>55</v>
      </c>
      <c r="BC8" s="242" t="s">
        <v>56</v>
      </c>
      <c r="BD8" s="242" t="s">
        <v>57</v>
      </c>
      <c r="BE8" s="242" t="s">
        <v>58</v>
      </c>
      <c r="BF8" s="242" t="s">
        <v>55</v>
      </c>
      <c r="BG8" s="243" t="s">
        <v>56</v>
      </c>
      <c r="BH8" s="242" t="s">
        <v>57</v>
      </c>
    </row>
    <row r="9" spans="2:66" ht="12" customHeight="1">
      <c r="B9" s="209" t="s">
        <v>63</v>
      </c>
      <c r="C9" s="210" t="s">
        <v>64</v>
      </c>
      <c r="D9" s="12">
        <v>97</v>
      </c>
      <c r="E9" s="12">
        <v>101</v>
      </c>
      <c r="F9" s="12">
        <v>109</v>
      </c>
      <c r="G9" s="12">
        <v>100</v>
      </c>
      <c r="H9" s="12">
        <v>90</v>
      </c>
      <c r="I9" s="12">
        <v>114</v>
      </c>
      <c r="J9" s="12">
        <v>120</v>
      </c>
      <c r="K9" s="12">
        <v>107</v>
      </c>
      <c r="L9" s="12">
        <v>119</v>
      </c>
      <c r="M9" s="12">
        <v>119</v>
      </c>
      <c r="N9" s="13">
        <v>98</v>
      </c>
      <c r="P9" s="209" t="s">
        <v>61</v>
      </c>
      <c r="Q9" s="210" t="s">
        <v>346</v>
      </c>
      <c r="R9" s="19">
        <v>12</v>
      </c>
      <c r="S9" s="20">
        <v>13</v>
      </c>
      <c r="T9" s="20">
        <v>17</v>
      </c>
      <c r="U9" s="20">
        <v>9</v>
      </c>
      <c r="V9" s="20">
        <v>5</v>
      </c>
      <c r="W9" s="20">
        <v>14</v>
      </c>
      <c r="X9" s="20">
        <v>7</v>
      </c>
      <c r="Y9" s="20">
        <v>17</v>
      </c>
      <c r="Z9" s="20">
        <v>21</v>
      </c>
      <c r="AA9" s="20">
        <v>14</v>
      </c>
      <c r="AB9" s="20">
        <v>12</v>
      </c>
      <c r="AC9" s="20">
        <v>15</v>
      </c>
      <c r="AD9" s="20">
        <v>8</v>
      </c>
      <c r="AE9" s="20">
        <v>19</v>
      </c>
      <c r="AF9" s="20">
        <v>5</v>
      </c>
      <c r="AG9" s="20">
        <v>15</v>
      </c>
      <c r="AH9" s="20">
        <v>11</v>
      </c>
      <c r="AI9" s="20">
        <v>15</v>
      </c>
      <c r="AJ9" s="20">
        <v>17</v>
      </c>
      <c r="AK9" s="20">
        <v>14</v>
      </c>
      <c r="AL9" s="20">
        <v>13</v>
      </c>
      <c r="AM9" s="20">
        <v>21</v>
      </c>
      <c r="AN9" s="20">
        <v>15</v>
      </c>
      <c r="AO9" s="20">
        <v>12</v>
      </c>
      <c r="AP9" s="20">
        <v>16</v>
      </c>
      <c r="AQ9" s="20">
        <v>16</v>
      </c>
      <c r="AR9" s="20">
        <v>12</v>
      </c>
      <c r="AS9" s="20">
        <v>17</v>
      </c>
      <c r="AT9" s="20">
        <v>12</v>
      </c>
      <c r="AU9" s="20">
        <v>13</v>
      </c>
      <c r="AV9" s="20">
        <v>18</v>
      </c>
      <c r="AW9" s="20">
        <v>14</v>
      </c>
      <c r="AX9" s="20">
        <v>20</v>
      </c>
      <c r="AY9" s="20">
        <v>15</v>
      </c>
      <c r="AZ9" s="20">
        <v>10</v>
      </c>
      <c r="BA9" s="20">
        <v>16</v>
      </c>
      <c r="BB9" s="20">
        <v>13</v>
      </c>
      <c r="BC9" s="20">
        <v>27</v>
      </c>
      <c r="BD9" s="20">
        <v>9</v>
      </c>
      <c r="BE9" s="20">
        <v>14</v>
      </c>
      <c r="BF9" s="20">
        <v>16</v>
      </c>
      <c r="BG9" s="20">
        <v>24</v>
      </c>
      <c r="BH9" s="20">
        <v>16</v>
      </c>
    </row>
    <row r="10" spans="2:66" ht="12" customHeight="1">
      <c r="B10" s="209" t="s">
        <v>65</v>
      </c>
      <c r="C10" s="210" t="s">
        <v>66</v>
      </c>
      <c r="D10" s="20">
        <v>72</v>
      </c>
      <c r="E10" s="20">
        <v>52</v>
      </c>
      <c r="F10" s="20">
        <v>68</v>
      </c>
      <c r="G10" s="20">
        <v>59</v>
      </c>
      <c r="H10" s="20">
        <v>87</v>
      </c>
      <c r="I10" s="20">
        <v>76</v>
      </c>
      <c r="J10" s="20">
        <v>82</v>
      </c>
      <c r="K10" s="20">
        <v>76</v>
      </c>
      <c r="L10" s="20">
        <v>85</v>
      </c>
      <c r="M10" s="20">
        <v>75</v>
      </c>
      <c r="N10" s="21">
        <v>72</v>
      </c>
      <c r="P10" s="209" t="s">
        <v>63</v>
      </c>
      <c r="Q10" s="210" t="s">
        <v>64</v>
      </c>
      <c r="R10" s="11">
        <v>32</v>
      </c>
      <c r="S10" s="12">
        <v>27</v>
      </c>
      <c r="T10" s="12">
        <v>20</v>
      </c>
      <c r="U10" s="12">
        <v>18</v>
      </c>
      <c r="V10" s="12">
        <v>25</v>
      </c>
      <c r="W10" s="12">
        <v>23</v>
      </c>
      <c r="X10" s="12">
        <v>30</v>
      </c>
      <c r="Y10" s="12">
        <v>23</v>
      </c>
      <c r="Z10" s="12">
        <v>40</v>
      </c>
      <c r="AA10" s="12">
        <v>22</v>
      </c>
      <c r="AB10" s="12">
        <v>26</v>
      </c>
      <c r="AC10" s="12">
        <v>21</v>
      </c>
      <c r="AD10" s="12">
        <v>34</v>
      </c>
      <c r="AE10" s="12">
        <v>28</v>
      </c>
      <c r="AF10" s="12">
        <v>16</v>
      </c>
      <c r="AG10" s="12">
        <v>22</v>
      </c>
      <c r="AH10" s="12">
        <v>30</v>
      </c>
      <c r="AI10" s="12">
        <v>18</v>
      </c>
      <c r="AJ10" s="12">
        <v>22</v>
      </c>
      <c r="AK10" s="12">
        <v>20</v>
      </c>
      <c r="AL10" s="12">
        <v>28</v>
      </c>
      <c r="AM10" s="12">
        <v>28</v>
      </c>
      <c r="AN10" s="12">
        <v>30</v>
      </c>
      <c r="AO10" s="12">
        <v>28</v>
      </c>
      <c r="AP10" s="12">
        <v>40</v>
      </c>
      <c r="AQ10" s="12">
        <v>29</v>
      </c>
      <c r="AR10" s="12">
        <v>22</v>
      </c>
      <c r="AS10" s="12">
        <v>29</v>
      </c>
      <c r="AT10" s="12">
        <v>27</v>
      </c>
      <c r="AU10" s="12">
        <v>32</v>
      </c>
      <c r="AV10" s="12">
        <v>23</v>
      </c>
      <c r="AW10" s="12">
        <v>25</v>
      </c>
      <c r="AX10" s="12">
        <v>28</v>
      </c>
      <c r="AY10" s="12">
        <v>30</v>
      </c>
      <c r="AZ10" s="12">
        <v>23</v>
      </c>
      <c r="BA10" s="12">
        <v>38</v>
      </c>
      <c r="BB10" s="12">
        <v>31</v>
      </c>
      <c r="BC10" s="12">
        <v>30</v>
      </c>
      <c r="BD10" s="12">
        <v>25</v>
      </c>
      <c r="BE10" s="12">
        <v>33</v>
      </c>
      <c r="BF10" s="12">
        <v>35</v>
      </c>
      <c r="BG10" s="12">
        <v>34</v>
      </c>
      <c r="BH10" s="12">
        <v>29</v>
      </c>
    </row>
    <row r="11" spans="2:66" ht="12" customHeight="1">
      <c r="B11" s="209" t="s">
        <v>67</v>
      </c>
      <c r="C11" s="210" t="s">
        <v>68</v>
      </c>
      <c r="D11" s="12">
        <v>126</v>
      </c>
      <c r="E11" s="12">
        <v>123</v>
      </c>
      <c r="F11" s="12">
        <v>101</v>
      </c>
      <c r="G11" s="12">
        <v>119</v>
      </c>
      <c r="H11" s="12">
        <v>118</v>
      </c>
      <c r="I11" s="12">
        <v>132</v>
      </c>
      <c r="J11" s="12">
        <v>118</v>
      </c>
      <c r="K11" s="12">
        <v>130</v>
      </c>
      <c r="L11" s="12">
        <v>106</v>
      </c>
      <c r="M11" s="12">
        <v>109</v>
      </c>
      <c r="N11" s="13">
        <v>84</v>
      </c>
      <c r="P11" s="209" t="s">
        <v>65</v>
      </c>
      <c r="Q11" s="210" t="s">
        <v>66</v>
      </c>
      <c r="R11" s="19">
        <v>19</v>
      </c>
      <c r="S11" s="20">
        <v>16</v>
      </c>
      <c r="T11" s="20">
        <v>19</v>
      </c>
      <c r="U11" s="20">
        <v>18</v>
      </c>
      <c r="V11" s="20">
        <v>19</v>
      </c>
      <c r="W11" s="20">
        <v>7</v>
      </c>
      <c r="X11" s="20">
        <v>11</v>
      </c>
      <c r="Y11" s="20">
        <v>15</v>
      </c>
      <c r="Z11" s="20">
        <v>21</v>
      </c>
      <c r="AA11" s="20">
        <v>15</v>
      </c>
      <c r="AB11" s="20">
        <v>10</v>
      </c>
      <c r="AC11" s="20">
        <v>22</v>
      </c>
      <c r="AD11" s="20">
        <v>21</v>
      </c>
      <c r="AE11" s="20">
        <v>8</v>
      </c>
      <c r="AF11" s="20">
        <v>14</v>
      </c>
      <c r="AG11" s="20">
        <v>16</v>
      </c>
      <c r="AH11" s="20">
        <v>23</v>
      </c>
      <c r="AI11" s="20">
        <v>24</v>
      </c>
      <c r="AJ11" s="20">
        <v>19</v>
      </c>
      <c r="AK11" s="20">
        <v>21</v>
      </c>
      <c r="AL11" s="20">
        <v>19</v>
      </c>
      <c r="AM11" s="20">
        <v>17</v>
      </c>
      <c r="AN11" s="20">
        <v>25</v>
      </c>
      <c r="AO11" s="20">
        <v>15</v>
      </c>
      <c r="AP11" s="20">
        <v>22</v>
      </c>
      <c r="AQ11" s="20">
        <v>25</v>
      </c>
      <c r="AR11" s="20">
        <v>24</v>
      </c>
      <c r="AS11" s="20">
        <v>11</v>
      </c>
      <c r="AT11" s="20">
        <v>13</v>
      </c>
      <c r="AU11" s="20">
        <v>18</v>
      </c>
      <c r="AV11" s="20">
        <v>16</v>
      </c>
      <c r="AW11" s="20">
        <v>29</v>
      </c>
      <c r="AX11" s="20">
        <v>21</v>
      </c>
      <c r="AY11" s="20">
        <v>18</v>
      </c>
      <c r="AZ11" s="20">
        <v>20</v>
      </c>
      <c r="BA11" s="20">
        <v>26</v>
      </c>
      <c r="BB11" s="20">
        <v>26</v>
      </c>
      <c r="BC11" s="20">
        <v>21</v>
      </c>
      <c r="BD11" s="20">
        <v>14</v>
      </c>
      <c r="BE11" s="20">
        <v>14</v>
      </c>
      <c r="BF11" s="20">
        <v>30</v>
      </c>
      <c r="BG11" s="20">
        <v>23</v>
      </c>
      <c r="BH11" s="20">
        <v>19</v>
      </c>
    </row>
    <row r="12" spans="2:66" ht="12" customHeight="1">
      <c r="B12" s="209" t="s">
        <v>69</v>
      </c>
      <c r="C12" s="210" t="s">
        <v>95</v>
      </c>
      <c r="D12" s="20">
        <v>101</v>
      </c>
      <c r="E12" s="20">
        <v>83</v>
      </c>
      <c r="F12" s="20">
        <v>85</v>
      </c>
      <c r="G12" s="20">
        <v>77</v>
      </c>
      <c r="H12" s="20">
        <v>95</v>
      </c>
      <c r="I12" s="20">
        <v>82</v>
      </c>
      <c r="J12" s="20">
        <v>91</v>
      </c>
      <c r="K12" s="20">
        <v>117</v>
      </c>
      <c r="L12" s="20">
        <v>88</v>
      </c>
      <c r="M12" s="20">
        <v>93</v>
      </c>
      <c r="N12" s="21">
        <v>57</v>
      </c>
      <c r="P12" s="209" t="s">
        <v>67</v>
      </c>
      <c r="Q12" s="210" t="s">
        <v>68</v>
      </c>
      <c r="R12" s="11">
        <v>34</v>
      </c>
      <c r="S12" s="12">
        <v>32</v>
      </c>
      <c r="T12" s="12">
        <v>36</v>
      </c>
      <c r="U12" s="12">
        <v>24</v>
      </c>
      <c r="V12" s="12">
        <v>50</v>
      </c>
      <c r="W12" s="12">
        <v>22</v>
      </c>
      <c r="X12" s="12">
        <v>27</v>
      </c>
      <c r="Y12" s="12">
        <v>24</v>
      </c>
      <c r="Z12" s="12">
        <v>18</v>
      </c>
      <c r="AA12" s="12">
        <v>24</v>
      </c>
      <c r="AB12" s="12">
        <v>29</v>
      </c>
      <c r="AC12" s="12">
        <v>30</v>
      </c>
      <c r="AD12" s="12">
        <v>28</v>
      </c>
      <c r="AE12" s="12">
        <v>35</v>
      </c>
      <c r="AF12" s="12">
        <v>23</v>
      </c>
      <c r="AG12" s="12">
        <v>33</v>
      </c>
      <c r="AH12" s="12">
        <v>31</v>
      </c>
      <c r="AI12" s="12">
        <v>23</v>
      </c>
      <c r="AJ12" s="12">
        <v>33</v>
      </c>
      <c r="AK12" s="12">
        <v>31</v>
      </c>
      <c r="AL12" s="12">
        <v>35</v>
      </c>
      <c r="AM12" s="12">
        <v>37</v>
      </c>
      <c r="AN12" s="12">
        <v>34</v>
      </c>
      <c r="AO12" s="12">
        <v>26</v>
      </c>
      <c r="AP12" s="12">
        <v>37</v>
      </c>
      <c r="AQ12" s="12">
        <v>20</v>
      </c>
      <c r="AR12" s="12">
        <v>29</v>
      </c>
      <c r="AS12" s="12">
        <v>32</v>
      </c>
      <c r="AT12" s="12">
        <v>32</v>
      </c>
      <c r="AU12" s="12">
        <v>37</v>
      </c>
      <c r="AV12" s="12">
        <v>41</v>
      </c>
      <c r="AW12" s="12">
        <v>20</v>
      </c>
      <c r="AX12" s="12">
        <v>21</v>
      </c>
      <c r="AY12" s="12">
        <v>25</v>
      </c>
      <c r="AZ12" s="12">
        <v>27</v>
      </c>
      <c r="BA12" s="12">
        <v>33</v>
      </c>
      <c r="BB12" s="12">
        <v>26</v>
      </c>
      <c r="BC12" s="12">
        <v>28</v>
      </c>
      <c r="BD12" s="12">
        <v>32</v>
      </c>
      <c r="BE12" s="12">
        <v>23</v>
      </c>
      <c r="BF12" s="12">
        <v>19</v>
      </c>
      <c r="BG12" s="12">
        <v>34</v>
      </c>
      <c r="BH12" s="12">
        <v>31</v>
      </c>
    </row>
    <row r="13" spans="2:66" ht="12" customHeight="1">
      <c r="B13" s="209" t="s">
        <v>71</v>
      </c>
      <c r="C13" s="210" t="s">
        <v>72</v>
      </c>
      <c r="D13" s="12">
        <v>89</v>
      </c>
      <c r="E13" s="12">
        <v>100</v>
      </c>
      <c r="F13" s="12">
        <v>63</v>
      </c>
      <c r="G13" s="12">
        <v>91</v>
      </c>
      <c r="H13" s="12">
        <v>147</v>
      </c>
      <c r="I13" s="12">
        <v>155</v>
      </c>
      <c r="J13" s="12">
        <v>214</v>
      </c>
      <c r="K13" s="12">
        <v>374</v>
      </c>
      <c r="L13" s="12">
        <v>227</v>
      </c>
      <c r="M13" s="12">
        <v>124</v>
      </c>
      <c r="N13" s="13">
        <v>120</v>
      </c>
      <c r="P13" s="209" t="s">
        <v>69</v>
      </c>
      <c r="Q13" s="210" t="s">
        <v>95</v>
      </c>
      <c r="R13" s="19">
        <v>23</v>
      </c>
      <c r="S13" s="20">
        <v>26</v>
      </c>
      <c r="T13" s="20">
        <v>25</v>
      </c>
      <c r="U13" s="20">
        <v>27</v>
      </c>
      <c r="V13" s="20">
        <v>23</v>
      </c>
      <c r="W13" s="20">
        <v>21</v>
      </c>
      <c r="X13" s="20">
        <v>23</v>
      </c>
      <c r="Y13" s="20">
        <v>16</v>
      </c>
      <c r="Z13" s="20">
        <v>18</v>
      </c>
      <c r="AA13" s="20">
        <v>19</v>
      </c>
      <c r="AB13" s="20">
        <v>19</v>
      </c>
      <c r="AC13" s="20">
        <v>29</v>
      </c>
      <c r="AD13" s="20">
        <v>25</v>
      </c>
      <c r="AE13" s="20">
        <v>22</v>
      </c>
      <c r="AF13" s="20">
        <v>21</v>
      </c>
      <c r="AG13" s="20">
        <v>9</v>
      </c>
      <c r="AH13" s="20">
        <v>25</v>
      </c>
      <c r="AI13" s="20">
        <v>24</v>
      </c>
      <c r="AJ13" s="20">
        <v>20</v>
      </c>
      <c r="AK13" s="20">
        <v>26</v>
      </c>
      <c r="AL13" s="20">
        <v>20</v>
      </c>
      <c r="AM13" s="20">
        <v>26</v>
      </c>
      <c r="AN13" s="20">
        <v>16</v>
      </c>
      <c r="AO13" s="20">
        <v>20</v>
      </c>
      <c r="AP13" s="20">
        <v>34</v>
      </c>
      <c r="AQ13" s="20">
        <v>17</v>
      </c>
      <c r="AR13" s="20">
        <v>21</v>
      </c>
      <c r="AS13" s="20">
        <v>19</v>
      </c>
      <c r="AT13" s="20">
        <v>30</v>
      </c>
      <c r="AU13" s="20">
        <v>29</v>
      </c>
      <c r="AV13" s="20">
        <v>24</v>
      </c>
      <c r="AW13" s="20">
        <v>34</v>
      </c>
      <c r="AX13" s="20">
        <v>28</v>
      </c>
      <c r="AY13" s="20">
        <v>22</v>
      </c>
      <c r="AZ13" s="20">
        <v>20</v>
      </c>
      <c r="BA13" s="20">
        <v>18</v>
      </c>
      <c r="BB13" s="20">
        <v>30</v>
      </c>
      <c r="BC13" s="20">
        <v>19</v>
      </c>
      <c r="BD13" s="20">
        <v>16</v>
      </c>
      <c r="BE13" s="20">
        <v>28</v>
      </c>
      <c r="BF13" s="20">
        <v>17</v>
      </c>
      <c r="BG13" s="20">
        <v>22</v>
      </c>
      <c r="BH13" s="20">
        <v>18</v>
      </c>
    </row>
    <row r="14" spans="2:66" ht="12" customHeight="1">
      <c r="B14" s="209" t="s">
        <v>73</v>
      </c>
      <c r="C14" s="210" t="s">
        <v>73</v>
      </c>
      <c r="D14" s="25">
        <v>25</v>
      </c>
      <c r="E14" s="25">
        <v>24</v>
      </c>
      <c r="F14" s="25">
        <v>28</v>
      </c>
      <c r="G14" s="25">
        <v>46</v>
      </c>
      <c r="H14" s="25">
        <v>44</v>
      </c>
      <c r="I14" s="25">
        <v>63</v>
      </c>
      <c r="J14" s="25">
        <v>75</v>
      </c>
      <c r="K14" s="25">
        <v>83</v>
      </c>
      <c r="L14" s="25">
        <v>126</v>
      </c>
      <c r="M14" s="25">
        <v>146</v>
      </c>
      <c r="N14" s="26">
        <v>123</v>
      </c>
      <c r="P14" s="209" t="s">
        <v>71</v>
      </c>
      <c r="Q14" s="210" t="s">
        <v>72</v>
      </c>
      <c r="R14" s="11">
        <v>21</v>
      </c>
      <c r="S14" s="12">
        <v>29</v>
      </c>
      <c r="T14" s="12">
        <v>19</v>
      </c>
      <c r="U14" s="12">
        <v>20</v>
      </c>
      <c r="V14" s="12">
        <v>26</v>
      </c>
      <c r="W14" s="12">
        <v>25</v>
      </c>
      <c r="X14" s="12">
        <v>30</v>
      </c>
      <c r="Y14" s="12">
        <v>19</v>
      </c>
      <c r="Z14" s="12">
        <v>18</v>
      </c>
      <c r="AA14" s="12">
        <v>16</v>
      </c>
      <c r="AB14" s="12">
        <v>15</v>
      </c>
      <c r="AC14" s="12">
        <v>14</v>
      </c>
      <c r="AD14" s="12">
        <v>19</v>
      </c>
      <c r="AE14" s="12">
        <v>28</v>
      </c>
      <c r="AF14" s="12">
        <v>24</v>
      </c>
      <c r="AG14" s="12">
        <v>20</v>
      </c>
      <c r="AH14" s="12">
        <v>27</v>
      </c>
      <c r="AI14" s="12">
        <v>37</v>
      </c>
      <c r="AJ14" s="12">
        <v>44</v>
      </c>
      <c r="AK14" s="12">
        <v>39</v>
      </c>
      <c r="AL14" s="12">
        <v>39</v>
      </c>
      <c r="AM14" s="12">
        <v>42</v>
      </c>
      <c r="AN14" s="12">
        <v>43</v>
      </c>
      <c r="AO14" s="12">
        <v>31</v>
      </c>
      <c r="AP14" s="12">
        <v>32</v>
      </c>
      <c r="AQ14" s="12">
        <v>47</v>
      </c>
      <c r="AR14" s="12">
        <v>70</v>
      </c>
      <c r="AS14" s="12">
        <v>65</v>
      </c>
      <c r="AT14" s="12">
        <v>89</v>
      </c>
      <c r="AU14" s="12">
        <v>106</v>
      </c>
      <c r="AV14" s="12">
        <v>85</v>
      </c>
      <c r="AW14" s="12">
        <v>94</v>
      </c>
      <c r="AX14" s="12">
        <v>82</v>
      </c>
      <c r="AY14" s="12">
        <v>53</v>
      </c>
      <c r="AZ14" s="12">
        <v>49</v>
      </c>
      <c r="BA14" s="12">
        <v>43</v>
      </c>
      <c r="BB14" s="12">
        <v>32</v>
      </c>
      <c r="BC14" s="12">
        <v>27</v>
      </c>
      <c r="BD14" s="12">
        <v>39</v>
      </c>
      <c r="BE14" s="12">
        <v>26</v>
      </c>
      <c r="BF14" s="12">
        <v>43</v>
      </c>
      <c r="BG14" s="12">
        <v>33</v>
      </c>
      <c r="BH14" s="12">
        <v>44</v>
      </c>
    </row>
    <row r="15" spans="2:66" ht="12" customHeight="1">
      <c r="C15" s="237" t="s">
        <v>297</v>
      </c>
      <c r="O15" s="238"/>
      <c r="P15" s="209" t="s">
        <v>73</v>
      </c>
      <c r="Q15" s="210" t="s">
        <v>73</v>
      </c>
      <c r="R15" s="27">
        <v>3</v>
      </c>
      <c r="S15" s="25">
        <v>9</v>
      </c>
      <c r="T15" s="25">
        <v>7</v>
      </c>
      <c r="U15" s="25">
        <v>6</v>
      </c>
      <c r="V15" s="25">
        <v>4</v>
      </c>
      <c r="W15" s="25">
        <v>6</v>
      </c>
      <c r="X15" s="25">
        <v>5</v>
      </c>
      <c r="Y15" s="25">
        <v>9</v>
      </c>
      <c r="Z15" s="25">
        <v>10</v>
      </c>
      <c r="AA15" s="25">
        <v>2</v>
      </c>
      <c r="AB15" s="25">
        <v>10</v>
      </c>
      <c r="AC15" s="25">
        <v>6</v>
      </c>
      <c r="AD15" s="25">
        <v>9</v>
      </c>
      <c r="AE15" s="25">
        <v>13</v>
      </c>
      <c r="AF15" s="25">
        <v>11</v>
      </c>
      <c r="AG15" s="25">
        <v>13</v>
      </c>
      <c r="AH15" s="25">
        <v>5</v>
      </c>
      <c r="AI15" s="25">
        <v>15</v>
      </c>
      <c r="AJ15" s="25">
        <v>12</v>
      </c>
      <c r="AK15" s="25">
        <v>12</v>
      </c>
      <c r="AL15" s="25">
        <v>23</v>
      </c>
      <c r="AM15" s="25">
        <v>11</v>
      </c>
      <c r="AN15" s="25">
        <v>12</v>
      </c>
      <c r="AO15" s="25">
        <v>17</v>
      </c>
      <c r="AP15" s="25">
        <v>28</v>
      </c>
      <c r="AQ15" s="25">
        <v>16</v>
      </c>
      <c r="AR15" s="25">
        <v>13</v>
      </c>
      <c r="AS15" s="25">
        <v>18</v>
      </c>
      <c r="AT15" s="25">
        <v>29</v>
      </c>
      <c r="AU15" s="25">
        <v>22</v>
      </c>
      <c r="AV15" s="25">
        <v>20</v>
      </c>
      <c r="AW15" s="25">
        <v>12</v>
      </c>
      <c r="AX15" s="25">
        <v>45</v>
      </c>
      <c r="AY15" s="25">
        <v>31</v>
      </c>
      <c r="AZ15" s="25">
        <v>21</v>
      </c>
      <c r="BA15" s="25">
        <v>29</v>
      </c>
      <c r="BB15" s="25">
        <v>50</v>
      </c>
      <c r="BC15" s="25">
        <v>38</v>
      </c>
      <c r="BD15" s="25">
        <v>29</v>
      </c>
      <c r="BE15" s="25">
        <v>29</v>
      </c>
      <c r="BF15" s="25">
        <v>47</v>
      </c>
      <c r="BG15" s="25">
        <v>45</v>
      </c>
      <c r="BH15" s="25">
        <v>31</v>
      </c>
    </row>
    <row r="43" spans="2:66" ht="12" customHeight="1">
      <c r="R43" s="221">
        <v>2014</v>
      </c>
      <c r="S43" s="221">
        <v>2014</v>
      </c>
      <c r="T43" s="221">
        <v>2014</v>
      </c>
      <c r="U43" s="221">
        <v>2014</v>
      </c>
      <c r="V43" s="221">
        <v>2015</v>
      </c>
      <c r="W43" s="221">
        <v>2015</v>
      </c>
      <c r="X43" s="221">
        <v>2015</v>
      </c>
      <c r="Y43" s="221">
        <v>2015</v>
      </c>
      <c r="Z43" s="221">
        <v>2016</v>
      </c>
      <c r="AA43" s="221">
        <v>2016</v>
      </c>
      <c r="AB43" s="221">
        <v>2016</v>
      </c>
      <c r="AC43" s="221">
        <v>2016</v>
      </c>
      <c r="AD43" s="221">
        <v>2017</v>
      </c>
      <c r="AE43" s="221">
        <v>2017</v>
      </c>
      <c r="AF43" s="221">
        <v>2017</v>
      </c>
      <c r="AG43" s="221">
        <v>2017</v>
      </c>
      <c r="AH43" s="221">
        <v>2018</v>
      </c>
      <c r="AI43" s="221">
        <v>2018</v>
      </c>
      <c r="AJ43" s="221">
        <v>2018</v>
      </c>
      <c r="AK43" s="221">
        <v>2018</v>
      </c>
      <c r="AL43" s="221">
        <v>2019</v>
      </c>
      <c r="AM43" s="221">
        <v>2019</v>
      </c>
      <c r="AN43" s="221">
        <v>2019</v>
      </c>
      <c r="AO43" s="221">
        <v>2019</v>
      </c>
      <c r="AP43" s="221">
        <v>2020</v>
      </c>
      <c r="AQ43" s="221">
        <v>2020</v>
      </c>
      <c r="AR43" s="221">
        <v>2020</v>
      </c>
      <c r="AS43" s="221">
        <v>2020</v>
      </c>
      <c r="AT43" s="221">
        <v>2021</v>
      </c>
      <c r="AU43" s="221">
        <v>2021</v>
      </c>
      <c r="AV43" s="221">
        <v>2021</v>
      </c>
      <c r="AW43" s="221">
        <v>2021</v>
      </c>
      <c r="AX43" s="221">
        <v>2022</v>
      </c>
      <c r="AY43" s="221">
        <v>2022</v>
      </c>
      <c r="AZ43" s="221">
        <v>2022</v>
      </c>
      <c r="BA43" s="221">
        <v>2022</v>
      </c>
      <c r="BB43" s="221">
        <v>2023</v>
      </c>
      <c r="BC43" s="221">
        <v>2023</v>
      </c>
      <c r="BD43" s="221">
        <v>2023</v>
      </c>
      <c r="BE43" s="221">
        <v>2023</v>
      </c>
      <c r="BF43" s="221">
        <v>2024</v>
      </c>
      <c r="BG43" s="221">
        <v>2024</v>
      </c>
      <c r="BH43" s="221">
        <v>2024</v>
      </c>
    </row>
    <row r="44" spans="2:66" ht="12" customHeight="1">
      <c r="D44" s="212" t="s">
        <v>377</v>
      </c>
      <c r="R44" s="212" t="s">
        <v>378</v>
      </c>
      <c r="BM44" s="240"/>
      <c r="BN44" s="240"/>
    </row>
    <row r="45" spans="2:66" ht="12" customHeight="1">
      <c r="C45" s="224"/>
      <c r="D45" s="210">
        <v>2014</v>
      </c>
      <c r="E45" s="210">
        <v>2015</v>
      </c>
      <c r="F45" s="210">
        <v>2016</v>
      </c>
      <c r="G45" s="210">
        <v>2017</v>
      </c>
      <c r="H45" s="210">
        <v>2018</v>
      </c>
      <c r="I45" s="210">
        <v>2019</v>
      </c>
      <c r="J45" s="210">
        <v>2020</v>
      </c>
      <c r="K45" s="210">
        <v>2021</v>
      </c>
      <c r="L45" s="210">
        <v>2022</v>
      </c>
      <c r="M45" s="210">
        <v>2023</v>
      </c>
      <c r="N45" s="245">
        <v>2024</v>
      </c>
      <c r="R45" s="673">
        <v>2014</v>
      </c>
      <c r="S45" s="670"/>
      <c r="T45" s="670"/>
      <c r="U45" s="670"/>
      <c r="V45" s="670">
        <v>2015</v>
      </c>
      <c r="W45" s="670"/>
      <c r="X45" s="670"/>
      <c r="Y45" s="670"/>
      <c r="Z45" s="670">
        <v>2016</v>
      </c>
      <c r="AA45" s="670"/>
      <c r="AB45" s="670"/>
      <c r="AC45" s="670"/>
      <c r="AD45" s="670">
        <v>2017</v>
      </c>
      <c r="AE45" s="670"/>
      <c r="AF45" s="670"/>
      <c r="AG45" s="670"/>
      <c r="AH45" s="670">
        <v>2018</v>
      </c>
      <c r="AI45" s="670"/>
      <c r="AJ45" s="670"/>
      <c r="AK45" s="670"/>
      <c r="AL45" s="670">
        <v>2019</v>
      </c>
      <c r="AM45" s="670"/>
      <c r="AN45" s="670"/>
      <c r="AO45" s="670"/>
      <c r="AP45" s="670">
        <v>2020</v>
      </c>
      <c r="AQ45" s="670"/>
      <c r="AR45" s="670"/>
      <c r="AS45" s="670"/>
      <c r="AT45" s="670">
        <v>2021</v>
      </c>
      <c r="AU45" s="670"/>
      <c r="AV45" s="670"/>
      <c r="AW45" s="670"/>
      <c r="AX45" s="670">
        <v>2022</v>
      </c>
      <c r="AY45" s="670"/>
      <c r="AZ45" s="670"/>
      <c r="BA45" s="670"/>
      <c r="BB45" s="670">
        <v>2023</v>
      </c>
      <c r="BC45" s="670"/>
      <c r="BD45" s="670"/>
      <c r="BE45" s="670"/>
      <c r="BF45" s="671">
        <v>2024</v>
      </c>
      <c r="BG45" s="671"/>
      <c r="BH45" s="671"/>
    </row>
    <row r="46" spans="2:66" ht="12" customHeight="1">
      <c r="B46" s="209" t="s">
        <v>61</v>
      </c>
      <c r="C46" s="210" t="s">
        <v>346</v>
      </c>
      <c r="D46" s="28">
        <v>2.3445304E-2</v>
      </c>
      <c r="E46" s="28">
        <v>1.9410510000000006E-2</v>
      </c>
      <c r="F46" s="28">
        <v>2.8340747272000005E-2</v>
      </c>
      <c r="G46" s="28">
        <v>1.6976805999999997E-2</v>
      </c>
      <c r="H46" s="28">
        <v>2.0735833251000008E-2</v>
      </c>
      <c r="I46" s="28">
        <v>2.4380941465000007E-2</v>
      </c>
      <c r="J46" s="28">
        <v>2.7100168854E-2</v>
      </c>
      <c r="K46" s="28">
        <v>2.2833811999999995E-2</v>
      </c>
      <c r="L46" s="28">
        <v>2.004409717E-2</v>
      </c>
      <c r="M46" s="28">
        <v>2.6776477999999996E-2</v>
      </c>
      <c r="N46" s="29">
        <v>2.5958614999999994E-2</v>
      </c>
      <c r="R46" s="241" t="s">
        <v>55</v>
      </c>
      <c r="S46" s="242" t="s">
        <v>56</v>
      </c>
      <c r="T46" s="242" t="s">
        <v>57</v>
      </c>
      <c r="U46" s="242" t="s">
        <v>58</v>
      </c>
      <c r="V46" s="242" t="s">
        <v>55</v>
      </c>
      <c r="W46" s="242" t="s">
        <v>56</v>
      </c>
      <c r="X46" s="242" t="s">
        <v>57</v>
      </c>
      <c r="Y46" s="242" t="s">
        <v>58</v>
      </c>
      <c r="Z46" s="242" t="s">
        <v>55</v>
      </c>
      <c r="AA46" s="242" t="s">
        <v>56</v>
      </c>
      <c r="AB46" s="242" t="s">
        <v>57</v>
      </c>
      <c r="AC46" s="242" t="s">
        <v>58</v>
      </c>
      <c r="AD46" s="242" t="s">
        <v>55</v>
      </c>
      <c r="AE46" s="242" t="s">
        <v>56</v>
      </c>
      <c r="AF46" s="242" t="s">
        <v>57</v>
      </c>
      <c r="AG46" s="242" t="s">
        <v>58</v>
      </c>
      <c r="AH46" s="242" t="s">
        <v>55</v>
      </c>
      <c r="AI46" s="242" t="s">
        <v>56</v>
      </c>
      <c r="AJ46" s="242" t="s">
        <v>57</v>
      </c>
      <c r="AK46" s="242" t="s">
        <v>58</v>
      </c>
      <c r="AL46" s="242" t="s">
        <v>55</v>
      </c>
      <c r="AM46" s="242" t="s">
        <v>56</v>
      </c>
      <c r="AN46" s="242" t="s">
        <v>57</v>
      </c>
      <c r="AO46" s="242" t="s">
        <v>58</v>
      </c>
      <c r="AP46" s="242" t="s">
        <v>55</v>
      </c>
      <c r="AQ46" s="242" t="s">
        <v>56</v>
      </c>
      <c r="AR46" s="242" t="s">
        <v>57</v>
      </c>
      <c r="AS46" s="242" t="s">
        <v>58</v>
      </c>
      <c r="AT46" s="242" t="s">
        <v>55</v>
      </c>
      <c r="AU46" s="242" t="s">
        <v>56</v>
      </c>
      <c r="AV46" s="242" t="s">
        <v>57</v>
      </c>
      <c r="AW46" s="242" t="s">
        <v>58</v>
      </c>
      <c r="AX46" s="242" t="s">
        <v>55</v>
      </c>
      <c r="AY46" s="242" t="s">
        <v>56</v>
      </c>
      <c r="AZ46" s="242" t="s">
        <v>57</v>
      </c>
      <c r="BA46" s="242" t="s">
        <v>58</v>
      </c>
      <c r="BB46" s="242" t="s">
        <v>55</v>
      </c>
      <c r="BC46" s="242" t="s">
        <v>56</v>
      </c>
      <c r="BD46" s="242" t="s">
        <v>57</v>
      </c>
      <c r="BE46" s="242" t="s">
        <v>58</v>
      </c>
      <c r="BF46" s="242" t="s">
        <v>55</v>
      </c>
      <c r="BG46" s="243" t="s">
        <v>56</v>
      </c>
      <c r="BH46" s="242" t="s">
        <v>57</v>
      </c>
    </row>
    <row r="47" spans="2:66" ht="12" customHeight="1">
      <c r="B47" s="209" t="s">
        <v>63</v>
      </c>
      <c r="C47" s="210" t="s">
        <v>64</v>
      </c>
      <c r="D47" s="30">
        <v>0.2805998480000001</v>
      </c>
      <c r="E47" s="30">
        <v>0.27243904500000016</v>
      </c>
      <c r="F47" s="30">
        <v>0.30438605158299992</v>
      </c>
      <c r="G47" s="30">
        <v>0.27062520477399998</v>
      </c>
      <c r="H47" s="30">
        <v>0.25436307024999999</v>
      </c>
      <c r="I47" s="30">
        <v>0.28737071466800002</v>
      </c>
      <c r="J47" s="30">
        <v>0.33543296475500006</v>
      </c>
      <c r="K47" s="30">
        <v>0.27927174521399989</v>
      </c>
      <c r="L47" s="30">
        <v>0.30791441321799995</v>
      </c>
      <c r="M47" s="30">
        <v>0.31878142721100011</v>
      </c>
      <c r="N47" s="31">
        <v>0.27570388802999996</v>
      </c>
      <c r="P47" s="209" t="s">
        <v>61</v>
      </c>
      <c r="Q47" s="210" t="s">
        <v>346</v>
      </c>
      <c r="R47" s="32">
        <v>4.9912959999999992E-3</v>
      </c>
      <c r="S47" s="28">
        <v>4.4654660000000004E-3</v>
      </c>
      <c r="T47" s="28">
        <v>9.652262E-3</v>
      </c>
      <c r="U47" s="28">
        <v>4.3362799999999996E-3</v>
      </c>
      <c r="V47" s="28">
        <v>2.46473E-3</v>
      </c>
      <c r="W47" s="28">
        <v>2.7166990000000004E-3</v>
      </c>
      <c r="X47" s="28">
        <v>3.8508809999999996E-3</v>
      </c>
      <c r="Y47" s="28">
        <v>1.0378200000000001E-2</v>
      </c>
      <c r="Z47" s="28">
        <v>8.5763832719999988E-3</v>
      </c>
      <c r="AA47" s="28">
        <v>7.8248930000000012E-3</v>
      </c>
      <c r="AB47" s="28">
        <v>4.7128429999999995E-3</v>
      </c>
      <c r="AC47" s="28">
        <v>7.2266280000000006E-3</v>
      </c>
      <c r="AD47" s="28">
        <v>2.5254789999999997E-3</v>
      </c>
      <c r="AE47" s="28">
        <v>6.4020229999999989E-3</v>
      </c>
      <c r="AF47" s="28">
        <v>2.7499989999999999E-3</v>
      </c>
      <c r="AG47" s="28">
        <v>5.2993050000000007E-3</v>
      </c>
      <c r="AH47" s="28">
        <v>4.139088E-3</v>
      </c>
      <c r="AI47" s="28">
        <v>4.9393420000000002E-3</v>
      </c>
      <c r="AJ47" s="28">
        <v>6.6897292509999987E-3</v>
      </c>
      <c r="AK47" s="28">
        <v>4.9676740000000009E-3</v>
      </c>
      <c r="AL47" s="28">
        <v>4.4463523340000002E-3</v>
      </c>
      <c r="AM47" s="28">
        <v>8.6735570000000001E-3</v>
      </c>
      <c r="AN47" s="28">
        <v>6.2190761310000012E-3</v>
      </c>
      <c r="AO47" s="28">
        <v>5.0419560000000002E-3</v>
      </c>
      <c r="AP47" s="28">
        <v>7.0828079999999995E-3</v>
      </c>
      <c r="AQ47" s="28">
        <v>6.1122659999999999E-3</v>
      </c>
      <c r="AR47" s="28">
        <v>5.0185319999999992E-3</v>
      </c>
      <c r="AS47" s="28">
        <v>8.8865628539999998E-3</v>
      </c>
      <c r="AT47" s="28">
        <v>3.7420190000000001E-3</v>
      </c>
      <c r="AU47" s="28">
        <v>5.5614600000000016E-3</v>
      </c>
      <c r="AV47" s="28">
        <v>8.7224690000000001E-3</v>
      </c>
      <c r="AW47" s="28">
        <v>4.8078639999999994E-3</v>
      </c>
      <c r="AX47" s="28">
        <v>7.895215366E-3</v>
      </c>
      <c r="AY47" s="28">
        <v>4.6942119999999997E-3</v>
      </c>
      <c r="AZ47" s="28">
        <v>2.6048929999999996E-3</v>
      </c>
      <c r="BA47" s="28">
        <v>4.8497768039999995E-3</v>
      </c>
      <c r="BB47" s="28">
        <v>5.823206E-3</v>
      </c>
      <c r="BC47" s="28">
        <v>1.2944313000000002E-2</v>
      </c>
      <c r="BD47" s="28">
        <v>3.118427E-3</v>
      </c>
      <c r="BE47" s="28">
        <v>4.8905319999999995E-3</v>
      </c>
      <c r="BF47" s="28">
        <v>7.0324930000000016E-3</v>
      </c>
      <c r="BG47" s="28">
        <v>1.1454436999999998E-2</v>
      </c>
      <c r="BH47" s="28">
        <v>7.4716849999999996E-3</v>
      </c>
    </row>
    <row r="48" spans="2:66" ht="12" customHeight="1">
      <c r="B48" s="209" t="s">
        <v>65</v>
      </c>
      <c r="C48" s="210" t="s">
        <v>66</v>
      </c>
      <c r="D48" s="28">
        <v>0.50378896799999995</v>
      </c>
      <c r="E48" s="28">
        <v>0.33737988214299997</v>
      </c>
      <c r="F48" s="28">
        <v>0.4411878996980001</v>
      </c>
      <c r="G48" s="28">
        <v>0.40976058986100006</v>
      </c>
      <c r="H48" s="28">
        <v>0.61278544571799998</v>
      </c>
      <c r="I48" s="28">
        <v>0.54013245732100001</v>
      </c>
      <c r="J48" s="28">
        <v>0.58325665107200009</v>
      </c>
      <c r="K48" s="28">
        <v>0.53763549529599997</v>
      </c>
      <c r="L48" s="28">
        <v>0.55835029552999971</v>
      </c>
      <c r="M48" s="28">
        <v>0.52551858048199995</v>
      </c>
      <c r="N48" s="29">
        <v>0.48765847800000001</v>
      </c>
      <c r="P48" s="209" t="s">
        <v>63</v>
      </c>
      <c r="Q48" s="210" t="s">
        <v>64</v>
      </c>
      <c r="R48" s="33">
        <v>9.1014931999999993E-2</v>
      </c>
      <c r="S48" s="30">
        <v>7.6298276999999984E-2</v>
      </c>
      <c r="T48" s="30">
        <v>5.7868704000000007E-2</v>
      </c>
      <c r="U48" s="30">
        <v>5.5417935000000001E-2</v>
      </c>
      <c r="V48" s="30">
        <v>6.6030929000000002E-2</v>
      </c>
      <c r="W48" s="30">
        <v>6.1887137999999994E-2</v>
      </c>
      <c r="X48" s="30">
        <v>8.2479222000000019E-2</v>
      </c>
      <c r="Y48" s="30">
        <v>6.2041755999999997E-2</v>
      </c>
      <c r="Z48" s="30">
        <v>0.11459561000000004</v>
      </c>
      <c r="AA48" s="30">
        <v>5.8603414999999992E-2</v>
      </c>
      <c r="AB48" s="30">
        <v>6.6127341583000002E-2</v>
      </c>
      <c r="AC48" s="30">
        <v>6.5059684999999992E-2</v>
      </c>
      <c r="AD48" s="30">
        <v>9.5022229951000001E-2</v>
      </c>
      <c r="AE48" s="30">
        <v>7.1478553781000001E-2</v>
      </c>
      <c r="AF48" s="30">
        <v>5.3220955042000001E-2</v>
      </c>
      <c r="AG48" s="30">
        <v>5.0903466000000008E-2</v>
      </c>
      <c r="AH48" s="30">
        <v>8.7686244250000003E-2</v>
      </c>
      <c r="AI48" s="30">
        <v>5.2788356000000002E-2</v>
      </c>
      <c r="AJ48" s="30">
        <v>6.2491736000000013E-2</v>
      </c>
      <c r="AK48" s="30">
        <v>5.1396733999999999E-2</v>
      </c>
      <c r="AL48" s="30">
        <v>7.6219885000000015E-2</v>
      </c>
      <c r="AM48" s="30">
        <v>6.9704867000000004E-2</v>
      </c>
      <c r="AN48" s="30">
        <v>7.2437424E-2</v>
      </c>
      <c r="AO48" s="30">
        <v>6.9008538667999997E-2</v>
      </c>
      <c r="AP48" s="30">
        <v>0.12260894599999998</v>
      </c>
      <c r="AQ48" s="30">
        <v>7.941656924700001E-2</v>
      </c>
      <c r="AR48" s="30">
        <v>5.5311218506000001E-2</v>
      </c>
      <c r="AS48" s="30">
        <v>7.8096231001999999E-2</v>
      </c>
      <c r="AT48" s="30">
        <v>6.8287131214000013E-2</v>
      </c>
      <c r="AU48" s="30">
        <v>7.7902037000000021E-2</v>
      </c>
      <c r="AV48" s="30">
        <v>6.5640638000000015E-2</v>
      </c>
      <c r="AW48" s="30">
        <v>6.7441939000000006E-2</v>
      </c>
      <c r="AX48" s="30">
        <v>7.2598031228000001E-2</v>
      </c>
      <c r="AY48" s="30">
        <v>8.3018994989999997E-2</v>
      </c>
      <c r="AZ48" s="30">
        <v>5.2832755000000002E-2</v>
      </c>
      <c r="BA48" s="30">
        <v>9.9464632000000025E-2</v>
      </c>
      <c r="BB48" s="30">
        <v>8.3517380210999997E-2</v>
      </c>
      <c r="BC48" s="30">
        <v>7.6985862000000002E-2</v>
      </c>
      <c r="BD48" s="30">
        <v>6.8532439000000014E-2</v>
      </c>
      <c r="BE48" s="30">
        <v>8.9745745999999987E-2</v>
      </c>
      <c r="BF48" s="30">
        <v>9.0408554030000018E-2</v>
      </c>
      <c r="BG48" s="30">
        <v>9.0902563999999991E-2</v>
      </c>
      <c r="BH48" s="30">
        <v>9.4392770000000015E-2</v>
      </c>
    </row>
    <row r="49" spans="2:60" ht="12" customHeight="1">
      <c r="B49" s="209" t="s">
        <v>67</v>
      </c>
      <c r="C49" s="210" t="s">
        <v>68</v>
      </c>
      <c r="D49" s="30">
        <v>1.9666645256899995</v>
      </c>
      <c r="E49" s="30">
        <v>1.9778775068200007</v>
      </c>
      <c r="F49" s="30">
        <v>1.5718589579999995</v>
      </c>
      <c r="G49" s="30">
        <v>1.8854245859999996</v>
      </c>
      <c r="H49" s="30">
        <v>1.9188459889599994</v>
      </c>
      <c r="I49" s="30">
        <v>2.1013925649999989</v>
      </c>
      <c r="J49" s="30">
        <v>1.8608640026199992</v>
      </c>
      <c r="K49" s="30">
        <v>2.0292514983299994</v>
      </c>
      <c r="L49" s="30">
        <v>1.7098772870000001</v>
      </c>
      <c r="M49" s="30">
        <v>1.7322512684400002</v>
      </c>
      <c r="N49" s="31">
        <v>1.3145820148300005</v>
      </c>
      <c r="P49" s="209" t="s">
        <v>65</v>
      </c>
      <c r="Q49" s="210" t="s">
        <v>66</v>
      </c>
      <c r="R49" s="32">
        <v>0.13074770599999999</v>
      </c>
      <c r="S49" s="28">
        <v>0.111776798</v>
      </c>
      <c r="T49" s="28">
        <v>0.133354786</v>
      </c>
      <c r="U49" s="28">
        <v>0.127909678</v>
      </c>
      <c r="V49" s="28">
        <v>0.125491612</v>
      </c>
      <c r="W49" s="28">
        <v>4.0942616000000001E-2</v>
      </c>
      <c r="X49" s="28">
        <v>7.0918912143000001E-2</v>
      </c>
      <c r="Y49" s="28">
        <v>0.100026742</v>
      </c>
      <c r="Z49" s="28">
        <v>0.13105095200000003</v>
      </c>
      <c r="AA49" s="28">
        <v>0.102254715</v>
      </c>
      <c r="AB49" s="28">
        <v>6.4164189698000001E-2</v>
      </c>
      <c r="AC49" s="28">
        <v>0.14371804299999996</v>
      </c>
      <c r="AD49" s="28">
        <v>0.14026591100000002</v>
      </c>
      <c r="AE49" s="28">
        <v>5.9434547860999998E-2</v>
      </c>
      <c r="AF49" s="28">
        <v>0.10038462699999999</v>
      </c>
      <c r="AG49" s="28">
        <v>0.10967550400000001</v>
      </c>
      <c r="AH49" s="28">
        <v>0.158269361</v>
      </c>
      <c r="AI49" s="28">
        <v>0.17076432799999997</v>
      </c>
      <c r="AJ49" s="28">
        <v>0.13294083200000001</v>
      </c>
      <c r="AK49" s="28">
        <v>0.15081092471799998</v>
      </c>
      <c r="AL49" s="28">
        <v>0.137048982712</v>
      </c>
      <c r="AM49" s="28">
        <v>0.11664206899999999</v>
      </c>
      <c r="AN49" s="28">
        <v>0.18238459860899997</v>
      </c>
      <c r="AO49" s="28">
        <v>0.104056807</v>
      </c>
      <c r="AP49" s="28">
        <v>0.15627661100000001</v>
      </c>
      <c r="AQ49" s="28">
        <v>0.181828937941</v>
      </c>
      <c r="AR49" s="28">
        <v>0.17453646413099999</v>
      </c>
      <c r="AS49" s="28">
        <v>7.0614637999999993E-2</v>
      </c>
      <c r="AT49" s="28">
        <v>9.9146234999999985E-2</v>
      </c>
      <c r="AU49" s="28">
        <v>0.12039729399999999</v>
      </c>
      <c r="AV49" s="28">
        <v>0.112670249</v>
      </c>
      <c r="AW49" s="28">
        <v>0.20542171729600006</v>
      </c>
      <c r="AX49" s="28">
        <v>0.14194579800000001</v>
      </c>
      <c r="AY49" s="28">
        <v>0.11359510729399999</v>
      </c>
      <c r="AZ49" s="28">
        <v>0.13192666502399999</v>
      </c>
      <c r="BA49" s="28">
        <v>0.17088272521199999</v>
      </c>
      <c r="BB49" s="28">
        <v>0.17786099499999999</v>
      </c>
      <c r="BC49" s="28">
        <v>0.146878491482</v>
      </c>
      <c r="BD49" s="28">
        <v>0.10401066999999999</v>
      </c>
      <c r="BE49" s="28">
        <v>9.6768423999999992E-2</v>
      </c>
      <c r="BF49" s="28">
        <v>0.20714348700000002</v>
      </c>
      <c r="BG49" s="28">
        <v>0.15759175699999997</v>
      </c>
      <c r="BH49" s="28">
        <v>0.12292323400000001</v>
      </c>
    </row>
    <row r="50" spans="2:60" ht="12" customHeight="1">
      <c r="B50" s="209" t="s">
        <v>69</v>
      </c>
      <c r="C50" s="210" t="s">
        <v>95</v>
      </c>
      <c r="D50" s="28">
        <v>3.4955834727299999</v>
      </c>
      <c r="E50" s="28">
        <v>2.9183307350000005</v>
      </c>
      <c r="F50" s="28">
        <v>2.8468022640000012</v>
      </c>
      <c r="G50" s="28">
        <v>2.7461355861599994</v>
      </c>
      <c r="H50" s="28">
        <v>3.1626549299999986</v>
      </c>
      <c r="I50" s="28">
        <v>3.0108174507400003</v>
      </c>
      <c r="J50" s="28">
        <v>3.2237780630799997</v>
      </c>
      <c r="K50" s="28">
        <v>4.1564939610000007</v>
      </c>
      <c r="L50" s="28">
        <v>3.2329327138499995</v>
      </c>
      <c r="M50" s="28">
        <v>3.1742079265700003</v>
      </c>
      <c r="N50" s="29">
        <v>2.0238765420000004</v>
      </c>
      <c r="P50" s="209" t="s">
        <v>67</v>
      </c>
      <c r="Q50" s="210" t="s">
        <v>68</v>
      </c>
      <c r="R50" s="33">
        <v>0.51980334259000005</v>
      </c>
      <c r="S50" s="30">
        <v>0.48578612500000001</v>
      </c>
      <c r="T50" s="30">
        <v>0.56112325099999993</v>
      </c>
      <c r="U50" s="30">
        <v>0.39995180709999995</v>
      </c>
      <c r="V50" s="30">
        <v>0.79641471947999987</v>
      </c>
      <c r="W50" s="30">
        <v>0.38100439899999994</v>
      </c>
      <c r="X50" s="30">
        <v>0.41448705726999996</v>
      </c>
      <c r="Y50" s="30">
        <v>0.38597133106999998</v>
      </c>
      <c r="Z50" s="30">
        <v>0.27604582400000005</v>
      </c>
      <c r="AA50" s="30">
        <v>0.36857778800000007</v>
      </c>
      <c r="AB50" s="30">
        <v>0.46761505399999992</v>
      </c>
      <c r="AC50" s="30">
        <v>0.45962029199999999</v>
      </c>
      <c r="AD50" s="30">
        <v>0.39971762900000002</v>
      </c>
      <c r="AE50" s="30">
        <v>0.53896716899999997</v>
      </c>
      <c r="AF50" s="30">
        <v>0.37983818799999997</v>
      </c>
      <c r="AG50" s="30">
        <v>0.56690160000000001</v>
      </c>
      <c r="AH50" s="30">
        <v>0.49337041599999998</v>
      </c>
      <c r="AI50" s="30">
        <v>0.34552117199999999</v>
      </c>
      <c r="AJ50" s="30">
        <v>0.52940727399999998</v>
      </c>
      <c r="AK50" s="30">
        <v>0.55054712695999997</v>
      </c>
      <c r="AL50" s="30">
        <v>0.55527389300000018</v>
      </c>
      <c r="AM50" s="30">
        <v>0.58617711200000011</v>
      </c>
      <c r="AN50" s="30">
        <v>0.53067774000000001</v>
      </c>
      <c r="AO50" s="30">
        <v>0.42926382000000002</v>
      </c>
      <c r="AP50" s="30">
        <v>0.59132503799999991</v>
      </c>
      <c r="AQ50" s="30">
        <v>0.32534795000000005</v>
      </c>
      <c r="AR50" s="30">
        <v>0.41092250199999997</v>
      </c>
      <c r="AS50" s="30">
        <v>0.53326851262000008</v>
      </c>
      <c r="AT50" s="30">
        <v>0.52898361273000005</v>
      </c>
      <c r="AU50" s="30">
        <v>0.51396484499999995</v>
      </c>
      <c r="AV50" s="30">
        <v>0.67502799137000002</v>
      </c>
      <c r="AW50" s="30">
        <v>0.31127504922999999</v>
      </c>
      <c r="AX50" s="30">
        <v>0.342053357</v>
      </c>
      <c r="AY50" s="30">
        <v>0.39351039833000007</v>
      </c>
      <c r="AZ50" s="30">
        <v>0.45262201366999988</v>
      </c>
      <c r="BA50" s="30">
        <v>0.52169151800000013</v>
      </c>
      <c r="BB50" s="30">
        <v>0.4333691544399999</v>
      </c>
      <c r="BC50" s="30">
        <v>0.47669386000000002</v>
      </c>
      <c r="BD50" s="30">
        <v>0.45748300599999997</v>
      </c>
      <c r="BE50" s="30">
        <v>0.36470524800000004</v>
      </c>
      <c r="BF50" s="30">
        <v>0.26096432500000005</v>
      </c>
      <c r="BG50" s="30">
        <v>0.57454458482999993</v>
      </c>
      <c r="BH50" s="30">
        <v>0.47907310499999994</v>
      </c>
    </row>
    <row r="51" spans="2:60" ht="12" customHeight="1">
      <c r="B51" s="209" t="s">
        <v>71</v>
      </c>
      <c r="C51" s="210" t="s">
        <v>72</v>
      </c>
      <c r="D51" s="34">
        <v>11.709376159899998</v>
      </c>
      <c r="E51" s="34">
        <v>18.694383420000005</v>
      </c>
      <c r="F51" s="34">
        <v>16.581017988860005</v>
      </c>
      <c r="G51" s="34">
        <v>15.037676015680001</v>
      </c>
      <c r="H51" s="34">
        <v>22.88162754999999</v>
      </c>
      <c r="I51" s="34">
        <v>32.275108299990002</v>
      </c>
      <c r="J51" s="34">
        <v>39.248828819790027</v>
      </c>
      <c r="K51" s="34">
        <v>83.218540494399974</v>
      </c>
      <c r="L51" s="34">
        <v>45.407590733799999</v>
      </c>
      <c r="M51" s="34">
        <v>27.051556863599995</v>
      </c>
      <c r="N51" s="35">
        <v>21.261856968290008</v>
      </c>
      <c r="P51" s="209" t="s">
        <v>69</v>
      </c>
      <c r="Q51" s="210" t="s">
        <v>95</v>
      </c>
      <c r="R51" s="32">
        <v>0.83662569500000006</v>
      </c>
      <c r="S51" s="28">
        <v>0.94798609499999997</v>
      </c>
      <c r="T51" s="28">
        <v>0.8351470299999999</v>
      </c>
      <c r="U51" s="28">
        <v>0.87582465272999999</v>
      </c>
      <c r="V51" s="28">
        <v>0.78045662699999996</v>
      </c>
      <c r="W51" s="28">
        <v>0.73368773700000012</v>
      </c>
      <c r="X51" s="28">
        <v>0.84995016100000009</v>
      </c>
      <c r="Y51" s="28">
        <v>0.55423621000000001</v>
      </c>
      <c r="Z51" s="28">
        <v>0.56207873599999991</v>
      </c>
      <c r="AA51" s="28">
        <v>0.61964113300000012</v>
      </c>
      <c r="AB51" s="28">
        <v>0.6934813769999999</v>
      </c>
      <c r="AC51" s="28">
        <v>0.97160101799999998</v>
      </c>
      <c r="AD51" s="28">
        <v>0.84577605616000007</v>
      </c>
      <c r="AE51" s="28">
        <v>0.83546036599999995</v>
      </c>
      <c r="AF51" s="28">
        <v>0.74638589099999997</v>
      </c>
      <c r="AG51" s="28">
        <v>0.31851327300000004</v>
      </c>
      <c r="AH51" s="28">
        <v>0.8707868219999999</v>
      </c>
      <c r="AI51" s="28">
        <v>0.79558166199999991</v>
      </c>
      <c r="AJ51" s="28">
        <v>0.65310534400000009</v>
      </c>
      <c r="AK51" s="28">
        <v>0.84318110199999996</v>
      </c>
      <c r="AL51" s="28">
        <v>0.71619929174000008</v>
      </c>
      <c r="AM51" s="28">
        <v>0.99210456200000008</v>
      </c>
      <c r="AN51" s="28">
        <v>0.61752160700000003</v>
      </c>
      <c r="AO51" s="28">
        <v>0.68499199000000011</v>
      </c>
      <c r="AP51" s="28">
        <v>1.1855358760000005</v>
      </c>
      <c r="AQ51" s="28">
        <v>0.62354593599999997</v>
      </c>
      <c r="AR51" s="28">
        <v>0.75136772008000008</v>
      </c>
      <c r="AS51" s="28">
        <v>0.663328531</v>
      </c>
      <c r="AT51" s="28">
        <v>1.0805106160000002</v>
      </c>
      <c r="AU51" s="28">
        <v>1.075494527</v>
      </c>
      <c r="AV51" s="28">
        <v>0.83938696899999987</v>
      </c>
      <c r="AW51" s="28">
        <v>1.1611018489999998</v>
      </c>
      <c r="AX51" s="28">
        <v>0.98549612185000002</v>
      </c>
      <c r="AY51" s="28">
        <v>0.79675020000000008</v>
      </c>
      <c r="AZ51" s="28">
        <v>0.74747173300000003</v>
      </c>
      <c r="BA51" s="28">
        <v>0.70321465900000013</v>
      </c>
      <c r="BB51" s="28">
        <v>1.0493120440000001</v>
      </c>
      <c r="BC51" s="28">
        <v>0.6603661460000001</v>
      </c>
      <c r="BD51" s="28">
        <v>0.56499245457000002</v>
      </c>
      <c r="BE51" s="28">
        <v>0.89953728200000016</v>
      </c>
      <c r="BF51" s="28">
        <v>0.59476277099999997</v>
      </c>
      <c r="BG51" s="28">
        <v>0.79904013899999993</v>
      </c>
      <c r="BH51" s="28">
        <v>0.63007363199999999</v>
      </c>
    </row>
    <row r="52" spans="2:60" ht="12" customHeight="1">
      <c r="B52" s="209" t="s">
        <v>73</v>
      </c>
      <c r="C52" s="237" t="s">
        <v>297</v>
      </c>
      <c r="P52" s="209" t="s">
        <v>71</v>
      </c>
      <c r="Q52" s="210" t="s">
        <v>72</v>
      </c>
      <c r="R52" s="36">
        <v>2.333050676</v>
      </c>
      <c r="S52" s="34">
        <v>3.9295491109000005</v>
      </c>
      <c r="T52" s="34">
        <v>1.7336927460000002</v>
      </c>
      <c r="U52" s="34">
        <v>3.7130836270000001</v>
      </c>
      <c r="V52" s="34">
        <v>4.9887727550000003</v>
      </c>
      <c r="W52" s="34">
        <v>3.3497483610000001</v>
      </c>
      <c r="X52" s="34">
        <v>5.5165055379999997</v>
      </c>
      <c r="Y52" s="34">
        <v>4.8393567660000008</v>
      </c>
      <c r="Z52" s="34">
        <v>3.1647581210000002</v>
      </c>
      <c r="AA52" s="34">
        <v>8.9722545488600023</v>
      </c>
      <c r="AB52" s="34">
        <v>2.5458364609999999</v>
      </c>
      <c r="AC52" s="34">
        <v>1.898168858</v>
      </c>
      <c r="AD52" s="34">
        <v>2.0482812456800001</v>
      </c>
      <c r="AE52" s="34">
        <v>3.8805476479999998</v>
      </c>
      <c r="AF52" s="34">
        <v>6.3776183600000005</v>
      </c>
      <c r="AG52" s="34">
        <v>2.7312287620000002</v>
      </c>
      <c r="AH52" s="34">
        <v>4.7146171390000005</v>
      </c>
      <c r="AI52" s="34">
        <v>4.2068493719999998</v>
      </c>
      <c r="AJ52" s="34">
        <v>7.439718920999999</v>
      </c>
      <c r="AK52" s="34">
        <v>6.5204421179999992</v>
      </c>
      <c r="AL52" s="34">
        <v>10.789169556989998</v>
      </c>
      <c r="AM52" s="34">
        <v>7.5714123089999994</v>
      </c>
      <c r="AN52" s="34">
        <v>6.6839606570000019</v>
      </c>
      <c r="AO52" s="34">
        <v>7.2305657770000007</v>
      </c>
      <c r="AP52" s="34">
        <v>5.9000414059999997</v>
      </c>
      <c r="AQ52" s="34">
        <v>7.8707844519999988</v>
      </c>
      <c r="AR52" s="34">
        <v>14.876003329999998</v>
      </c>
      <c r="AS52" s="34">
        <v>10.601999631790003</v>
      </c>
      <c r="AT52" s="34">
        <v>23.099704235000001</v>
      </c>
      <c r="AU52" s="34">
        <v>19.014774464399999</v>
      </c>
      <c r="AV52" s="34">
        <v>19.754382649000004</v>
      </c>
      <c r="AW52" s="34">
        <v>21.349679146000003</v>
      </c>
      <c r="AX52" s="34">
        <v>14.166512640899995</v>
      </c>
      <c r="AY52" s="34">
        <v>16.651807090599998</v>
      </c>
      <c r="AZ52" s="34">
        <v>6.3039269383000009</v>
      </c>
      <c r="BA52" s="34">
        <v>8.2853440640000002</v>
      </c>
      <c r="BB52" s="34">
        <v>12.037407197999999</v>
      </c>
      <c r="BC52" s="34">
        <v>4.0070371640000007</v>
      </c>
      <c r="BD52" s="34">
        <v>5.015837305599999</v>
      </c>
      <c r="BE52" s="34">
        <v>5.9912751959999992</v>
      </c>
      <c r="BF52" s="34">
        <v>5.2204138131999995</v>
      </c>
      <c r="BG52" s="34">
        <v>8.8604497440899994</v>
      </c>
      <c r="BH52" s="34">
        <v>7.1809934109999984</v>
      </c>
    </row>
    <row r="53" spans="2:60" ht="12" customHeight="1">
      <c r="P53" s="209" t="s">
        <v>73</v>
      </c>
      <c r="Q53" s="119"/>
    </row>
  </sheetData>
  <mergeCells count="22">
    <mergeCell ref="AL7:AO7"/>
    <mergeCell ref="R7:U7"/>
    <mergeCell ref="V7:Y7"/>
    <mergeCell ref="Z7:AC7"/>
    <mergeCell ref="AD7:AG7"/>
    <mergeCell ref="AH7:AK7"/>
    <mergeCell ref="R45:U45"/>
    <mergeCell ref="V45:Y45"/>
    <mergeCell ref="Z45:AC45"/>
    <mergeCell ref="AD45:AG45"/>
    <mergeCell ref="AH45:AK45"/>
    <mergeCell ref="BF45:BH45"/>
    <mergeCell ref="AP7:AS7"/>
    <mergeCell ref="AT7:AW7"/>
    <mergeCell ref="AX7:BA7"/>
    <mergeCell ref="BB7:BE7"/>
    <mergeCell ref="BF7:BH7"/>
    <mergeCell ref="AL45:AO45"/>
    <mergeCell ref="AP45:AS45"/>
    <mergeCell ref="AT45:AW45"/>
    <mergeCell ref="AX45:BA45"/>
    <mergeCell ref="BB45:BE45"/>
  </mergeCells>
  <conditionalFormatting sqref="D15:N15">
    <cfRule type="cellIs" dxfId="1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A3BF3-87D0-45DA-9392-8F264BCA6016}">
  <sheetPr>
    <tabColor theme="4"/>
  </sheetPr>
  <dimension ref="B5:AZ42"/>
  <sheetViews>
    <sheetView showGridLines="0" zoomScaleNormal="100" workbookViewId="0">
      <selection activeCell="C38" sqref="C38:F38"/>
    </sheetView>
  </sheetViews>
  <sheetFormatPr defaultColWidth="7.6640625" defaultRowHeight="12" customHeight="1"/>
  <cols>
    <col min="1" max="1" width="3.6640625" style="209" customWidth="1"/>
    <col min="2" max="2" width="20" style="209" customWidth="1"/>
    <col min="3" max="3" width="8.33203125" style="209" bestFit="1" customWidth="1"/>
    <col min="4" max="14" width="7.6640625" style="209"/>
    <col min="15" max="15" width="6.6640625" style="209" customWidth="1"/>
    <col min="16" max="18" width="7.6640625" style="209"/>
    <col min="19" max="19" width="7" style="209" customWidth="1"/>
    <col min="20" max="20" width="9" style="209" customWidth="1"/>
    <col min="21" max="21" width="12.33203125" style="209" customWidth="1"/>
    <col min="22" max="16384" width="7.6640625" style="209"/>
  </cols>
  <sheetData>
    <row r="5" spans="2:13" ht="12" customHeight="1">
      <c r="C5" s="212" t="s">
        <v>96</v>
      </c>
    </row>
    <row r="6" spans="2:13" ht="12" customHeight="1">
      <c r="B6" s="215"/>
      <c r="C6" s="216">
        <v>2014</v>
      </c>
      <c r="D6" s="217">
        <v>2015</v>
      </c>
      <c r="E6" s="217">
        <v>2016</v>
      </c>
      <c r="F6" s="217">
        <v>2017</v>
      </c>
      <c r="G6" s="217">
        <v>2018</v>
      </c>
      <c r="H6" s="217">
        <v>2019</v>
      </c>
      <c r="I6" s="217">
        <v>2020</v>
      </c>
      <c r="J6" s="217">
        <v>2021</v>
      </c>
      <c r="K6" s="217">
        <v>2022</v>
      </c>
      <c r="L6" s="217">
        <v>2023</v>
      </c>
      <c r="M6" s="218">
        <v>2024</v>
      </c>
    </row>
    <row r="7" spans="2:13" ht="12" customHeight="1">
      <c r="B7" s="210" t="s">
        <v>42</v>
      </c>
      <c r="C7" s="52">
        <v>0.98534278821899801</v>
      </c>
      <c r="D7" s="53">
        <v>1.1204723008699955</v>
      </c>
      <c r="E7" s="53">
        <v>0.96456771173199907</v>
      </c>
      <c r="F7" s="53">
        <v>1.0013429823079978</v>
      </c>
      <c r="G7" s="53">
        <v>1.0367943887029998</v>
      </c>
      <c r="H7" s="53">
        <v>1.304962269714997</v>
      </c>
      <c r="I7" s="53">
        <v>0.66730861826299848</v>
      </c>
      <c r="J7" s="53">
        <v>0.77875162124299846</v>
      </c>
      <c r="K7" s="53">
        <v>0.76246912619299922</v>
      </c>
      <c r="L7" s="53">
        <v>0.39775070052999956</v>
      </c>
      <c r="M7" s="54">
        <v>0.22739707395399997</v>
      </c>
    </row>
    <row r="8" spans="2:13" ht="12" customHeight="1">
      <c r="B8" s="210" t="s">
        <v>43</v>
      </c>
      <c r="C8" s="644">
        <v>1891</v>
      </c>
      <c r="D8" s="645">
        <v>2219</v>
      </c>
      <c r="E8" s="645">
        <v>1863</v>
      </c>
      <c r="F8" s="645">
        <v>1776</v>
      </c>
      <c r="G8" s="645">
        <v>1496</v>
      </c>
      <c r="H8" s="645">
        <v>1500</v>
      </c>
      <c r="I8" s="645">
        <v>1370</v>
      </c>
      <c r="J8" s="645">
        <v>1416</v>
      </c>
      <c r="K8" s="645">
        <v>1020</v>
      </c>
      <c r="L8" s="645">
        <v>850</v>
      </c>
      <c r="M8" s="646">
        <v>504</v>
      </c>
    </row>
    <row r="9" spans="2:13" ht="12" customHeight="1">
      <c r="B9" s="237" t="s">
        <v>297</v>
      </c>
    </row>
    <row r="36" spans="2:52" ht="12" customHeight="1">
      <c r="C36" s="221">
        <v>2014</v>
      </c>
      <c r="D36" s="221">
        <v>2014</v>
      </c>
      <c r="E36" s="221">
        <v>2014</v>
      </c>
      <c r="F36" s="221">
        <v>2014</v>
      </c>
      <c r="G36" s="221">
        <v>2015</v>
      </c>
      <c r="H36" s="221">
        <v>2015</v>
      </c>
      <c r="I36" s="221">
        <v>2015</v>
      </c>
      <c r="J36" s="221">
        <v>2015</v>
      </c>
      <c r="K36" s="221">
        <v>2016</v>
      </c>
      <c r="L36" s="221">
        <v>2016</v>
      </c>
      <c r="M36" s="221">
        <v>2016</v>
      </c>
      <c r="N36" s="221">
        <v>2016</v>
      </c>
      <c r="O36" s="221">
        <v>2017</v>
      </c>
      <c r="P36" s="221">
        <v>2017</v>
      </c>
      <c r="Q36" s="221">
        <v>2017</v>
      </c>
      <c r="R36" s="221">
        <v>2017</v>
      </c>
      <c r="S36" s="221">
        <v>2018</v>
      </c>
      <c r="T36" s="221">
        <v>2018</v>
      </c>
      <c r="U36" s="221">
        <v>2018</v>
      </c>
      <c r="V36" s="221">
        <v>2018</v>
      </c>
      <c r="W36" s="221">
        <v>2019</v>
      </c>
      <c r="X36" s="221">
        <v>2019</v>
      </c>
      <c r="Y36" s="221">
        <v>2019</v>
      </c>
      <c r="Z36" s="221">
        <v>2019</v>
      </c>
      <c r="AA36" s="221">
        <v>2020</v>
      </c>
      <c r="AB36" s="221">
        <v>2020</v>
      </c>
      <c r="AC36" s="221">
        <v>2020</v>
      </c>
      <c r="AD36" s="221">
        <v>2020</v>
      </c>
      <c r="AE36" s="221">
        <v>2021</v>
      </c>
      <c r="AF36" s="221">
        <v>2021</v>
      </c>
      <c r="AG36" s="221">
        <v>2021</v>
      </c>
      <c r="AH36" s="221">
        <v>2021</v>
      </c>
      <c r="AI36" s="221">
        <v>2022</v>
      </c>
      <c r="AJ36" s="221">
        <v>2022</v>
      </c>
      <c r="AK36" s="221">
        <v>2022</v>
      </c>
      <c r="AL36" s="221">
        <v>2022</v>
      </c>
      <c r="AM36" s="221">
        <v>2023</v>
      </c>
      <c r="AN36" s="221">
        <v>2023</v>
      </c>
      <c r="AO36" s="221">
        <v>2023</v>
      </c>
      <c r="AP36" s="221">
        <v>2023</v>
      </c>
      <c r="AQ36" s="221">
        <v>2024</v>
      </c>
      <c r="AR36" s="221">
        <v>2024</v>
      </c>
      <c r="AS36" s="221">
        <v>2024</v>
      </c>
      <c r="AT36" s="221">
        <v>2024</v>
      </c>
    </row>
    <row r="37" spans="2:52" ht="12" customHeight="1">
      <c r="C37" s="212" t="s">
        <v>379</v>
      </c>
      <c r="AY37" s="240"/>
      <c r="AZ37" s="240"/>
    </row>
    <row r="38" spans="2:52" ht="12" customHeight="1">
      <c r="C38" s="682">
        <v>2014</v>
      </c>
      <c r="D38" s="682"/>
      <c r="E38" s="682"/>
      <c r="F38" s="682"/>
      <c r="G38" s="682">
        <v>2015</v>
      </c>
      <c r="H38" s="682"/>
      <c r="I38" s="682"/>
      <c r="J38" s="682"/>
      <c r="K38" s="682">
        <v>2016</v>
      </c>
      <c r="L38" s="682"/>
      <c r="M38" s="682"/>
      <c r="N38" s="682"/>
      <c r="O38" s="682">
        <v>2017</v>
      </c>
      <c r="P38" s="682"/>
      <c r="Q38" s="682"/>
      <c r="R38" s="682"/>
      <c r="S38" s="682">
        <v>2018</v>
      </c>
      <c r="T38" s="682"/>
      <c r="U38" s="682"/>
      <c r="V38" s="682"/>
      <c r="W38" s="682">
        <v>2019</v>
      </c>
      <c r="X38" s="682"/>
      <c r="Y38" s="682"/>
      <c r="Z38" s="682"/>
      <c r="AA38" s="682">
        <v>2020</v>
      </c>
      <c r="AB38" s="682"/>
      <c r="AC38" s="682"/>
      <c r="AD38" s="682"/>
      <c r="AE38" s="682">
        <v>2021</v>
      </c>
      <c r="AF38" s="682"/>
      <c r="AG38" s="682"/>
      <c r="AH38" s="682"/>
      <c r="AI38" s="682">
        <v>2022</v>
      </c>
      <c r="AJ38" s="682"/>
      <c r="AK38" s="682"/>
      <c r="AL38" s="682"/>
      <c r="AM38" s="682">
        <v>2023</v>
      </c>
      <c r="AN38" s="682"/>
      <c r="AO38" s="682"/>
      <c r="AP38" s="682"/>
      <c r="AQ38" s="683">
        <v>2024</v>
      </c>
      <c r="AR38" s="683"/>
      <c r="AS38" s="683"/>
      <c r="AT38" s="683"/>
    </row>
    <row r="39" spans="2:52" ht="12" customHeight="1">
      <c r="C39" s="242" t="s">
        <v>55</v>
      </c>
      <c r="D39" s="242" t="s">
        <v>56</v>
      </c>
      <c r="E39" s="242" t="s">
        <v>57</v>
      </c>
      <c r="F39" s="242" t="s">
        <v>58</v>
      </c>
      <c r="G39" s="242" t="s">
        <v>55</v>
      </c>
      <c r="H39" s="242" t="s">
        <v>56</v>
      </c>
      <c r="I39" s="242" t="s">
        <v>57</v>
      </c>
      <c r="J39" s="242" t="s">
        <v>58</v>
      </c>
      <c r="K39" s="242" t="s">
        <v>55</v>
      </c>
      <c r="L39" s="242" t="s">
        <v>56</v>
      </c>
      <c r="M39" s="242" t="s">
        <v>57</v>
      </c>
      <c r="N39" s="242" t="s">
        <v>58</v>
      </c>
      <c r="O39" s="242" t="s">
        <v>55</v>
      </c>
      <c r="P39" s="242" t="s">
        <v>56</v>
      </c>
      <c r="Q39" s="242" t="s">
        <v>57</v>
      </c>
      <c r="R39" s="242" t="s">
        <v>58</v>
      </c>
      <c r="S39" s="242" t="s">
        <v>55</v>
      </c>
      <c r="T39" s="242" t="s">
        <v>56</v>
      </c>
      <c r="U39" s="242" t="s">
        <v>57</v>
      </c>
      <c r="V39" s="242" t="s">
        <v>58</v>
      </c>
      <c r="W39" s="242" t="s">
        <v>55</v>
      </c>
      <c r="X39" s="242" t="s">
        <v>56</v>
      </c>
      <c r="Y39" s="242" t="s">
        <v>57</v>
      </c>
      <c r="Z39" s="242" t="s">
        <v>58</v>
      </c>
      <c r="AA39" s="242" t="s">
        <v>55</v>
      </c>
      <c r="AB39" s="242" t="s">
        <v>56</v>
      </c>
      <c r="AC39" s="242" t="s">
        <v>57</v>
      </c>
      <c r="AD39" s="242" t="s">
        <v>58</v>
      </c>
      <c r="AE39" s="242" t="s">
        <v>55</v>
      </c>
      <c r="AF39" s="242" t="s">
        <v>56</v>
      </c>
      <c r="AG39" s="242" t="s">
        <v>57</v>
      </c>
      <c r="AH39" s="242" t="s">
        <v>58</v>
      </c>
      <c r="AI39" s="242" t="s">
        <v>55</v>
      </c>
      <c r="AJ39" s="242" t="s">
        <v>56</v>
      </c>
      <c r="AK39" s="242" t="s">
        <v>57</v>
      </c>
      <c r="AL39" s="242" t="s">
        <v>58</v>
      </c>
      <c r="AM39" s="242" t="s">
        <v>55</v>
      </c>
      <c r="AN39" s="242" t="s">
        <v>56</v>
      </c>
      <c r="AO39" s="242" t="s">
        <v>57</v>
      </c>
      <c r="AP39" s="242" t="s">
        <v>58</v>
      </c>
      <c r="AQ39" s="242" t="s">
        <v>55</v>
      </c>
      <c r="AR39" s="243" t="s">
        <v>56</v>
      </c>
      <c r="AS39" s="242" t="s">
        <v>57</v>
      </c>
      <c r="AT39" s="242" t="s">
        <v>58</v>
      </c>
    </row>
    <row r="40" spans="2:52" ht="12" customHeight="1">
      <c r="B40" s="210" t="s">
        <v>42</v>
      </c>
      <c r="C40" s="9">
        <v>0.20292520852299986</v>
      </c>
      <c r="D40" s="9">
        <v>0.18749559350799996</v>
      </c>
      <c r="E40" s="9">
        <v>0.31738589680499979</v>
      </c>
      <c r="F40" s="9">
        <v>0.2775360893829999</v>
      </c>
      <c r="G40" s="9">
        <v>0.32744572282300011</v>
      </c>
      <c r="H40" s="9">
        <v>0.24000977955800021</v>
      </c>
      <c r="I40" s="9">
        <v>0.29997590895200021</v>
      </c>
      <c r="J40" s="9">
        <v>0.25304088953700005</v>
      </c>
      <c r="K40" s="9">
        <v>0.30880865832600002</v>
      </c>
      <c r="L40" s="9">
        <v>0.20691130314299994</v>
      </c>
      <c r="M40" s="9">
        <v>0.24820319508999986</v>
      </c>
      <c r="N40" s="9">
        <v>0.20064455517299998</v>
      </c>
      <c r="O40" s="9">
        <v>0.32209514237499964</v>
      </c>
      <c r="P40" s="9">
        <v>0.14307991725700006</v>
      </c>
      <c r="Q40" s="9">
        <v>0.21020809039800015</v>
      </c>
      <c r="R40" s="9">
        <v>0.32595983227799968</v>
      </c>
      <c r="S40" s="9">
        <v>0.2942080836019999</v>
      </c>
      <c r="T40" s="9">
        <v>0.19489642706300001</v>
      </c>
      <c r="U40" s="9">
        <v>0.15539634622799992</v>
      </c>
      <c r="V40" s="9">
        <v>0.39229353180999982</v>
      </c>
      <c r="W40" s="9">
        <v>0.43707965855500008</v>
      </c>
      <c r="X40" s="9">
        <v>0.19401855699699991</v>
      </c>
      <c r="Y40" s="9">
        <v>0.28103476527600024</v>
      </c>
      <c r="Z40" s="9">
        <v>0.39282928888700053</v>
      </c>
      <c r="AA40" s="9">
        <v>0.17710516449499997</v>
      </c>
      <c r="AB40" s="9">
        <v>0.21310046103299998</v>
      </c>
      <c r="AC40" s="9">
        <v>0.12071136001200013</v>
      </c>
      <c r="AD40" s="9">
        <v>0.15639163272300005</v>
      </c>
      <c r="AE40" s="9">
        <v>0.20456298016700003</v>
      </c>
      <c r="AF40" s="9">
        <v>0.17135111586699994</v>
      </c>
      <c r="AG40" s="9">
        <v>0.16009026412800004</v>
      </c>
      <c r="AH40" s="9">
        <v>0.24274726108099998</v>
      </c>
      <c r="AI40" s="9">
        <v>0.35022465746999998</v>
      </c>
      <c r="AJ40" s="9">
        <v>0.23358579139799998</v>
      </c>
      <c r="AK40" s="9">
        <v>9.1486142555000011E-2</v>
      </c>
      <c r="AL40" s="9">
        <v>8.7172534769999976E-2</v>
      </c>
      <c r="AM40" s="9">
        <v>8.6914887001000002E-2</v>
      </c>
      <c r="AN40" s="9">
        <v>0.160027396928</v>
      </c>
      <c r="AO40" s="9">
        <v>7.8644021601000022E-2</v>
      </c>
      <c r="AP40" s="9">
        <v>7.2164395000000048E-2</v>
      </c>
      <c r="AQ40" s="9">
        <v>9.6892927159999934E-2</v>
      </c>
      <c r="AR40" s="9">
        <v>6.943014379399999E-2</v>
      </c>
      <c r="AS40" s="9">
        <v>6.1074002999999967E-2</v>
      </c>
      <c r="AT40" s="9"/>
    </row>
    <row r="41" spans="2:52" ht="12" customHeight="1">
      <c r="B41" s="210" t="s">
        <v>43</v>
      </c>
      <c r="C41" s="12">
        <v>524</v>
      </c>
      <c r="D41" s="12">
        <v>415</v>
      </c>
      <c r="E41" s="12">
        <v>455</v>
      </c>
      <c r="F41" s="12">
        <v>497</v>
      </c>
      <c r="G41" s="12">
        <v>597</v>
      </c>
      <c r="H41" s="12">
        <v>556</v>
      </c>
      <c r="I41" s="12">
        <v>553</v>
      </c>
      <c r="J41" s="12">
        <v>513</v>
      </c>
      <c r="K41" s="12">
        <v>561</v>
      </c>
      <c r="L41" s="12">
        <v>484</v>
      </c>
      <c r="M41" s="12">
        <v>409</v>
      </c>
      <c r="N41" s="12">
        <v>409</v>
      </c>
      <c r="O41" s="12">
        <v>505</v>
      </c>
      <c r="P41" s="12">
        <v>415</v>
      </c>
      <c r="Q41" s="12">
        <v>445</v>
      </c>
      <c r="R41" s="12">
        <v>411</v>
      </c>
      <c r="S41" s="12">
        <v>454</v>
      </c>
      <c r="T41" s="12">
        <v>369</v>
      </c>
      <c r="U41" s="12">
        <v>310</v>
      </c>
      <c r="V41" s="12">
        <v>363</v>
      </c>
      <c r="W41" s="12">
        <v>410</v>
      </c>
      <c r="X41" s="12">
        <v>360</v>
      </c>
      <c r="Y41" s="12">
        <v>343</v>
      </c>
      <c r="Z41" s="12">
        <v>387</v>
      </c>
      <c r="AA41" s="12">
        <v>441</v>
      </c>
      <c r="AB41" s="12">
        <v>297</v>
      </c>
      <c r="AC41" s="12">
        <v>301</v>
      </c>
      <c r="AD41" s="12">
        <v>331</v>
      </c>
      <c r="AE41" s="12">
        <v>418</v>
      </c>
      <c r="AF41" s="12">
        <v>321</v>
      </c>
      <c r="AG41" s="12">
        <v>341</v>
      </c>
      <c r="AH41" s="12">
        <v>336</v>
      </c>
      <c r="AI41" s="12">
        <v>322</v>
      </c>
      <c r="AJ41" s="12">
        <v>212</v>
      </c>
      <c r="AK41" s="12">
        <v>238</v>
      </c>
      <c r="AL41" s="12">
        <v>248</v>
      </c>
      <c r="AM41" s="12">
        <v>255</v>
      </c>
      <c r="AN41" s="12">
        <v>202</v>
      </c>
      <c r="AO41" s="12">
        <v>202</v>
      </c>
      <c r="AP41" s="12">
        <v>191</v>
      </c>
      <c r="AQ41" s="12">
        <v>186</v>
      </c>
      <c r="AR41" s="12">
        <v>186</v>
      </c>
      <c r="AS41" s="12">
        <v>132</v>
      </c>
      <c r="AT41" s="12"/>
    </row>
    <row r="42" spans="2:52" ht="12" customHeight="1">
      <c r="B42" s="237" t="s">
        <v>297</v>
      </c>
    </row>
  </sheetData>
  <mergeCells count="11">
    <mergeCell ref="W38:Z38"/>
    <mergeCell ref="C38:F38"/>
    <mergeCell ref="G38:J38"/>
    <mergeCell ref="K38:N38"/>
    <mergeCell ref="O38:R38"/>
    <mergeCell ref="S38:V38"/>
    <mergeCell ref="AA38:AD38"/>
    <mergeCell ref="AE38:AH38"/>
    <mergeCell ref="AI38:AL38"/>
    <mergeCell ref="AM38:AP38"/>
    <mergeCell ref="AQ38:AT38"/>
  </mergeCells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129F8-9ADC-4E5A-A598-3F2BC1CE2D7B}">
  <sheetPr>
    <tabColor theme="4"/>
  </sheetPr>
  <dimension ref="B5:BH53"/>
  <sheetViews>
    <sheetView showGridLines="0" zoomScaleNormal="100" workbookViewId="0">
      <selection activeCell="D45" sqref="D45"/>
    </sheetView>
  </sheetViews>
  <sheetFormatPr defaultColWidth="9" defaultRowHeight="12" customHeight="1"/>
  <cols>
    <col min="1" max="1" width="3" style="209" customWidth="1"/>
    <col min="2" max="2" width="11.44140625" style="209" hidden="1" customWidth="1"/>
    <col min="3" max="3" width="14" style="209" bestFit="1" customWidth="1"/>
    <col min="4" max="13" width="8" style="209" bestFit="1" customWidth="1"/>
    <col min="14" max="14" width="8" style="209" customWidth="1"/>
    <col min="15" max="15" width="7.6640625" style="209" customWidth="1"/>
    <col min="16" max="16" width="11.6640625" style="209" hidden="1" customWidth="1"/>
    <col min="17" max="17" width="14" style="209" bestFit="1" customWidth="1"/>
    <col min="18" max="23" width="7.6640625" style="209" customWidth="1"/>
    <col min="24" max="16384" width="9" style="209"/>
  </cols>
  <sheetData>
    <row r="5" spans="2:60" ht="12" customHeight="1">
      <c r="R5" s="221">
        <v>2014</v>
      </c>
      <c r="S5" s="221">
        <v>2014</v>
      </c>
      <c r="T5" s="221">
        <v>2014</v>
      </c>
      <c r="U5" s="221">
        <v>2014</v>
      </c>
      <c r="V5" s="221">
        <v>2015</v>
      </c>
      <c r="W5" s="221">
        <v>2015</v>
      </c>
      <c r="X5" s="221">
        <v>2015</v>
      </c>
      <c r="Y5" s="221">
        <v>2015</v>
      </c>
      <c r="Z5" s="221">
        <v>2016</v>
      </c>
      <c r="AA5" s="221">
        <v>2016</v>
      </c>
      <c r="AB5" s="221">
        <v>2016</v>
      </c>
      <c r="AC5" s="221">
        <v>2016</v>
      </c>
      <c r="AD5" s="221">
        <v>2017</v>
      </c>
      <c r="AE5" s="221">
        <v>2017</v>
      </c>
      <c r="AF5" s="221">
        <v>2017</v>
      </c>
      <c r="AG5" s="221">
        <v>2017</v>
      </c>
      <c r="AH5" s="221">
        <v>2018</v>
      </c>
      <c r="AI5" s="221">
        <v>2018</v>
      </c>
      <c r="AJ5" s="221">
        <v>2018</v>
      </c>
      <c r="AK5" s="221">
        <v>2018</v>
      </c>
      <c r="AL5" s="221">
        <v>2019</v>
      </c>
      <c r="AM5" s="221">
        <v>2019</v>
      </c>
      <c r="AN5" s="221">
        <v>2019</v>
      </c>
      <c r="AO5" s="221">
        <v>2019</v>
      </c>
      <c r="AP5" s="221">
        <v>2020</v>
      </c>
      <c r="AQ5" s="221">
        <v>2020</v>
      </c>
      <c r="AR5" s="221">
        <v>2020</v>
      </c>
      <c r="AS5" s="221">
        <v>2020</v>
      </c>
      <c r="AT5" s="221">
        <v>2021</v>
      </c>
      <c r="AU5" s="221">
        <v>2021</v>
      </c>
      <c r="AV5" s="221">
        <v>2021</v>
      </c>
      <c r="AW5" s="221">
        <v>2021</v>
      </c>
      <c r="AX5" s="221">
        <v>2022</v>
      </c>
      <c r="AY5" s="221">
        <v>2022</v>
      </c>
      <c r="AZ5" s="221">
        <v>2022</v>
      </c>
      <c r="BA5" s="221">
        <v>2022</v>
      </c>
      <c r="BB5" s="221">
        <v>2023</v>
      </c>
      <c r="BC5" s="221">
        <v>2023</v>
      </c>
      <c r="BD5" s="221">
        <v>2023</v>
      </c>
      <c r="BE5" s="221">
        <v>2023</v>
      </c>
      <c r="BF5" s="221">
        <v>2024</v>
      </c>
      <c r="BG5" s="221">
        <v>2024</v>
      </c>
      <c r="BH5" s="221">
        <v>2024</v>
      </c>
    </row>
    <row r="6" spans="2:60" ht="12" customHeight="1">
      <c r="D6" s="212" t="s">
        <v>380</v>
      </c>
      <c r="R6" s="212" t="s">
        <v>381</v>
      </c>
      <c r="BF6" s="240"/>
      <c r="BG6" s="240"/>
    </row>
    <row r="7" spans="2:60" ht="12" customHeight="1">
      <c r="C7" s="224"/>
      <c r="D7" s="216">
        <v>2014</v>
      </c>
      <c r="E7" s="217">
        <v>2015</v>
      </c>
      <c r="F7" s="217">
        <v>2016</v>
      </c>
      <c r="G7" s="217">
        <v>2017</v>
      </c>
      <c r="H7" s="217">
        <v>2018</v>
      </c>
      <c r="I7" s="217">
        <v>2019</v>
      </c>
      <c r="J7" s="217">
        <v>2020</v>
      </c>
      <c r="K7" s="217">
        <v>2021</v>
      </c>
      <c r="L7" s="217">
        <v>2022</v>
      </c>
      <c r="M7" s="217">
        <v>2023</v>
      </c>
      <c r="N7" s="218">
        <v>2024</v>
      </c>
      <c r="O7" s="214"/>
      <c r="P7" s="214"/>
      <c r="R7" s="673">
        <v>2014</v>
      </c>
      <c r="S7" s="670"/>
      <c r="T7" s="670"/>
      <c r="U7" s="670"/>
      <c r="V7" s="670">
        <v>2015</v>
      </c>
      <c r="W7" s="670"/>
      <c r="X7" s="670"/>
      <c r="Y7" s="670"/>
      <c r="Z7" s="670">
        <v>2016</v>
      </c>
      <c r="AA7" s="670"/>
      <c r="AB7" s="670"/>
      <c r="AC7" s="670"/>
      <c r="AD7" s="670">
        <v>2017</v>
      </c>
      <c r="AE7" s="670"/>
      <c r="AF7" s="670"/>
      <c r="AG7" s="670"/>
      <c r="AH7" s="670">
        <v>2018</v>
      </c>
      <c r="AI7" s="670"/>
      <c r="AJ7" s="670"/>
      <c r="AK7" s="670"/>
      <c r="AL7" s="670">
        <v>2019</v>
      </c>
      <c r="AM7" s="670"/>
      <c r="AN7" s="670"/>
      <c r="AO7" s="670"/>
      <c r="AP7" s="670">
        <v>2020</v>
      </c>
      <c r="AQ7" s="670"/>
      <c r="AR7" s="670"/>
      <c r="AS7" s="670"/>
      <c r="AT7" s="670">
        <v>2021</v>
      </c>
      <c r="AU7" s="670"/>
      <c r="AV7" s="670"/>
      <c r="AW7" s="670"/>
      <c r="AX7" s="670">
        <v>2022</v>
      </c>
      <c r="AY7" s="670"/>
      <c r="AZ7" s="670"/>
      <c r="BA7" s="670"/>
      <c r="BB7" s="670">
        <v>2023</v>
      </c>
      <c r="BC7" s="670"/>
      <c r="BD7" s="670"/>
      <c r="BE7" s="670"/>
      <c r="BF7" s="671">
        <v>2024</v>
      </c>
      <c r="BG7" s="671"/>
      <c r="BH7" s="671"/>
    </row>
    <row r="8" spans="2:60" ht="12" customHeight="1">
      <c r="B8" s="209" t="s">
        <v>75</v>
      </c>
      <c r="C8" s="210" t="s">
        <v>347</v>
      </c>
      <c r="D8" s="641">
        <v>971</v>
      </c>
      <c r="E8" s="642">
        <v>1303</v>
      </c>
      <c r="F8" s="642">
        <v>1176</v>
      </c>
      <c r="G8" s="642">
        <v>1134</v>
      </c>
      <c r="H8" s="642">
        <v>916</v>
      </c>
      <c r="I8" s="642">
        <v>888</v>
      </c>
      <c r="J8" s="642">
        <v>827</v>
      </c>
      <c r="K8" s="642">
        <v>806</v>
      </c>
      <c r="L8" s="642">
        <v>601</v>
      </c>
      <c r="M8" s="642">
        <v>506</v>
      </c>
      <c r="N8" s="643">
        <v>298</v>
      </c>
      <c r="R8" s="241" t="s">
        <v>55</v>
      </c>
      <c r="S8" s="242" t="s">
        <v>56</v>
      </c>
      <c r="T8" s="242" t="s">
        <v>57</v>
      </c>
      <c r="U8" s="242" t="s">
        <v>58</v>
      </c>
      <c r="V8" s="242" t="s">
        <v>55</v>
      </c>
      <c r="W8" s="242" t="s">
        <v>56</v>
      </c>
      <c r="X8" s="242" t="s">
        <v>57</v>
      </c>
      <c r="Y8" s="242" t="s">
        <v>58</v>
      </c>
      <c r="Z8" s="242" t="s">
        <v>55</v>
      </c>
      <c r="AA8" s="242" t="s">
        <v>56</v>
      </c>
      <c r="AB8" s="242" t="s">
        <v>57</v>
      </c>
      <c r="AC8" s="242" t="s">
        <v>58</v>
      </c>
      <c r="AD8" s="242" t="s">
        <v>55</v>
      </c>
      <c r="AE8" s="242" t="s">
        <v>56</v>
      </c>
      <c r="AF8" s="242" t="s">
        <v>57</v>
      </c>
      <c r="AG8" s="242" t="s">
        <v>58</v>
      </c>
      <c r="AH8" s="242" t="s">
        <v>55</v>
      </c>
      <c r="AI8" s="242" t="s">
        <v>56</v>
      </c>
      <c r="AJ8" s="242" t="s">
        <v>57</v>
      </c>
      <c r="AK8" s="242" t="s">
        <v>58</v>
      </c>
      <c r="AL8" s="242" t="s">
        <v>55</v>
      </c>
      <c r="AM8" s="242" t="s">
        <v>56</v>
      </c>
      <c r="AN8" s="242" t="s">
        <v>57</v>
      </c>
      <c r="AO8" s="242" t="s">
        <v>58</v>
      </c>
      <c r="AP8" s="242" t="s">
        <v>55</v>
      </c>
      <c r="AQ8" s="242" t="s">
        <v>56</v>
      </c>
      <c r="AR8" s="242" t="s">
        <v>57</v>
      </c>
      <c r="AS8" s="242" t="s">
        <v>58</v>
      </c>
      <c r="AT8" s="242" t="s">
        <v>55</v>
      </c>
      <c r="AU8" s="242" t="s">
        <v>56</v>
      </c>
      <c r="AV8" s="242" t="s">
        <v>57</v>
      </c>
      <c r="AW8" s="242" t="s">
        <v>58</v>
      </c>
      <c r="AX8" s="242" t="s">
        <v>55</v>
      </c>
      <c r="AY8" s="242" t="s">
        <v>56</v>
      </c>
      <c r="AZ8" s="242" t="s">
        <v>57</v>
      </c>
      <c r="BA8" s="242" t="s">
        <v>58</v>
      </c>
      <c r="BB8" s="242" t="s">
        <v>55</v>
      </c>
      <c r="BC8" s="242" t="s">
        <v>56</v>
      </c>
      <c r="BD8" s="242" t="s">
        <v>57</v>
      </c>
      <c r="BE8" s="242" t="s">
        <v>58</v>
      </c>
      <c r="BF8" s="242" t="s">
        <v>55</v>
      </c>
      <c r="BG8" s="243" t="s">
        <v>56</v>
      </c>
      <c r="BH8" s="242" t="s">
        <v>57</v>
      </c>
    </row>
    <row r="9" spans="2:60" ht="12" customHeight="1">
      <c r="B9" s="209" t="s">
        <v>76</v>
      </c>
      <c r="C9" s="210" t="s">
        <v>79</v>
      </c>
      <c r="D9" s="186">
        <v>321</v>
      </c>
      <c r="E9" s="183">
        <v>387</v>
      </c>
      <c r="F9" s="183">
        <v>328</v>
      </c>
      <c r="G9" s="183">
        <v>336</v>
      </c>
      <c r="H9" s="183">
        <v>286</v>
      </c>
      <c r="I9" s="183">
        <v>305</v>
      </c>
      <c r="J9" s="183">
        <v>254</v>
      </c>
      <c r="K9" s="183">
        <v>256</v>
      </c>
      <c r="L9" s="183">
        <v>163</v>
      </c>
      <c r="M9" s="183">
        <v>139</v>
      </c>
      <c r="N9" s="184">
        <v>66</v>
      </c>
      <c r="P9" s="209" t="s">
        <v>75</v>
      </c>
      <c r="Q9" s="210" t="s">
        <v>347</v>
      </c>
      <c r="R9" s="40">
        <v>242</v>
      </c>
      <c r="S9" s="41">
        <v>233</v>
      </c>
      <c r="T9" s="41">
        <v>240</v>
      </c>
      <c r="U9" s="41">
        <v>256</v>
      </c>
      <c r="V9" s="41">
        <v>305</v>
      </c>
      <c r="W9" s="41">
        <v>338</v>
      </c>
      <c r="X9" s="41">
        <v>344</v>
      </c>
      <c r="Y9" s="41">
        <v>316</v>
      </c>
      <c r="Z9" s="41">
        <v>316</v>
      </c>
      <c r="AA9" s="41">
        <v>333</v>
      </c>
      <c r="AB9" s="41">
        <v>269</v>
      </c>
      <c r="AC9" s="41">
        <v>258</v>
      </c>
      <c r="AD9" s="41">
        <v>297</v>
      </c>
      <c r="AE9" s="41">
        <v>285</v>
      </c>
      <c r="AF9" s="41">
        <v>284</v>
      </c>
      <c r="AG9" s="41">
        <v>268</v>
      </c>
      <c r="AH9" s="41">
        <v>261</v>
      </c>
      <c r="AI9" s="41">
        <v>229</v>
      </c>
      <c r="AJ9" s="41">
        <v>202</v>
      </c>
      <c r="AK9" s="41">
        <v>224</v>
      </c>
      <c r="AL9" s="41">
        <v>216</v>
      </c>
      <c r="AM9" s="41">
        <v>214</v>
      </c>
      <c r="AN9" s="41">
        <v>225</v>
      </c>
      <c r="AO9" s="41">
        <v>233</v>
      </c>
      <c r="AP9" s="41">
        <v>262</v>
      </c>
      <c r="AQ9" s="41">
        <v>164</v>
      </c>
      <c r="AR9" s="41">
        <v>189</v>
      </c>
      <c r="AS9" s="41">
        <v>212</v>
      </c>
      <c r="AT9" s="41">
        <v>239</v>
      </c>
      <c r="AU9" s="41">
        <v>184</v>
      </c>
      <c r="AV9" s="41">
        <v>202</v>
      </c>
      <c r="AW9" s="41">
        <v>181</v>
      </c>
      <c r="AX9" s="41">
        <v>176</v>
      </c>
      <c r="AY9" s="41">
        <v>123</v>
      </c>
      <c r="AZ9" s="41">
        <v>144</v>
      </c>
      <c r="BA9" s="41">
        <v>158</v>
      </c>
      <c r="BB9" s="41">
        <v>152</v>
      </c>
      <c r="BC9" s="41">
        <v>114</v>
      </c>
      <c r="BD9" s="41">
        <v>129</v>
      </c>
      <c r="BE9" s="41">
        <v>111</v>
      </c>
      <c r="BF9" s="41">
        <v>109</v>
      </c>
      <c r="BG9" s="41">
        <v>108</v>
      </c>
      <c r="BH9" s="41">
        <v>81</v>
      </c>
    </row>
    <row r="10" spans="2:60" ht="12" customHeight="1">
      <c r="B10" s="209" t="s">
        <v>63</v>
      </c>
      <c r="C10" s="210" t="s">
        <v>64</v>
      </c>
      <c r="D10" s="185">
        <v>169</v>
      </c>
      <c r="E10" s="181">
        <v>162</v>
      </c>
      <c r="F10" s="181">
        <v>128</v>
      </c>
      <c r="G10" s="181">
        <v>118</v>
      </c>
      <c r="H10" s="181">
        <v>114</v>
      </c>
      <c r="I10" s="181">
        <v>99</v>
      </c>
      <c r="J10" s="181">
        <v>95</v>
      </c>
      <c r="K10" s="181">
        <v>129</v>
      </c>
      <c r="L10" s="181">
        <v>70</v>
      </c>
      <c r="M10" s="181">
        <v>56</v>
      </c>
      <c r="N10" s="182">
        <v>36</v>
      </c>
      <c r="P10" s="209" t="s">
        <v>76</v>
      </c>
      <c r="Q10" s="210" t="s">
        <v>79</v>
      </c>
      <c r="R10" s="11">
        <v>93</v>
      </c>
      <c r="S10" s="12">
        <v>59</v>
      </c>
      <c r="T10" s="12">
        <v>68</v>
      </c>
      <c r="U10" s="12">
        <v>101</v>
      </c>
      <c r="V10" s="12">
        <v>100</v>
      </c>
      <c r="W10" s="12">
        <v>91</v>
      </c>
      <c r="X10" s="12">
        <v>99</v>
      </c>
      <c r="Y10" s="12">
        <v>97</v>
      </c>
      <c r="Z10" s="12">
        <v>91</v>
      </c>
      <c r="AA10" s="12">
        <v>83</v>
      </c>
      <c r="AB10" s="12">
        <v>80</v>
      </c>
      <c r="AC10" s="12">
        <v>74</v>
      </c>
      <c r="AD10" s="12">
        <v>83</v>
      </c>
      <c r="AE10" s="12">
        <v>77</v>
      </c>
      <c r="AF10" s="12">
        <v>101</v>
      </c>
      <c r="AG10" s="12">
        <v>75</v>
      </c>
      <c r="AH10" s="12">
        <v>80</v>
      </c>
      <c r="AI10" s="12">
        <v>76</v>
      </c>
      <c r="AJ10" s="12">
        <v>59</v>
      </c>
      <c r="AK10" s="12">
        <v>71</v>
      </c>
      <c r="AL10" s="12">
        <v>86</v>
      </c>
      <c r="AM10" s="12">
        <v>78</v>
      </c>
      <c r="AN10" s="12">
        <v>58</v>
      </c>
      <c r="AO10" s="12">
        <v>83</v>
      </c>
      <c r="AP10" s="12">
        <v>69</v>
      </c>
      <c r="AQ10" s="12">
        <v>66</v>
      </c>
      <c r="AR10" s="12">
        <v>56</v>
      </c>
      <c r="AS10" s="12">
        <v>63</v>
      </c>
      <c r="AT10" s="12">
        <v>62</v>
      </c>
      <c r="AU10" s="12">
        <v>65</v>
      </c>
      <c r="AV10" s="12">
        <v>57</v>
      </c>
      <c r="AW10" s="12">
        <v>72</v>
      </c>
      <c r="AX10" s="12">
        <v>46</v>
      </c>
      <c r="AY10" s="12">
        <v>38</v>
      </c>
      <c r="AZ10" s="12">
        <v>40</v>
      </c>
      <c r="BA10" s="12">
        <v>39</v>
      </c>
      <c r="BB10" s="12">
        <v>34</v>
      </c>
      <c r="BC10" s="12">
        <v>36</v>
      </c>
      <c r="BD10" s="12">
        <v>35</v>
      </c>
      <c r="BE10" s="12">
        <v>34</v>
      </c>
      <c r="BF10" s="12">
        <v>25</v>
      </c>
      <c r="BG10" s="12">
        <v>21</v>
      </c>
      <c r="BH10" s="12">
        <v>20</v>
      </c>
    </row>
    <row r="11" spans="2:60" ht="12" customHeight="1">
      <c r="B11" s="209" t="s">
        <v>65</v>
      </c>
      <c r="C11" s="210" t="s">
        <v>66</v>
      </c>
      <c r="D11" s="186">
        <v>18</v>
      </c>
      <c r="E11" s="183">
        <v>26</v>
      </c>
      <c r="F11" s="183">
        <v>27</v>
      </c>
      <c r="G11" s="183">
        <v>13</v>
      </c>
      <c r="H11" s="183">
        <v>14</v>
      </c>
      <c r="I11" s="183">
        <v>22</v>
      </c>
      <c r="J11" s="183">
        <v>10</v>
      </c>
      <c r="K11" s="183">
        <v>17</v>
      </c>
      <c r="L11" s="183">
        <v>7</v>
      </c>
      <c r="M11" s="183">
        <v>8</v>
      </c>
      <c r="N11" s="184">
        <v>4</v>
      </c>
      <c r="P11" s="209" t="s">
        <v>63</v>
      </c>
      <c r="Q11" s="210" t="s">
        <v>64</v>
      </c>
      <c r="R11" s="19">
        <v>48</v>
      </c>
      <c r="S11" s="20">
        <v>32</v>
      </c>
      <c r="T11" s="20">
        <v>39</v>
      </c>
      <c r="U11" s="20">
        <v>50</v>
      </c>
      <c r="V11" s="20">
        <v>46</v>
      </c>
      <c r="W11" s="20">
        <v>41</v>
      </c>
      <c r="X11" s="20">
        <v>27</v>
      </c>
      <c r="Y11" s="20">
        <v>48</v>
      </c>
      <c r="Z11" s="20">
        <v>55</v>
      </c>
      <c r="AA11" s="20">
        <v>27</v>
      </c>
      <c r="AB11" s="20">
        <v>29</v>
      </c>
      <c r="AC11" s="20">
        <v>17</v>
      </c>
      <c r="AD11" s="20">
        <v>42</v>
      </c>
      <c r="AE11" s="20">
        <v>22</v>
      </c>
      <c r="AF11" s="20">
        <v>29</v>
      </c>
      <c r="AG11" s="20">
        <v>25</v>
      </c>
      <c r="AH11" s="20">
        <v>43</v>
      </c>
      <c r="AI11" s="20">
        <v>26</v>
      </c>
      <c r="AJ11" s="20">
        <v>15</v>
      </c>
      <c r="AK11" s="20">
        <v>30</v>
      </c>
      <c r="AL11" s="20">
        <v>27</v>
      </c>
      <c r="AM11" s="20">
        <v>27</v>
      </c>
      <c r="AN11" s="20">
        <v>20</v>
      </c>
      <c r="AO11" s="20">
        <v>25</v>
      </c>
      <c r="AP11" s="20">
        <v>32</v>
      </c>
      <c r="AQ11" s="20">
        <v>21</v>
      </c>
      <c r="AR11" s="20">
        <v>24</v>
      </c>
      <c r="AS11" s="20">
        <v>18</v>
      </c>
      <c r="AT11" s="20">
        <v>41</v>
      </c>
      <c r="AU11" s="20">
        <v>25</v>
      </c>
      <c r="AV11" s="20">
        <v>32</v>
      </c>
      <c r="AW11" s="20">
        <v>31</v>
      </c>
      <c r="AX11" s="20">
        <v>22</v>
      </c>
      <c r="AY11" s="20">
        <v>28</v>
      </c>
      <c r="AZ11" s="20">
        <v>9</v>
      </c>
      <c r="BA11" s="20">
        <v>11</v>
      </c>
      <c r="BB11" s="20">
        <v>13</v>
      </c>
      <c r="BC11" s="20">
        <v>17</v>
      </c>
      <c r="BD11" s="20">
        <v>14</v>
      </c>
      <c r="BE11" s="20">
        <v>12</v>
      </c>
      <c r="BF11" s="20">
        <v>15</v>
      </c>
      <c r="BG11" s="20">
        <v>11</v>
      </c>
      <c r="BH11" s="20">
        <v>10</v>
      </c>
    </row>
    <row r="12" spans="2:60" ht="12" customHeight="1">
      <c r="B12" s="209" t="s">
        <v>67</v>
      </c>
      <c r="C12" s="210" t="s">
        <v>68</v>
      </c>
      <c r="D12" s="185">
        <v>4</v>
      </c>
      <c r="E12" s="181">
        <v>10</v>
      </c>
      <c r="F12" s="181">
        <v>6</v>
      </c>
      <c r="G12" s="181">
        <v>8</v>
      </c>
      <c r="H12" s="181">
        <v>11</v>
      </c>
      <c r="I12" s="181">
        <v>11</v>
      </c>
      <c r="J12" s="181">
        <v>8</v>
      </c>
      <c r="K12" s="181">
        <v>7</v>
      </c>
      <c r="L12" s="181">
        <v>5</v>
      </c>
      <c r="M12" s="181">
        <v>3</v>
      </c>
      <c r="N12" s="182">
        <v>3</v>
      </c>
      <c r="P12" s="209" t="s">
        <v>65</v>
      </c>
      <c r="Q12" s="210" t="s">
        <v>66</v>
      </c>
      <c r="R12" s="11">
        <v>3</v>
      </c>
      <c r="S12" s="12">
        <v>5</v>
      </c>
      <c r="T12" s="12">
        <v>5</v>
      </c>
      <c r="U12" s="12">
        <v>5</v>
      </c>
      <c r="V12" s="12">
        <v>10</v>
      </c>
      <c r="W12" s="12">
        <v>4</v>
      </c>
      <c r="X12" s="12">
        <v>9</v>
      </c>
      <c r="Y12" s="12">
        <v>3</v>
      </c>
      <c r="Z12" s="12">
        <v>9</v>
      </c>
      <c r="AA12" s="12">
        <v>7</v>
      </c>
      <c r="AB12" s="12">
        <v>5</v>
      </c>
      <c r="AC12" s="12">
        <v>6</v>
      </c>
      <c r="AD12" s="12">
        <v>6</v>
      </c>
      <c r="AE12" s="12">
        <v>2</v>
      </c>
      <c r="AF12" s="12">
        <v>2</v>
      </c>
      <c r="AG12" s="12">
        <v>3</v>
      </c>
      <c r="AH12" s="12">
        <v>3</v>
      </c>
      <c r="AI12" s="12">
        <v>5</v>
      </c>
      <c r="AJ12" s="12">
        <v>3</v>
      </c>
      <c r="AK12" s="12">
        <v>3</v>
      </c>
      <c r="AL12" s="12">
        <v>5</v>
      </c>
      <c r="AM12" s="12">
        <v>4</v>
      </c>
      <c r="AN12" s="12">
        <v>9</v>
      </c>
      <c r="AO12" s="12">
        <v>4</v>
      </c>
      <c r="AP12" s="12">
        <v>5</v>
      </c>
      <c r="AQ12" s="12">
        <v>3</v>
      </c>
      <c r="AR12" s="12">
        <v>1</v>
      </c>
      <c r="AS12" s="12">
        <v>1</v>
      </c>
      <c r="AT12" s="12">
        <v>2</v>
      </c>
      <c r="AU12" s="12">
        <v>4</v>
      </c>
      <c r="AV12" s="12">
        <v>2</v>
      </c>
      <c r="AW12" s="12">
        <v>9</v>
      </c>
      <c r="AX12" s="12">
        <v>3</v>
      </c>
      <c r="AY12" s="12">
        <v>2</v>
      </c>
      <c r="AZ12" s="12">
        <v>1</v>
      </c>
      <c r="BA12" s="12">
        <v>1</v>
      </c>
      <c r="BB12" s="12">
        <v>3</v>
      </c>
      <c r="BC12" s="12">
        <v>3</v>
      </c>
      <c r="BD12" s="12">
        <v>0</v>
      </c>
      <c r="BE12" s="12">
        <v>2</v>
      </c>
      <c r="BF12" s="12">
        <v>2</v>
      </c>
      <c r="BG12" s="12">
        <v>2</v>
      </c>
      <c r="BH12" s="12">
        <v>0</v>
      </c>
    </row>
    <row r="13" spans="2:60" ht="12" customHeight="1">
      <c r="B13" s="209" t="s">
        <v>77</v>
      </c>
      <c r="C13" s="210" t="s">
        <v>80</v>
      </c>
      <c r="D13" s="186">
        <v>1</v>
      </c>
      <c r="E13" s="183">
        <v>1</v>
      </c>
      <c r="F13" s="183">
        <v>1</v>
      </c>
      <c r="G13" s="183">
        <v>3</v>
      </c>
      <c r="H13" s="183">
        <v>3</v>
      </c>
      <c r="I13" s="183">
        <v>4</v>
      </c>
      <c r="J13" s="183">
        <v>1</v>
      </c>
      <c r="K13" s="183">
        <v>1</v>
      </c>
      <c r="L13" s="183">
        <v>2</v>
      </c>
      <c r="M13" s="183">
        <v>1</v>
      </c>
      <c r="N13" s="184">
        <v>0</v>
      </c>
      <c r="P13" s="209" t="s">
        <v>67</v>
      </c>
      <c r="Q13" s="210" t="s">
        <v>68</v>
      </c>
      <c r="R13" s="19">
        <v>0</v>
      </c>
      <c r="S13" s="20">
        <v>1</v>
      </c>
      <c r="T13" s="20">
        <v>1</v>
      </c>
      <c r="U13" s="20">
        <v>2</v>
      </c>
      <c r="V13" s="20">
        <v>4</v>
      </c>
      <c r="W13" s="20">
        <v>1</v>
      </c>
      <c r="X13" s="20">
        <v>5</v>
      </c>
      <c r="Y13" s="20">
        <v>0</v>
      </c>
      <c r="Z13" s="20">
        <v>2</v>
      </c>
      <c r="AA13" s="20">
        <v>0</v>
      </c>
      <c r="AB13" s="20">
        <v>1</v>
      </c>
      <c r="AC13" s="20">
        <v>3</v>
      </c>
      <c r="AD13" s="20">
        <v>5</v>
      </c>
      <c r="AE13" s="20">
        <v>0</v>
      </c>
      <c r="AF13" s="20">
        <v>3</v>
      </c>
      <c r="AG13" s="20">
        <v>0</v>
      </c>
      <c r="AH13" s="20">
        <v>2</v>
      </c>
      <c r="AI13" s="20">
        <v>2</v>
      </c>
      <c r="AJ13" s="20">
        <v>3</v>
      </c>
      <c r="AK13" s="20">
        <v>4</v>
      </c>
      <c r="AL13" s="20">
        <v>0</v>
      </c>
      <c r="AM13" s="20">
        <v>2</v>
      </c>
      <c r="AN13" s="20">
        <v>4</v>
      </c>
      <c r="AO13" s="20">
        <v>5</v>
      </c>
      <c r="AP13" s="20">
        <v>0</v>
      </c>
      <c r="AQ13" s="20">
        <v>5</v>
      </c>
      <c r="AR13" s="20">
        <v>0</v>
      </c>
      <c r="AS13" s="20">
        <v>3</v>
      </c>
      <c r="AT13" s="20">
        <v>3</v>
      </c>
      <c r="AU13" s="20">
        <v>2</v>
      </c>
      <c r="AV13" s="20">
        <v>1</v>
      </c>
      <c r="AW13" s="20">
        <v>1</v>
      </c>
      <c r="AX13" s="20">
        <v>3</v>
      </c>
      <c r="AY13" s="20">
        <v>0</v>
      </c>
      <c r="AZ13" s="20">
        <v>1</v>
      </c>
      <c r="BA13" s="20">
        <v>1</v>
      </c>
      <c r="BB13" s="20">
        <v>0</v>
      </c>
      <c r="BC13" s="20">
        <v>2</v>
      </c>
      <c r="BD13" s="20">
        <v>1</v>
      </c>
      <c r="BE13" s="20">
        <v>0</v>
      </c>
      <c r="BF13" s="20">
        <v>2</v>
      </c>
      <c r="BG13" s="20">
        <v>0</v>
      </c>
      <c r="BH13" s="20">
        <v>1</v>
      </c>
    </row>
    <row r="14" spans="2:60" ht="12" customHeight="1">
      <c r="B14" s="209" t="s">
        <v>73</v>
      </c>
      <c r="C14" s="210" t="s">
        <v>73</v>
      </c>
      <c r="D14" s="189">
        <v>407</v>
      </c>
      <c r="E14" s="187">
        <v>330</v>
      </c>
      <c r="F14" s="187">
        <v>197</v>
      </c>
      <c r="G14" s="187">
        <v>164</v>
      </c>
      <c r="H14" s="187">
        <v>152</v>
      </c>
      <c r="I14" s="187">
        <v>171</v>
      </c>
      <c r="J14" s="187">
        <v>175</v>
      </c>
      <c r="K14" s="187">
        <v>200</v>
      </c>
      <c r="L14" s="187">
        <v>172</v>
      </c>
      <c r="M14" s="187">
        <v>137</v>
      </c>
      <c r="N14" s="188">
        <v>97</v>
      </c>
      <c r="P14" s="209" t="s">
        <v>77</v>
      </c>
      <c r="Q14" s="210" t="s">
        <v>80</v>
      </c>
      <c r="R14" s="11">
        <v>0</v>
      </c>
      <c r="S14" s="12">
        <v>0</v>
      </c>
      <c r="T14" s="12">
        <v>1</v>
      </c>
      <c r="U14" s="12">
        <v>0</v>
      </c>
      <c r="V14" s="12">
        <v>0</v>
      </c>
      <c r="W14" s="12">
        <v>0</v>
      </c>
      <c r="X14" s="12">
        <v>0</v>
      </c>
      <c r="Y14" s="12">
        <v>1</v>
      </c>
      <c r="Z14" s="12">
        <v>0</v>
      </c>
      <c r="AA14" s="12">
        <v>0</v>
      </c>
      <c r="AB14" s="12">
        <v>1</v>
      </c>
      <c r="AC14" s="12">
        <v>0</v>
      </c>
      <c r="AD14" s="12">
        <v>1</v>
      </c>
      <c r="AE14" s="12">
        <v>0</v>
      </c>
      <c r="AF14" s="12">
        <v>0</v>
      </c>
      <c r="AG14" s="12">
        <v>2</v>
      </c>
      <c r="AH14" s="12">
        <v>1</v>
      </c>
      <c r="AI14" s="12">
        <v>0</v>
      </c>
      <c r="AJ14" s="12">
        <v>0</v>
      </c>
      <c r="AK14" s="12">
        <v>2</v>
      </c>
      <c r="AL14" s="12">
        <v>1</v>
      </c>
      <c r="AM14" s="12">
        <v>0</v>
      </c>
      <c r="AN14" s="12">
        <v>1</v>
      </c>
      <c r="AO14" s="12">
        <v>2</v>
      </c>
      <c r="AP14" s="12">
        <v>0</v>
      </c>
      <c r="AQ14" s="12">
        <v>1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1</v>
      </c>
      <c r="AX14" s="12">
        <v>1</v>
      </c>
      <c r="AY14" s="12">
        <v>1</v>
      </c>
      <c r="AZ14" s="12">
        <v>0</v>
      </c>
      <c r="BA14" s="12">
        <v>0</v>
      </c>
      <c r="BB14" s="12">
        <v>0</v>
      </c>
      <c r="BC14" s="12">
        <v>1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</row>
    <row r="15" spans="2:60" ht="12" customHeight="1">
      <c r="C15" s="237" t="s">
        <v>297</v>
      </c>
      <c r="O15" s="238"/>
      <c r="P15" s="209" t="s">
        <v>73</v>
      </c>
      <c r="Q15" s="210" t="s">
        <v>73</v>
      </c>
      <c r="R15" s="27">
        <v>138</v>
      </c>
      <c r="S15" s="25">
        <v>85</v>
      </c>
      <c r="T15" s="25">
        <v>101</v>
      </c>
      <c r="U15" s="25">
        <v>83</v>
      </c>
      <c r="V15" s="25">
        <v>132</v>
      </c>
      <c r="W15" s="25">
        <v>81</v>
      </c>
      <c r="X15" s="25">
        <v>69</v>
      </c>
      <c r="Y15" s="25">
        <v>48</v>
      </c>
      <c r="Z15" s="25">
        <v>88</v>
      </c>
      <c r="AA15" s="25">
        <v>34</v>
      </c>
      <c r="AB15" s="25">
        <v>24</v>
      </c>
      <c r="AC15" s="25">
        <v>51</v>
      </c>
      <c r="AD15" s="25">
        <v>71</v>
      </c>
      <c r="AE15" s="25">
        <v>29</v>
      </c>
      <c r="AF15" s="25">
        <v>26</v>
      </c>
      <c r="AG15" s="25">
        <v>38</v>
      </c>
      <c r="AH15" s="25">
        <v>64</v>
      </c>
      <c r="AI15" s="25">
        <v>31</v>
      </c>
      <c r="AJ15" s="25">
        <v>28</v>
      </c>
      <c r="AK15" s="25">
        <v>29</v>
      </c>
      <c r="AL15" s="25">
        <v>75</v>
      </c>
      <c r="AM15" s="25">
        <v>35</v>
      </c>
      <c r="AN15" s="25">
        <v>26</v>
      </c>
      <c r="AO15" s="25">
        <v>35</v>
      </c>
      <c r="AP15" s="25">
        <v>73</v>
      </c>
      <c r="AQ15" s="25">
        <v>37</v>
      </c>
      <c r="AR15" s="25">
        <v>31</v>
      </c>
      <c r="AS15" s="25">
        <v>34</v>
      </c>
      <c r="AT15" s="25">
        <v>71</v>
      </c>
      <c r="AU15" s="25">
        <v>41</v>
      </c>
      <c r="AV15" s="25">
        <v>47</v>
      </c>
      <c r="AW15" s="25">
        <v>41</v>
      </c>
      <c r="AX15" s="25">
        <v>71</v>
      </c>
      <c r="AY15" s="25">
        <v>20</v>
      </c>
      <c r="AZ15" s="25">
        <v>43</v>
      </c>
      <c r="BA15" s="25">
        <v>38</v>
      </c>
      <c r="BB15" s="25">
        <v>53</v>
      </c>
      <c r="BC15" s="25">
        <v>29</v>
      </c>
      <c r="BD15" s="25">
        <v>23</v>
      </c>
      <c r="BE15" s="25">
        <v>32</v>
      </c>
      <c r="BF15" s="25">
        <v>33</v>
      </c>
      <c r="BG15" s="25">
        <v>44</v>
      </c>
      <c r="BH15" s="25">
        <v>20</v>
      </c>
    </row>
    <row r="16" spans="2:60" ht="12" customHeight="1">
      <c r="Q16" s="237"/>
    </row>
    <row r="43" spans="2:60" ht="12" customHeight="1">
      <c r="R43" s="221">
        <v>2014</v>
      </c>
      <c r="S43" s="221">
        <v>2014</v>
      </c>
      <c r="T43" s="221">
        <v>2014</v>
      </c>
      <c r="U43" s="221">
        <v>2014</v>
      </c>
      <c r="V43" s="221">
        <v>2015</v>
      </c>
      <c r="W43" s="221">
        <v>2015</v>
      </c>
      <c r="X43" s="221">
        <v>2015</v>
      </c>
      <c r="Y43" s="221">
        <v>2015</v>
      </c>
      <c r="Z43" s="221">
        <v>2016</v>
      </c>
      <c r="AA43" s="221">
        <v>2016</v>
      </c>
      <c r="AB43" s="221">
        <v>2016</v>
      </c>
      <c r="AC43" s="221">
        <v>2016</v>
      </c>
      <c r="AD43" s="221">
        <v>2017</v>
      </c>
      <c r="AE43" s="221">
        <v>2017</v>
      </c>
      <c r="AF43" s="221">
        <v>2017</v>
      </c>
      <c r="AG43" s="221">
        <v>2017</v>
      </c>
      <c r="AH43" s="221">
        <v>2018</v>
      </c>
      <c r="AI43" s="221">
        <v>2018</v>
      </c>
      <c r="AJ43" s="221">
        <v>2018</v>
      </c>
      <c r="AK43" s="221">
        <v>2018</v>
      </c>
      <c r="AL43" s="221">
        <v>2019</v>
      </c>
      <c r="AM43" s="221">
        <v>2019</v>
      </c>
      <c r="AN43" s="221">
        <v>2019</v>
      </c>
      <c r="AO43" s="221">
        <v>2019</v>
      </c>
      <c r="AP43" s="221">
        <v>2020</v>
      </c>
      <c r="AQ43" s="221">
        <v>2020</v>
      </c>
      <c r="AR43" s="221">
        <v>2020</v>
      </c>
      <c r="AS43" s="221">
        <v>2020</v>
      </c>
      <c r="AT43" s="221">
        <v>2021</v>
      </c>
      <c r="AU43" s="221">
        <v>2021</v>
      </c>
      <c r="AV43" s="221">
        <v>2021</v>
      </c>
      <c r="AW43" s="221">
        <v>2021</v>
      </c>
      <c r="AX43" s="221">
        <v>2022</v>
      </c>
      <c r="AY43" s="221">
        <v>2022</v>
      </c>
      <c r="AZ43" s="221">
        <v>2022</v>
      </c>
      <c r="BA43" s="221">
        <v>2022</v>
      </c>
      <c r="BB43" s="221">
        <v>2023</v>
      </c>
      <c r="BC43" s="221">
        <v>2023</v>
      </c>
      <c r="BD43" s="221">
        <v>2023</v>
      </c>
      <c r="BE43" s="221">
        <v>2023</v>
      </c>
      <c r="BF43" s="221">
        <v>2024</v>
      </c>
      <c r="BG43" s="221">
        <v>2024</v>
      </c>
      <c r="BH43" s="221">
        <v>2024</v>
      </c>
    </row>
    <row r="44" spans="2:60" ht="12" customHeight="1">
      <c r="D44" s="212" t="s">
        <v>383</v>
      </c>
      <c r="R44" s="212" t="s">
        <v>382</v>
      </c>
      <c r="BF44" s="240"/>
      <c r="BG44" s="240"/>
    </row>
    <row r="45" spans="2:60" ht="12" customHeight="1">
      <c r="C45" s="224"/>
      <c r="D45" s="216">
        <v>2014</v>
      </c>
      <c r="E45" s="217">
        <v>2015</v>
      </c>
      <c r="F45" s="217">
        <v>2016</v>
      </c>
      <c r="G45" s="217">
        <v>2017</v>
      </c>
      <c r="H45" s="217">
        <v>2018</v>
      </c>
      <c r="I45" s="217">
        <v>2019</v>
      </c>
      <c r="J45" s="217">
        <v>2020</v>
      </c>
      <c r="K45" s="217">
        <v>2021</v>
      </c>
      <c r="L45" s="217">
        <v>2022</v>
      </c>
      <c r="M45" s="217">
        <v>2023</v>
      </c>
      <c r="N45" s="218">
        <v>2024</v>
      </c>
      <c r="R45" s="673">
        <v>2014</v>
      </c>
      <c r="S45" s="670"/>
      <c r="T45" s="670"/>
      <c r="U45" s="670"/>
      <c r="V45" s="670">
        <v>2015</v>
      </c>
      <c r="W45" s="670"/>
      <c r="X45" s="670"/>
      <c r="Y45" s="670"/>
      <c r="Z45" s="670">
        <v>2016</v>
      </c>
      <c r="AA45" s="670"/>
      <c r="AB45" s="670"/>
      <c r="AC45" s="670"/>
      <c r="AD45" s="670">
        <v>2017</v>
      </c>
      <c r="AE45" s="670"/>
      <c r="AF45" s="670"/>
      <c r="AG45" s="670"/>
      <c r="AH45" s="670">
        <v>2018</v>
      </c>
      <c r="AI45" s="670"/>
      <c r="AJ45" s="670"/>
      <c r="AK45" s="670"/>
      <c r="AL45" s="670">
        <v>2019</v>
      </c>
      <c r="AM45" s="670"/>
      <c r="AN45" s="670"/>
      <c r="AO45" s="670"/>
      <c r="AP45" s="670">
        <v>2020</v>
      </c>
      <c r="AQ45" s="670"/>
      <c r="AR45" s="670"/>
      <c r="AS45" s="670"/>
      <c r="AT45" s="670">
        <v>2021</v>
      </c>
      <c r="AU45" s="670"/>
      <c r="AV45" s="670"/>
      <c r="AW45" s="670"/>
      <c r="AX45" s="670">
        <v>2022</v>
      </c>
      <c r="AY45" s="670"/>
      <c r="AZ45" s="670"/>
      <c r="BA45" s="670"/>
      <c r="BB45" s="670">
        <v>2023</v>
      </c>
      <c r="BC45" s="670"/>
      <c r="BD45" s="670"/>
      <c r="BE45" s="670"/>
      <c r="BF45" s="671">
        <v>2024</v>
      </c>
      <c r="BG45" s="671"/>
      <c r="BH45" s="671"/>
    </row>
    <row r="46" spans="2:60" ht="12" customHeight="1">
      <c r="B46" s="209" t="s">
        <v>75</v>
      </c>
      <c r="C46" s="210" t="s">
        <v>347</v>
      </c>
      <c r="D46" s="32">
        <v>162.52213474699991</v>
      </c>
      <c r="E46" s="28">
        <v>220.48350868900019</v>
      </c>
      <c r="F46" s="28">
        <v>194.23620865000001</v>
      </c>
      <c r="G46" s="28">
        <v>188.94410107999985</v>
      </c>
      <c r="H46" s="28">
        <v>161.46961974699988</v>
      </c>
      <c r="I46" s="28">
        <v>155.57658514099995</v>
      </c>
      <c r="J46" s="28">
        <v>142.48188895100003</v>
      </c>
      <c r="K46" s="28">
        <v>136.14126612299987</v>
      </c>
      <c r="L46" s="28">
        <v>100.41584972299999</v>
      </c>
      <c r="M46" s="28">
        <v>88.559888882999985</v>
      </c>
      <c r="N46" s="29">
        <v>49.568495903999953</v>
      </c>
      <c r="R46" s="241" t="s">
        <v>55</v>
      </c>
      <c r="S46" s="242" t="s">
        <v>56</v>
      </c>
      <c r="T46" s="242" t="s">
        <v>57</v>
      </c>
      <c r="U46" s="242" t="s">
        <v>58</v>
      </c>
      <c r="V46" s="242" t="s">
        <v>55</v>
      </c>
      <c r="W46" s="242" t="s">
        <v>56</v>
      </c>
      <c r="X46" s="242" t="s">
        <v>57</v>
      </c>
      <c r="Y46" s="242" t="s">
        <v>58</v>
      </c>
      <c r="Z46" s="242" t="s">
        <v>55</v>
      </c>
      <c r="AA46" s="242" t="s">
        <v>56</v>
      </c>
      <c r="AB46" s="242" t="s">
        <v>57</v>
      </c>
      <c r="AC46" s="242" t="s">
        <v>58</v>
      </c>
      <c r="AD46" s="242" t="s">
        <v>55</v>
      </c>
      <c r="AE46" s="242" t="s">
        <v>56</v>
      </c>
      <c r="AF46" s="242" t="s">
        <v>57</v>
      </c>
      <c r="AG46" s="242" t="s">
        <v>58</v>
      </c>
      <c r="AH46" s="242" t="s">
        <v>55</v>
      </c>
      <c r="AI46" s="242" t="s">
        <v>56</v>
      </c>
      <c r="AJ46" s="242" t="s">
        <v>57</v>
      </c>
      <c r="AK46" s="242" t="s">
        <v>58</v>
      </c>
      <c r="AL46" s="242" t="s">
        <v>55</v>
      </c>
      <c r="AM46" s="242" t="s">
        <v>56</v>
      </c>
      <c r="AN46" s="242" t="s">
        <v>57</v>
      </c>
      <c r="AO46" s="242" t="s">
        <v>58</v>
      </c>
      <c r="AP46" s="242" t="s">
        <v>55</v>
      </c>
      <c r="AQ46" s="242" t="s">
        <v>56</v>
      </c>
      <c r="AR46" s="242" t="s">
        <v>57</v>
      </c>
      <c r="AS46" s="242" t="s">
        <v>58</v>
      </c>
      <c r="AT46" s="242" t="s">
        <v>55</v>
      </c>
      <c r="AU46" s="242" t="s">
        <v>56</v>
      </c>
      <c r="AV46" s="242" t="s">
        <v>57</v>
      </c>
      <c r="AW46" s="242" t="s">
        <v>58</v>
      </c>
      <c r="AX46" s="242" t="s">
        <v>55</v>
      </c>
      <c r="AY46" s="242" t="s">
        <v>56</v>
      </c>
      <c r="AZ46" s="242" t="s">
        <v>57</v>
      </c>
      <c r="BA46" s="242" t="s">
        <v>58</v>
      </c>
      <c r="BB46" s="242" t="s">
        <v>55</v>
      </c>
      <c r="BC46" s="242" t="s">
        <v>56</v>
      </c>
      <c r="BD46" s="242" t="s">
        <v>57</v>
      </c>
      <c r="BE46" s="242" t="s">
        <v>58</v>
      </c>
      <c r="BF46" s="242" t="s">
        <v>55</v>
      </c>
      <c r="BG46" s="243" t="s">
        <v>56</v>
      </c>
      <c r="BH46" s="242" t="s">
        <v>57</v>
      </c>
    </row>
    <row r="47" spans="2:60" ht="12" customHeight="1">
      <c r="B47" s="209" t="s">
        <v>76</v>
      </c>
      <c r="C47" s="210" t="s">
        <v>79</v>
      </c>
      <c r="D47" s="33">
        <v>207.52566359799994</v>
      </c>
      <c r="E47" s="30">
        <v>256.89025736199977</v>
      </c>
      <c r="F47" s="30">
        <v>220.18032947999984</v>
      </c>
      <c r="G47" s="30">
        <v>219.3685784449998</v>
      </c>
      <c r="H47" s="30">
        <v>190.36864265400004</v>
      </c>
      <c r="I47" s="30">
        <v>205.26366853600015</v>
      </c>
      <c r="J47" s="30">
        <v>166.24576034700004</v>
      </c>
      <c r="K47" s="30">
        <v>173.28303738600005</v>
      </c>
      <c r="L47" s="30">
        <v>105.49096546999998</v>
      </c>
      <c r="M47" s="30">
        <v>89.862063647000014</v>
      </c>
      <c r="N47" s="31">
        <v>42.542142000000005</v>
      </c>
      <c r="P47" s="209" t="s">
        <v>75</v>
      </c>
      <c r="Q47" s="210" t="s">
        <v>347</v>
      </c>
      <c r="R47" s="49">
        <v>38.34794652300004</v>
      </c>
      <c r="S47" s="47">
        <v>38.635988361000003</v>
      </c>
      <c r="T47" s="47">
        <v>42.334171479999981</v>
      </c>
      <c r="U47" s="47">
        <v>43.204028383000022</v>
      </c>
      <c r="V47" s="47">
        <v>49.071439823000013</v>
      </c>
      <c r="W47" s="47">
        <v>57.689464059999942</v>
      </c>
      <c r="X47" s="47">
        <v>59.181931269000003</v>
      </c>
      <c r="Y47" s="47">
        <v>54.540673536999989</v>
      </c>
      <c r="Z47" s="47">
        <v>51.428046065000053</v>
      </c>
      <c r="AA47" s="47">
        <v>57.527801532000026</v>
      </c>
      <c r="AB47" s="47">
        <v>41.786737830000007</v>
      </c>
      <c r="AC47" s="47">
        <v>43.493623223000007</v>
      </c>
      <c r="AD47" s="47">
        <v>49.592211678999973</v>
      </c>
      <c r="AE47" s="47">
        <v>49.384382256999977</v>
      </c>
      <c r="AF47" s="47">
        <v>45.360817362999995</v>
      </c>
      <c r="AG47" s="47">
        <v>44.606689781000036</v>
      </c>
      <c r="AH47" s="47">
        <v>49.535226518000009</v>
      </c>
      <c r="AI47" s="47">
        <v>40.048853736000012</v>
      </c>
      <c r="AJ47" s="47">
        <v>33.998700228000025</v>
      </c>
      <c r="AK47" s="47">
        <v>37.886839265000027</v>
      </c>
      <c r="AL47" s="47">
        <v>38.590032000000036</v>
      </c>
      <c r="AM47" s="47">
        <v>36.027065787000005</v>
      </c>
      <c r="AN47" s="47">
        <v>41.547000234999992</v>
      </c>
      <c r="AO47" s="47">
        <v>39.412487119000005</v>
      </c>
      <c r="AP47" s="47">
        <v>47.681356167999994</v>
      </c>
      <c r="AQ47" s="47">
        <v>29.735779677999993</v>
      </c>
      <c r="AR47" s="47">
        <v>31.314263381999986</v>
      </c>
      <c r="AS47" s="47">
        <v>33.750489723000008</v>
      </c>
      <c r="AT47" s="47">
        <v>38.723716164000002</v>
      </c>
      <c r="AU47" s="47">
        <v>31.695473867000008</v>
      </c>
      <c r="AV47" s="47">
        <v>35.150024580999997</v>
      </c>
      <c r="AW47" s="47">
        <v>30.572051511000002</v>
      </c>
      <c r="AX47" s="47">
        <v>28.688601000000002</v>
      </c>
      <c r="AY47" s="47">
        <v>20.578705397999997</v>
      </c>
      <c r="AZ47" s="47">
        <v>23.531211555000002</v>
      </c>
      <c r="BA47" s="47">
        <v>27.617331769999993</v>
      </c>
      <c r="BB47" s="47">
        <v>28.185107000999999</v>
      </c>
      <c r="BC47" s="47">
        <v>21.354879999999991</v>
      </c>
      <c r="BD47" s="47">
        <v>20.201052881999988</v>
      </c>
      <c r="BE47" s="47">
        <v>18.818849000000004</v>
      </c>
      <c r="BF47" s="47">
        <v>16.031641904000004</v>
      </c>
      <c r="BG47" s="47">
        <v>19.639890000000005</v>
      </c>
      <c r="BH47" s="47">
        <v>13.896963999999993</v>
      </c>
    </row>
    <row r="48" spans="2:60" ht="12" customHeight="1">
      <c r="B48" s="209" t="s">
        <v>63</v>
      </c>
      <c r="C48" s="210" t="s">
        <v>64</v>
      </c>
      <c r="D48" s="32">
        <v>323.82323587400003</v>
      </c>
      <c r="E48" s="28">
        <v>305.29499481899995</v>
      </c>
      <c r="F48" s="28">
        <v>230.73929966100008</v>
      </c>
      <c r="G48" s="28">
        <v>206.15314878299998</v>
      </c>
      <c r="H48" s="28">
        <v>222.38107308399998</v>
      </c>
      <c r="I48" s="28">
        <v>208.60562250800001</v>
      </c>
      <c r="J48" s="28">
        <v>172.74505046199997</v>
      </c>
      <c r="K48" s="28">
        <v>227.61498173399994</v>
      </c>
      <c r="L48" s="28">
        <v>121.521311</v>
      </c>
      <c r="M48" s="28">
        <v>97.628747999999987</v>
      </c>
      <c r="N48" s="29">
        <v>73.481435050000002</v>
      </c>
      <c r="P48" s="209" t="s">
        <v>76</v>
      </c>
      <c r="Q48" s="210" t="s">
        <v>79</v>
      </c>
      <c r="R48" s="33">
        <v>59.535288000000001</v>
      </c>
      <c r="S48" s="30">
        <v>38.165449000000002</v>
      </c>
      <c r="T48" s="30">
        <v>43.219236597999981</v>
      </c>
      <c r="U48" s="30">
        <v>66.60569000000001</v>
      </c>
      <c r="V48" s="30">
        <v>64.820143000000016</v>
      </c>
      <c r="W48" s="30">
        <v>59.808432999999987</v>
      </c>
      <c r="X48" s="30">
        <v>66.793010362000018</v>
      </c>
      <c r="Y48" s="30">
        <v>65.468671000000015</v>
      </c>
      <c r="Z48" s="30">
        <v>63.296116000000012</v>
      </c>
      <c r="AA48" s="30">
        <v>55.909302529999998</v>
      </c>
      <c r="AB48" s="30">
        <v>51.25218799999999</v>
      </c>
      <c r="AC48" s="30">
        <v>49.722722950000012</v>
      </c>
      <c r="AD48" s="30">
        <v>52.939852444999985</v>
      </c>
      <c r="AE48" s="30">
        <v>50.590534999999988</v>
      </c>
      <c r="AF48" s="30">
        <v>65.572399000000004</v>
      </c>
      <c r="AG48" s="30">
        <v>50.265792000000005</v>
      </c>
      <c r="AH48" s="30">
        <v>51.977580999999986</v>
      </c>
      <c r="AI48" s="30">
        <v>51.010163999999996</v>
      </c>
      <c r="AJ48" s="30">
        <v>39.187646000000008</v>
      </c>
      <c r="AK48" s="30">
        <v>48.193251654000008</v>
      </c>
      <c r="AL48" s="30">
        <v>57.464057000000004</v>
      </c>
      <c r="AM48" s="30">
        <v>52.164545495000006</v>
      </c>
      <c r="AN48" s="30">
        <v>39.499917040999989</v>
      </c>
      <c r="AO48" s="30">
        <v>56.135148999999998</v>
      </c>
      <c r="AP48" s="30">
        <v>45.034945362000009</v>
      </c>
      <c r="AQ48" s="30">
        <v>43.149640355000003</v>
      </c>
      <c r="AR48" s="30">
        <v>36.951096630000002</v>
      </c>
      <c r="AS48" s="30">
        <v>41.110078000000009</v>
      </c>
      <c r="AT48" s="30">
        <v>41.839691003000006</v>
      </c>
      <c r="AU48" s="30">
        <v>42.866642000000006</v>
      </c>
      <c r="AV48" s="30">
        <v>37.319340382999997</v>
      </c>
      <c r="AW48" s="30">
        <v>51.25736400000001</v>
      </c>
      <c r="AX48" s="30">
        <v>28.799056469999996</v>
      </c>
      <c r="AY48" s="30">
        <v>24.872083000000003</v>
      </c>
      <c r="AZ48" s="30">
        <v>25.664930999999999</v>
      </c>
      <c r="BA48" s="30">
        <v>26.154895000000003</v>
      </c>
      <c r="BB48" s="30">
        <v>23.039780000000004</v>
      </c>
      <c r="BC48" s="30">
        <v>22.675039928000004</v>
      </c>
      <c r="BD48" s="30">
        <v>22.572511718999998</v>
      </c>
      <c r="BE48" s="30">
        <v>21.574731999999994</v>
      </c>
      <c r="BF48" s="30">
        <v>15.808723999999996</v>
      </c>
      <c r="BG48" s="30">
        <v>12.949379</v>
      </c>
      <c r="BH48" s="30">
        <v>13.784038999999998</v>
      </c>
    </row>
    <row r="49" spans="2:60" ht="12" customHeight="1">
      <c r="B49" s="209" t="s">
        <v>65</v>
      </c>
      <c r="C49" s="210" t="s">
        <v>66</v>
      </c>
      <c r="D49" s="33">
        <v>114.09833800000001</v>
      </c>
      <c r="E49" s="30">
        <v>157.89071999999999</v>
      </c>
      <c r="F49" s="30">
        <v>169.01187194099998</v>
      </c>
      <c r="G49" s="30">
        <v>81.907846000000006</v>
      </c>
      <c r="H49" s="30">
        <v>92.525053217999996</v>
      </c>
      <c r="I49" s="30">
        <v>142.81974853</v>
      </c>
      <c r="J49" s="30">
        <v>60.372486503000005</v>
      </c>
      <c r="K49" s="30">
        <v>114.677336</v>
      </c>
      <c r="L49" s="30">
        <v>40.041000000000004</v>
      </c>
      <c r="M49" s="30">
        <v>43.6</v>
      </c>
      <c r="N49" s="31">
        <v>26.805001000000001</v>
      </c>
      <c r="P49" s="209" t="s">
        <v>63</v>
      </c>
      <c r="Q49" s="210" t="s">
        <v>64</v>
      </c>
      <c r="R49" s="32">
        <v>88.041974000000025</v>
      </c>
      <c r="S49" s="28">
        <v>66.594156147000007</v>
      </c>
      <c r="T49" s="28">
        <v>74.738803726999976</v>
      </c>
      <c r="U49" s="28">
        <v>94.448301999999984</v>
      </c>
      <c r="V49" s="28">
        <v>87.580740999999989</v>
      </c>
      <c r="W49" s="28">
        <v>79.461882497999994</v>
      </c>
      <c r="X49" s="28">
        <v>52.420826320999993</v>
      </c>
      <c r="Y49" s="28">
        <v>85.831544999999991</v>
      </c>
      <c r="Z49" s="28">
        <v>97.284496261000001</v>
      </c>
      <c r="AA49" s="28">
        <v>53.713982000000001</v>
      </c>
      <c r="AB49" s="28">
        <v>48.765800400000003</v>
      </c>
      <c r="AC49" s="28">
        <v>30.975020999999998</v>
      </c>
      <c r="AD49" s="28">
        <v>78.885924251000006</v>
      </c>
      <c r="AE49" s="28">
        <v>32.605000000000004</v>
      </c>
      <c r="AF49" s="28">
        <v>52.774874035000003</v>
      </c>
      <c r="AG49" s="28">
        <v>41.887350497</v>
      </c>
      <c r="AH49" s="28">
        <v>86.865276084000016</v>
      </c>
      <c r="AI49" s="28">
        <v>44.379066000000002</v>
      </c>
      <c r="AJ49" s="28">
        <v>26.610000000000003</v>
      </c>
      <c r="AK49" s="28">
        <v>64.526730999999998</v>
      </c>
      <c r="AL49" s="28">
        <v>60.650569555000004</v>
      </c>
      <c r="AM49" s="28">
        <v>53.185988952999992</v>
      </c>
      <c r="AN49" s="28">
        <v>40.076202999999992</v>
      </c>
      <c r="AO49" s="28">
        <v>54.692860999999994</v>
      </c>
      <c r="AP49" s="28">
        <v>54.016376461999997</v>
      </c>
      <c r="AQ49" s="28">
        <v>34.490482</v>
      </c>
      <c r="AR49" s="28">
        <v>47.445999999999998</v>
      </c>
      <c r="AS49" s="28">
        <v>36.792192</v>
      </c>
      <c r="AT49" s="28">
        <v>69.464573000000001</v>
      </c>
      <c r="AU49" s="28">
        <v>45.609000000000009</v>
      </c>
      <c r="AV49" s="28">
        <v>51.320899163999997</v>
      </c>
      <c r="AW49" s="28">
        <v>61.220509569999997</v>
      </c>
      <c r="AX49" s="28">
        <v>34.296000000000006</v>
      </c>
      <c r="AY49" s="28">
        <v>52.535003000000003</v>
      </c>
      <c r="AZ49" s="28">
        <v>17.29</v>
      </c>
      <c r="BA49" s="28">
        <v>17.400307999999999</v>
      </c>
      <c r="BB49" s="28">
        <v>20.09</v>
      </c>
      <c r="BC49" s="28">
        <v>29.897477000000006</v>
      </c>
      <c r="BD49" s="28">
        <v>25.870456999999998</v>
      </c>
      <c r="BE49" s="28">
        <v>21.770814000000001</v>
      </c>
      <c r="BF49" s="28">
        <v>32.347560256000001</v>
      </c>
      <c r="BG49" s="28">
        <v>22.740874794</v>
      </c>
      <c r="BH49" s="28">
        <v>18.393000000000001</v>
      </c>
    </row>
    <row r="50" spans="2:60" ht="12" customHeight="1">
      <c r="B50" s="209" t="s">
        <v>67</v>
      </c>
      <c r="C50" s="210" t="s">
        <v>68</v>
      </c>
      <c r="D50" s="32">
        <v>63.078071000000001</v>
      </c>
      <c r="E50" s="28">
        <v>148.91282000000001</v>
      </c>
      <c r="F50" s="28">
        <v>95.400002000000001</v>
      </c>
      <c r="G50" s="28">
        <v>93.969307999999998</v>
      </c>
      <c r="H50" s="28">
        <v>144.05000000000001</v>
      </c>
      <c r="I50" s="28">
        <v>167.69664499999999</v>
      </c>
      <c r="J50" s="28">
        <v>100.463432</v>
      </c>
      <c r="K50" s="28">
        <v>92.034999999999997</v>
      </c>
      <c r="L50" s="28">
        <v>70</v>
      </c>
      <c r="M50" s="28">
        <v>50</v>
      </c>
      <c r="N50" s="29">
        <v>35</v>
      </c>
      <c r="P50" s="209" t="s">
        <v>65</v>
      </c>
      <c r="Q50" s="210" t="s">
        <v>66</v>
      </c>
      <c r="R50" s="33">
        <v>17</v>
      </c>
      <c r="S50" s="30">
        <v>34.1</v>
      </c>
      <c r="T50" s="30">
        <v>27.79834</v>
      </c>
      <c r="U50" s="30">
        <v>35.199998000000001</v>
      </c>
      <c r="V50" s="30">
        <v>58.999999000000003</v>
      </c>
      <c r="W50" s="30">
        <v>27.05</v>
      </c>
      <c r="X50" s="30">
        <v>55.640720999999999</v>
      </c>
      <c r="Y50" s="30">
        <v>16.2</v>
      </c>
      <c r="Z50" s="30">
        <v>57.800000000000004</v>
      </c>
      <c r="AA50" s="30">
        <v>39.760217081</v>
      </c>
      <c r="AB50" s="30">
        <v>31.398468860000001</v>
      </c>
      <c r="AC50" s="30">
        <v>40.053185999999997</v>
      </c>
      <c r="AD50" s="30">
        <v>39.207846000000004</v>
      </c>
      <c r="AE50" s="30">
        <v>10.5</v>
      </c>
      <c r="AF50" s="30">
        <v>14</v>
      </c>
      <c r="AG50" s="30">
        <v>18.2</v>
      </c>
      <c r="AH50" s="30">
        <v>19.829999999999998</v>
      </c>
      <c r="AI50" s="30">
        <v>35.708343327000001</v>
      </c>
      <c r="AJ50" s="30">
        <v>18</v>
      </c>
      <c r="AK50" s="30">
        <v>18.986709891</v>
      </c>
      <c r="AL50" s="30">
        <v>30.375</v>
      </c>
      <c r="AM50" s="30">
        <v>28.905956761999999</v>
      </c>
      <c r="AN50" s="30">
        <v>58.55</v>
      </c>
      <c r="AO50" s="30">
        <v>24.988791767999999</v>
      </c>
      <c r="AP50" s="30">
        <v>30.372486502999998</v>
      </c>
      <c r="AQ50" s="30">
        <v>19</v>
      </c>
      <c r="AR50" s="30">
        <v>5</v>
      </c>
      <c r="AS50" s="30">
        <v>6</v>
      </c>
      <c r="AT50" s="30">
        <v>13</v>
      </c>
      <c r="AU50" s="30">
        <v>29.68</v>
      </c>
      <c r="AV50" s="30">
        <v>17.3</v>
      </c>
      <c r="AW50" s="30">
        <v>54.697335999999993</v>
      </c>
      <c r="AX50" s="30">
        <v>18.440999999999999</v>
      </c>
      <c r="AY50" s="30">
        <v>10.6</v>
      </c>
      <c r="AZ50" s="30">
        <v>5</v>
      </c>
      <c r="BA50" s="30">
        <v>6</v>
      </c>
      <c r="BB50" s="30">
        <v>15.6</v>
      </c>
      <c r="BC50" s="30">
        <v>18</v>
      </c>
      <c r="BD50" s="30">
        <v>0</v>
      </c>
      <c r="BE50" s="30">
        <v>10</v>
      </c>
      <c r="BF50" s="30">
        <v>12.705000999999999</v>
      </c>
      <c r="BG50" s="30">
        <v>14.1</v>
      </c>
      <c r="BH50" s="30">
        <v>0</v>
      </c>
    </row>
    <row r="51" spans="2:60" ht="12" customHeight="1">
      <c r="B51" s="209" t="s">
        <v>77</v>
      </c>
      <c r="C51" s="210" t="s">
        <v>80</v>
      </c>
      <c r="D51" s="36">
        <v>114.295345</v>
      </c>
      <c r="E51" s="34">
        <v>31</v>
      </c>
      <c r="F51" s="34">
        <v>55</v>
      </c>
      <c r="G51" s="34">
        <v>211</v>
      </c>
      <c r="H51" s="34">
        <v>226</v>
      </c>
      <c r="I51" s="34">
        <v>425</v>
      </c>
      <c r="J51" s="34">
        <v>25</v>
      </c>
      <c r="K51" s="34">
        <v>35</v>
      </c>
      <c r="L51" s="34">
        <v>325</v>
      </c>
      <c r="M51" s="34">
        <v>28.1</v>
      </c>
      <c r="N51" s="35">
        <v>0</v>
      </c>
      <c r="P51" s="209" t="s">
        <v>67</v>
      </c>
      <c r="Q51" s="210" t="s">
        <v>68</v>
      </c>
      <c r="R51" s="32">
        <v>0</v>
      </c>
      <c r="S51" s="28">
        <v>10</v>
      </c>
      <c r="T51" s="28">
        <v>15</v>
      </c>
      <c r="U51" s="28">
        <v>38.078071000000001</v>
      </c>
      <c r="V51" s="28">
        <v>66.973399999999998</v>
      </c>
      <c r="W51" s="28">
        <v>16</v>
      </c>
      <c r="X51" s="28">
        <v>65.939419999999998</v>
      </c>
      <c r="Y51" s="28">
        <v>0</v>
      </c>
      <c r="Z51" s="28">
        <v>39</v>
      </c>
      <c r="AA51" s="28">
        <v>0</v>
      </c>
      <c r="AB51" s="28">
        <v>20</v>
      </c>
      <c r="AC51" s="28">
        <v>36.400002000000001</v>
      </c>
      <c r="AD51" s="28">
        <v>61.469307999999998</v>
      </c>
      <c r="AE51" s="28">
        <v>0</v>
      </c>
      <c r="AF51" s="28">
        <v>32.5</v>
      </c>
      <c r="AG51" s="28">
        <v>0</v>
      </c>
      <c r="AH51" s="28">
        <v>25</v>
      </c>
      <c r="AI51" s="28">
        <v>23.75</v>
      </c>
      <c r="AJ51" s="28">
        <v>37.6</v>
      </c>
      <c r="AK51" s="28">
        <v>57.7</v>
      </c>
      <c r="AL51" s="28">
        <v>0</v>
      </c>
      <c r="AM51" s="28">
        <v>23.734999999999999</v>
      </c>
      <c r="AN51" s="28">
        <v>76.361644999999996</v>
      </c>
      <c r="AO51" s="28">
        <v>67.599999999999994</v>
      </c>
      <c r="AP51" s="28">
        <v>0</v>
      </c>
      <c r="AQ51" s="28">
        <v>61.724558999999999</v>
      </c>
      <c r="AR51" s="28">
        <v>0</v>
      </c>
      <c r="AS51" s="28">
        <v>38.738872999999998</v>
      </c>
      <c r="AT51" s="28">
        <v>41.534999999999997</v>
      </c>
      <c r="AU51" s="28">
        <v>21.5</v>
      </c>
      <c r="AV51" s="28">
        <v>19</v>
      </c>
      <c r="AW51" s="28">
        <v>10</v>
      </c>
      <c r="AX51" s="28">
        <v>40</v>
      </c>
      <c r="AY51" s="28">
        <v>0</v>
      </c>
      <c r="AZ51" s="28">
        <v>20</v>
      </c>
      <c r="BA51" s="28">
        <v>10</v>
      </c>
      <c r="BB51" s="28">
        <v>0</v>
      </c>
      <c r="BC51" s="28">
        <v>40</v>
      </c>
      <c r="BD51" s="28">
        <v>10</v>
      </c>
      <c r="BE51" s="28">
        <v>0</v>
      </c>
      <c r="BF51" s="28">
        <v>20</v>
      </c>
      <c r="BG51" s="28">
        <v>0</v>
      </c>
      <c r="BH51" s="28">
        <v>15</v>
      </c>
    </row>
    <row r="52" spans="2:60" ht="12" customHeight="1">
      <c r="B52" s="209" t="s">
        <v>73</v>
      </c>
      <c r="C52" s="237" t="s">
        <v>297</v>
      </c>
      <c r="P52" s="209" t="s">
        <v>77</v>
      </c>
      <c r="Q52" s="210" t="s">
        <v>80</v>
      </c>
      <c r="R52" s="36">
        <v>0</v>
      </c>
      <c r="S52" s="34">
        <v>0</v>
      </c>
      <c r="T52" s="34">
        <v>114.295345</v>
      </c>
      <c r="U52" s="34">
        <v>0</v>
      </c>
      <c r="V52" s="34">
        <v>0</v>
      </c>
      <c r="W52" s="34">
        <v>0</v>
      </c>
      <c r="X52" s="34">
        <v>0</v>
      </c>
      <c r="Y52" s="34">
        <v>31</v>
      </c>
      <c r="Z52" s="34">
        <v>0</v>
      </c>
      <c r="AA52" s="34">
        <v>0</v>
      </c>
      <c r="AB52" s="34">
        <v>55</v>
      </c>
      <c r="AC52" s="34">
        <v>0</v>
      </c>
      <c r="AD52" s="34">
        <v>40</v>
      </c>
      <c r="AE52" s="34">
        <v>0</v>
      </c>
      <c r="AF52" s="34">
        <v>0</v>
      </c>
      <c r="AG52" s="34">
        <v>171</v>
      </c>
      <c r="AH52" s="34">
        <v>61</v>
      </c>
      <c r="AI52" s="34">
        <v>0</v>
      </c>
      <c r="AJ52" s="34">
        <v>0</v>
      </c>
      <c r="AK52" s="34">
        <v>165</v>
      </c>
      <c r="AL52" s="34">
        <v>250</v>
      </c>
      <c r="AM52" s="34">
        <v>0</v>
      </c>
      <c r="AN52" s="34">
        <v>25</v>
      </c>
      <c r="AO52" s="34">
        <v>150</v>
      </c>
      <c r="AP52" s="34">
        <v>0</v>
      </c>
      <c r="AQ52" s="34">
        <v>25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35</v>
      </c>
      <c r="AX52" s="34">
        <v>200</v>
      </c>
      <c r="AY52" s="34">
        <v>125</v>
      </c>
      <c r="AZ52" s="34">
        <v>0</v>
      </c>
      <c r="BA52" s="34">
        <v>0</v>
      </c>
      <c r="BB52" s="34">
        <v>0</v>
      </c>
      <c r="BC52" s="34">
        <v>28.1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</row>
    <row r="53" spans="2:60" ht="12" customHeight="1">
      <c r="M53" s="282"/>
      <c r="N53" s="282"/>
      <c r="P53" s="209" t="s">
        <v>73</v>
      </c>
      <c r="Q53" s="119"/>
    </row>
  </sheetData>
  <mergeCells count="22">
    <mergeCell ref="AL7:AO7"/>
    <mergeCell ref="R7:U7"/>
    <mergeCell ref="V7:Y7"/>
    <mergeCell ref="Z7:AC7"/>
    <mergeCell ref="AD7:AG7"/>
    <mergeCell ref="AH7:AK7"/>
    <mergeCell ref="R45:U45"/>
    <mergeCell ref="V45:Y45"/>
    <mergeCell ref="Z45:AC45"/>
    <mergeCell ref="AD45:AG45"/>
    <mergeCell ref="AH45:AK45"/>
    <mergeCell ref="BF45:BH45"/>
    <mergeCell ref="AP7:AS7"/>
    <mergeCell ref="AT7:AW7"/>
    <mergeCell ref="AX7:BA7"/>
    <mergeCell ref="BB7:BE7"/>
    <mergeCell ref="BF7:BH7"/>
    <mergeCell ref="AL45:AO45"/>
    <mergeCell ref="AP45:AS45"/>
    <mergeCell ref="AT45:AW45"/>
    <mergeCell ref="AX45:BA45"/>
    <mergeCell ref="BB45:BE45"/>
  </mergeCells>
  <conditionalFormatting sqref="D15:N15">
    <cfRule type="cellIs" dxfId="10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3ADB-80BA-4B02-AB3F-8B44B34E1FA4}">
  <sheetPr>
    <tabColor theme="4"/>
  </sheetPr>
  <dimension ref="B5:BS78"/>
  <sheetViews>
    <sheetView showGridLines="0" zoomScaleNormal="100" workbookViewId="0">
      <selection activeCell="E47" sqref="E47"/>
    </sheetView>
  </sheetViews>
  <sheetFormatPr defaultColWidth="7.6640625" defaultRowHeight="12" customHeight="1"/>
  <cols>
    <col min="1" max="1" width="3.6640625" style="285" customWidth="1"/>
    <col min="2" max="2" width="14" style="285" bestFit="1" customWidth="1"/>
    <col min="3" max="3" width="8" style="285" bestFit="1" customWidth="1"/>
    <col min="4" max="14" width="7.6640625" style="285"/>
    <col min="15" max="15" width="18" style="285" customWidth="1"/>
    <col min="16" max="20" width="7.6640625" style="285"/>
    <col min="21" max="21" width="14" style="285" bestFit="1" customWidth="1"/>
    <col min="22" max="16384" width="7.6640625" style="285"/>
  </cols>
  <sheetData>
    <row r="5" spans="2:71" ht="12" customHeight="1">
      <c r="P5" s="221">
        <v>2014</v>
      </c>
      <c r="Q5" s="221">
        <v>2014</v>
      </c>
      <c r="R5" s="221">
        <v>2014</v>
      </c>
      <c r="S5" s="221">
        <v>2014</v>
      </c>
      <c r="T5" s="221">
        <v>2015</v>
      </c>
      <c r="U5" s="221">
        <v>2015</v>
      </c>
      <c r="V5" s="221">
        <v>2015</v>
      </c>
      <c r="W5" s="221">
        <v>2015</v>
      </c>
      <c r="X5" s="221">
        <v>2016</v>
      </c>
      <c r="Y5" s="221">
        <v>2016</v>
      </c>
      <c r="Z5" s="221">
        <v>2016</v>
      </c>
      <c r="AA5" s="221">
        <v>2016</v>
      </c>
      <c r="AB5" s="221">
        <v>2017</v>
      </c>
      <c r="AC5" s="221">
        <v>2017</v>
      </c>
      <c r="AD5" s="221">
        <v>2017</v>
      </c>
      <c r="AE5" s="221">
        <v>2017</v>
      </c>
      <c r="AF5" s="221">
        <v>2018</v>
      </c>
      <c r="AG5" s="221">
        <v>2018</v>
      </c>
      <c r="AH5" s="221">
        <v>2018</v>
      </c>
      <c r="AI5" s="221">
        <v>2018</v>
      </c>
      <c r="AJ5" s="221">
        <v>2019</v>
      </c>
      <c r="AK5" s="221">
        <v>2019</v>
      </c>
      <c r="AL5" s="221">
        <v>2019</v>
      </c>
      <c r="AM5" s="221">
        <v>2019</v>
      </c>
      <c r="AN5" s="221">
        <v>2020</v>
      </c>
      <c r="AO5" s="221">
        <v>2020</v>
      </c>
      <c r="AP5" s="221">
        <v>2020</v>
      </c>
      <c r="AQ5" s="221">
        <v>2020</v>
      </c>
      <c r="AR5" s="221">
        <v>2021</v>
      </c>
      <c r="AS5" s="221">
        <v>2021</v>
      </c>
      <c r="AT5" s="221">
        <v>2021</v>
      </c>
      <c r="AU5" s="221">
        <v>2021</v>
      </c>
      <c r="AV5" s="221">
        <v>2022</v>
      </c>
      <c r="AW5" s="221">
        <v>2022</v>
      </c>
      <c r="AX5" s="221">
        <v>2022</v>
      </c>
      <c r="AY5" s="221">
        <v>2022</v>
      </c>
      <c r="AZ5" s="221">
        <v>2023</v>
      </c>
      <c r="BA5" s="221">
        <v>2023</v>
      </c>
      <c r="BB5" s="221">
        <v>2023</v>
      </c>
      <c r="BC5" s="221">
        <v>2023</v>
      </c>
      <c r="BD5" s="221">
        <v>2024</v>
      </c>
      <c r="BE5" s="221">
        <v>2024</v>
      </c>
      <c r="BF5" s="221">
        <v>2024</v>
      </c>
      <c r="BG5" s="221">
        <v>2024</v>
      </c>
    </row>
    <row r="6" spans="2:71" ht="12" customHeight="1">
      <c r="B6" s="209"/>
      <c r="C6" s="212" t="s">
        <v>384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68" t="s">
        <v>385</v>
      </c>
      <c r="Q6" s="209"/>
      <c r="R6" s="209"/>
      <c r="S6" s="213"/>
      <c r="U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  <c r="BA6" s="240"/>
      <c r="BB6" s="240"/>
      <c r="BC6" s="240"/>
      <c r="BD6" s="240"/>
      <c r="BE6" s="240"/>
      <c r="BF6" s="240"/>
      <c r="BG6" s="240"/>
      <c r="BH6" s="240"/>
      <c r="BI6" s="240"/>
      <c r="BJ6" s="240"/>
      <c r="BK6" s="240"/>
      <c r="BL6" s="240"/>
      <c r="BM6" s="240"/>
      <c r="BN6" s="240"/>
      <c r="BO6" s="240"/>
      <c r="BP6" s="240"/>
      <c r="BQ6" s="240"/>
      <c r="BR6" s="240"/>
      <c r="BS6" s="240"/>
    </row>
    <row r="7" spans="2:71" ht="12" customHeight="1">
      <c r="B7" s="215"/>
      <c r="C7" s="210">
        <v>2014</v>
      </c>
      <c r="D7" s="210">
        <v>2015</v>
      </c>
      <c r="E7" s="210">
        <v>2016</v>
      </c>
      <c r="F7" s="210">
        <v>2017</v>
      </c>
      <c r="G7" s="210">
        <v>2018</v>
      </c>
      <c r="H7" s="210">
        <v>2019</v>
      </c>
      <c r="I7" s="210">
        <v>2020</v>
      </c>
      <c r="J7" s="210">
        <v>2021</v>
      </c>
      <c r="K7" s="210">
        <v>2022</v>
      </c>
      <c r="L7" s="210">
        <v>2023</v>
      </c>
      <c r="M7" s="245">
        <v>2024</v>
      </c>
      <c r="O7" s="240"/>
      <c r="P7" s="673">
        <v>2014</v>
      </c>
      <c r="Q7" s="670"/>
      <c r="R7" s="670"/>
      <c r="S7" s="670"/>
      <c r="T7" s="670">
        <v>2015</v>
      </c>
      <c r="U7" s="670"/>
      <c r="V7" s="670"/>
      <c r="W7" s="670"/>
      <c r="X7" s="670">
        <v>2016</v>
      </c>
      <c r="Y7" s="670"/>
      <c r="Z7" s="670"/>
      <c r="AA7" s="670"/>
      <c r="AB7" s="670">
        <v>2017</v>
      </c>
      <c r="AC7" s="670"/>
      <c r="AD7" s="670"/>
      <c r="AE7" s="670"/>
      <c r="AF7" s="670">
        <v>2018</v>
      </c>
      <c r="AG7" s="670"/>
      <c r="AH7" s="670"/>
      <c r="AI7" s="670"/>
      <c r="AJ7" s="670">
        <v>2019</v>
      </c>
      <c r="AK7" s="670"/>
      <c r="AL7" s="670"/>
      <c r="AM7" s="670"/>
      <c r="AN7" s="670">
        <v>2020</v>
      </c>
      <c r="AO7" s="670"/>
      <c r="AP7" s="670"/>
      <c r="AQ7" s="670"/>
      <c r="AR7" s="670">
        <v>2021</v>
      </c>
      <c r="AS7" s="670"/>
      <c r="AT7" s="670"/>
      <c r="AU7" s="670"/>
      <c r="AV7" s="670">
        <v>2022</v>
      </c>
      <c r="AW7" s="670"/>
      <c r="AX7" s="670"/>
      <c r="AY7" s="670"/>
      <c r="AZ7" s="670">
        <v>2023</v>
      </c>
      <c r="BA7" s="670"/>
      <c r="BB7" s="670"/>
      <c r="BC7" s="670"/>
      <c r="BD7" s="671">
        <v>2024</v>
      </c>
      <c r="BE7" s="671"/>
      <c r="BF7" s="671"/>
      <c r="BG7" s="671"/>
    </row>
    <row r="8" spans="2:71" ht="12" customHeight="1">
      <c r="B8" s="210" t="s">
        <v>42</v>
      </c>
      <c r="C8" s="9">
        <v>8.1739287460380226</v>
      </c>
      <c r="D8" s="9">
        <v>9.9183895680870116</v>
      </c>
      <c r="E8" s="9">
        <v>9.4322515991300246</v>
      </c>
      <c r="F8" s="9">
        <v>10.214934499725016</v>
      </c>
      <c r="G8" s="9">
        <v>15.258692163513977</v>
      </c>
      <c r="H8" s="9">
        <v>15.023475394330994</v>
      </c>
      <c r="I8" s="9">
        <v>14.846987979194001</v>
      </c>
      <c r="J8" s="9">
        <v>23.979842473121007</v>
      </c>
      <c r="K8" s="9">
        <v>24.624950459044896</v>
      </c>
      <c r="L8" s="9">
        <v>15.01989681126501</v>
      </c>
      <c r="M8" s="10">
        <v>13.647346438160033</v>
      </c>
      <c r="O8" s="240"/>
      <c r="P8" s="269" t="s">
        <v>55</v>
      </c>
      <c r="Q8" s="243" t="s">
        <v>56</v>
      </c>
      <c r="R8" s="243" t="s">
        <v>57</v>
      </c>
      <c r="S8" s="243" t="s">
        <v>58</v>
      </c>
      <c r="T8" s="243" t="s">
        <v>55</v>
      </c>
      <c r="U8" s="243" t="s">
        <v>56</v>
      </c>
      <c r="V8" s="243" t="s">
        <v>57</v>
      </c>
      <c r="W8" s="243" t="s">
        <v>58</v>
      </c>
      <c r="X8" s="243" t="s">
        <v>55</v>
      </c>
      <c r="Y8" s="243" t="s">
        <v>56</v>
      </c>
      <c r="Z8" s="243" t="s">
        <v>57</v>
      </c>
      <c r="AA8" s="243" t="s">
        <v>58</v>
      </c>
      <c r="AB8" s="243" t="s">
        <v>55</v>
      </c>
      <c r="AC8" s="243" t="s">
        <v>56</v>
      </c>
      <c r="AD8" s="243" t="s">
        <v>57</v>
      </c>
      <c r="AE8" s="243" t="s">
        <v>58</v>
      </c>
      <c r="AF8" s="243" t="s">
        <v>55</v>
      </c>
      <c r="AG8" s="243" t="s">
        <v>56</v>
      </c>
      <c r="AH8" s="243" t="s">
        <v>57</v>
      </c>
      <c r="AI8" s="243" t="s">
        <v>58</v>
      </c>
      <c r="AJ8" s="243" t="s">
        <v>55</v>
      </c>
      <c r="AK8" s="243" t="s">
        <v>56</v>
      </c>
      <c r="AL8" s="243" t="s">
        <v>57</v>
      </c>
      <c r="AM8" s="243" t="s">
        <v>58</v>
      </c>
      <c r="AN8" s="243" t="s">
        <v>55</v>
      </c>
      <c r="AO8" s="243" t="s">
        <v>56</v>
      </c>
      <c r="AP8" s="243" t="s">
        <v>57</v>
      </c>
      <c r="AQ8" s="243" t="s">
        <v>58</v>
      </c>
      <c r="AR8" s="243" t="s">
        <v>55</v>
      </c>
      <c r="AS8" s="243" t="s">
        <v>56</v>
      </c>
      <c r="AT8" s="243" t="s">
        <v>57</v>
      </c>
      <c r="AU8" s="243" t="s">
        <v>58</v>
      </c>
      <c r="AV8" s="243" t="s">
        <v>55</v>
      </c>
      <c r="AW8" s="243" t="s">
        <v>56</v>
      </c>
      <c r="AX8" s="243" t="s">
        <v>57</v>
      </c>
      <c r="AY8" s="243" t="s">
        <v>58</v>
      </c>
      <c r="AZ8" s="242" t="s">
        <v>55</v>
      </c>
      <c r="BA8" s="243" t="s">
        <v>56</v>
      </c>
      <c r="BB8" s="243" t="s">
        <v>57</v>
      </c>
      <c r="BC8" s="243" t="s">
        <v>58</v>
      </c>
      <c r="BD8" s="242" t="s">
        <v>55</v>
      </c>
      <c r="BE8" s="243" t="s">
        <v>56</v>
      </c>
      <c r="BF8" s="243" t="s">
        <v>57</v>
      </c>
      <c r="BG8" s="270" t="s">
        <v>58</v>
      </c>
    </row>
    <row r="9" spans="2:71" ht="12" customHeight="1">
      <c r="B9" s="210" t="s">
        <v>43</v>
      </c>
      <c r="C9" s="645">
        <v>3857</v>
      </c>
      <c r="D9" s="645">
        <v>3947</v>
      </c>
      <c r="E9" s="645">
        <v>3542</v>
      </c>
      <c r="F9" s="645">
        <v>3713</v>
      </c>
      <c r="G9" s="645">
        <v>3665</v>
      </c>
      <c r="H9" s="645">
        <v>3930</v>
      </c>
      <c r="I9" s="645">
        <v>4049</v>
      </c>
      <c r="J9" s="645">
        <v>5750</v>
      </c>
      <c r="K9" s="645">
        <v>5435</v>
      </c>
      <c r="L9" s="645">
        <v>4322</v>
      </c>
      <c r="M9" s="646">
        <v>3004</v>
      </c>
      <c r="O9" s="271" t="s">
        <v>42</v>
      </c>
      <c r="P9" s="52">
        <v>2.0273096380610003</v>
      </c>
      <c r="Q9" s="53">
        <v>1.8678716576639989</v>
      </c>
      <c r="R9" s="53">
        <v>2.2996089993259998</v>
      </c>
      <c r="S9" s="53">
        <v>1.9791384509869978</v>
      </c>
      <c r="T9" s="53">
        <v>2.1503154342649982</v>
      </c>
      <c r="U9" s="53">
        <v>3.1570775837180021</v>
      </c>
      <c r="V9" s="53">
        <v>2.5153540665370007</v>
      </c>
      <c r="W9" s="53">
        <v>2.0956424835669987</v>
      </c>
      <c r="X9" s="53">
        <v>2.4671877474389974</v>
      </c>
      <c r="Y9" s="53">
        <v>2.0088907261629991</v>
      </c>
      <c r="Z9" s="53">
        <v>2.4704487158220005</v>
      </c>
      <c r="AA9" s="53">
        <v>2.4857244097060001</v>
      </c>
      <c r="AB9" s="53">
        <v>2.5150514233639978</v>
      </c>
      <c r="AC9" s="53">
        <v>2.5075247115800026</v>
      </c>
      <c r="AD9" s="53">
        <v>2.5835843379410024</v>
      </c>
      <c r="AE9" s="53">
        <v>2.6087740268399986</v>
      </c>
      <c r="AF9" s="53">
        <v>5.1950117643840059</v>
      </c>
      <c r="AG9" s="53">
        <v>3.6369837484320029</v>
      </c>
      <c r="AH9" s="53">
        <v>3.3800892444169972</v>
      </c>
      <c r="AI9" s="53">
        <v>3.0466074062809994</v>
      </c>
      <c r="AJ9" s="53">
        <v>3.9964392419089991</v>
      </c>
      <c r="AK9" s="53">
        <v>3.8664964043959968</v>
      </c>
      <c r="AL9" s="53">
        <v>4.3968702471749985</v>
      </c>
      <c r="AM9" s="53">
        <v>2.7636695008510022</v>
      </c>
      <c r="AN9" s="53">
        <v>3.753561898496002</v>
      </c>
      <c r="AO9" s="53">
        <v>3.0377957223260004</v>
      </c>
      <c r="AP9" s="53">
        <v>2.8019327035019983</v>
      </c>
      <c r="AQ9" s="53">
        <v>5.2536976548700034</v>
      </c>
      <c r="AR9" s="53">
        <v>6.2820708187639989</v>
      </c>
      <c r="AS9" s="53">
        <v>5.5777991846290034</v>
      </c>
      <c r="AT9" s="53">
        <v>4.7242112590250072</v>
      </c>
      <c r="AU9" s="53">
        <v>7.3957612107030206</v>
      </c>
      <c r="AV9" s="53">
        <v>8.2548671447440078</v>
      </c>
      <c r="AW9" s="53">
        <v>6.9222295298110126</v>
      </c>
      <c r="AX9" s="53">
        <v>5.6245897717699993</v>
      </c>
      <c r="AY9" s="53">
        <v>3.8232640127199984</v>
      </c>
      <c r="AZ9" s="53">
        <v>4.4696556526969999</v>
      </c>
      <c r="BA9" s="53">
        <v>3.9332574130309998</v>
      </c>
      <c r="BB9" s="53">
        <v>3.1894912077829987</v>
      </c>
      <c r="BC9" s="53">
        <v>3.4274925377539995</v>
      </c>
      <c r="BD9" s="53">
        <v>3.6314021262289993</v>
      </c>
      <c r="BE9" s="53">
        <v>5.1486102698790006</v>
      </c>
      <c r="BF9" s="53">
        <v>4.8673340420519979</v>
      </c>
      <c r="BG9" s="54"/>
    </row>
    <row r="10" spans="2:71" ht="12" customHeight="1">
      <c r="B10" s="237" t="s">
        <v>297</v>
      </c>
      <c r="O10" s="271" t="s">
        <v>43</v>
      </c>
      <c r="P10" s="644">
        <v>1107</v>
      </c>
      <c r="Q10" s="645">
        <v>915</v>
      </c>
      <c r="R10" s="645">
        <v>928</v>
      </c>
      <c r="S10" s="645">
        <v>907</v>
      </c>
      <c r="T10" s="645">
        <v>1053</v>
      </c>
      <c r="U10" s="645">
        <v>1030</v>
      </c>
      <c r="V10" s="645">
        <v>956</v>
      </c>
      <c r="W10" s="645">
        <v>908</v>
      </c>
      <c r="X10" s="645">
        <v>1117</v>
      </c>
      <c r="Y10" s="645">
        <v>846</v>
      </c>
      <c r="Z10" s="645">
        <v>811</v>
      </c>
      <c r="AA10" s="645">
        <v>768</v>
      </c>
      <c r="AB10" s="645">
        <v>1081</v>
      </c>
      <c r="AC10" s="645">
        <v>864</v>
      </c>
      <c r="AD10" s="645">
        <v>873</v>
      </c>
      <c r="AE10" s="645">
        <v>895</v>
      </c>
      <c r="AF10" s="645">
        <v>1143</v>
      </c>
      <c r="AG10" s="645">
        <v>832</v>
      </c>
      <c r="AH10" s="645">
        <v>806</v>
      </c>
      <c r="AI10" s="645">
        <v>884</v>
      </c>
      <c r="AJ10" s="645">
        <v>1175</v>
      </c>
      <c r="AK10" s="645">
        <v>851</v>
      </c>
      <c r="AL10" s="645">
        <v>1002</v>
      </c>
      <c r="AM10" s="645">
        <v>902</v>
      </c>
      <c r="AN10" s="645">
        <v>1275</v>
      </c>
      <c r="AO10" s="645">
        <v>823</v>
      </c>
      <c r="AP10" s="645">
        <v>884</v>
      </c>
      <c r="AQ10" s="645">
        <v>1067</v>
      </c>
      <c r="AR10" s="645">
        <v>1626</v>
      </c>
      <c r="AS10" s="645">
        <v>1297</v>
      </c>
      <c r="AT10" s="645">
        <v>1323</v>
      </c>
      <c r="AU10" s="645">
        <v>1504</v>
      </c>
      <c r="AV10" s="645">
        <v>1823</v>
      </c>
      <c r="AW10" s="645">
        <v>1339</v>
      </c>
      <c r="AX10" s="645">
        <v>1206</v>
      </c>
      <c r="AY10" s="645">
        <v>1067</v>
      </c>
      <c r="AZ10" s="645">
        <v>1280</v>
      </c>
      <c r="BA10" s="645">
        <v>999</v>
      </c>
      <c r="BB10" s="645">
        <v>981</v>
      </c>
      <c r="BC10" s="645">
        <v>1062</v>
      </c>
      <c r="BD10" s="645">
        <v>1070</v>
      </c>
      <c r="BE10" s="645">
        <v>1087</v>
      </c>
      <c r="BF10" s="645">
        <v>847</v>
      </c>
      <c r="BG10" s="39"/>
    </row>
    <row r="11" spans="2:71" ht="12" customHeight="1"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</row>
    <row r="36" spans="3:20" ht="12" customHeight="1"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</row>
    <row r="76" s="286" customFormat="1" ht="12" customHeight="1"/>
    <row r="77" s="286" customFormat="1" ht="12" customHeight="1"/>
    <row r="78" s="286" customFormat="1" ht="12" customHeight="1"/>
  </sheetData>
  <mergeCells count="11">
    <mergeCell ref="AJ7:AM7"/>
    <mergeCell ref="P7:S7"/>
    <mergeCell ref="T7:W7"/>
    <mergeCell ref="X7:AA7"/>
    <mergeCell ref="AB7:AE7"/>
    <mergeCell ref="AF7:AI7"/>
    <mergeCell ref="AN7:AQ7"/>
    <mergeCell ref="AR7:AU7"/>
    <mergeCell ref="AV7:AY7"/>
    <mergeCell ref="AZ7:BC7"/>
    <mergeCell ref="BD7:BG7"/>
  </mergeCells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79AFA-F001-4D6C-BF51-01DE3B7B2E71}">
  <sheetPr>
    <tabColor theme="4"/>
  </sheetPr>
  <dimension ref="A4:BL97"/>
  <sheetViews>
    <sheetView showGridLines="0" zoomScaleNormal="100" workbookViewId="0">
      <selection activeCell="P6" sqref="P6:S6"/>
    </sheetView>
  </sheetViews>
  <sheetFormatPr defaultColWidth="9" defaultRowHeight="12" customHeight="1"/>
  <cols>
    <col min="1" max="1" width="3.6640625" style="46" customWidth="1"/>
    <col min="2" max="2" width="25.6640625" style="46" bestFit="1" customWidth="1"/>
    <col min="3" max="12" width="7.6640625" style="46" customWidth="1"/>
    <col min="13" max="13" width="11.6640625" style="46" customWidth="1"/>
    <col min="14" max="14" width="18.6640625" style="46" customWidth="1"/>
    <col min="15" max="15" width="25.6640625" style="46" bestFit="1" customWidth="1"/>
    <col min="16" max="29" width="7.6640625" style="46" customWidth="1"/>
    <col min="30" max="16384" width="9" style="46"/>
  </cols>
  <sheetData>
    <row r="4" spans="1:64" ht="12" customHeight="1">
      <c r="P4" s="221">
        <v>2014</v>
      </c>
      <c r="Q4" s="221">
        <v>2014</v>
      </c>
      <c r="R4" s="221">
        <v>2014</v>
      </c>
      <c r="S4" s="221">
        <v>2014</v>
      </c>
      <c r="T4" s="221">
        <v>2015</v>
      </c>
      <c r="U4" s="221">
        <v>2015</v>
      </c>
      <c r="V4" s="221">
        <v>2015</v>
      </c>
      <c r="W4" s="221">
        <v>2015</v>
      </c>
      <c r="X4" s="221">
        <v>2016</v>
      </c>
      <c r="Y4" s="221">
        <v>2016</v>
      </c>
      <c r="Z4" s="221">
        <v>2016</v>
      </c>
      <c r="AA4" s="221">
        <v>2016</v>
      </c>
      <c r="AB4" s="221">
        <v>2017</v>
      </c>
      <c r="AC4" s="221">
        <v>2017</v>
      </c>
      <c r="AD4" s="221">
        <v>2017</v>
      </c>
      <c r="AE4" s="221">
        <v>2017</v>
      </c>
      <c r="AF4" s="221">
        <v>2018</v>
      </c>
      <c r="AG4" s="221">
        <v>2018</v>
      </c>
      <c r="AH4" s="221">
        <v>2018</v>
      </c>
      <c r="AI4" s="221">
        <v>2018</v>
      </c>
      <c r="AJ4" s="221">
        <v>2019</v>
      </c>
      <c r="AK4" s="221">
        <v>2019</v>
      </c>
      <c r="AL4" s="221">
        <v>2019</v>
      </c>
      <c r="AM4" s="221">
        <v>2019</v>
      </c>
      <c r="AN4" s="221">
        <v>2020</v>
      </c>
      <c r="AO4" s="221">
        <v>2020</v>
      </c>
      <c r="AP4" s="221">
        <v>2020</v>
      </c>
      <c r="AQ4" s="221">
        <v>2020</v>
      </c>
      <c r="AR4" s="221">
        <v>2021</v>
      </c>
      <c r="AS4" s="221">
        <v>2021</v>
      </c>
      <c r="AT4" s="221">
        <v>2021</v>
      </c>
      <c r="AU4" s="221">
        <v>2021</v>
      </c>
      <c r="AV4" s="221">
        <v>2022</v>
      </c>
      <c r="AW4" s="221">
        <v>2022</v>
      </c>
      <c r="AX4" s="221">
        <v>2022</v>
      </c>
      <c r="AY4" s="221">
        <v>2022</v>
      </c>
      <c r="AZ4" s="221">
        <v>2023</v>
      </c>
      <c r="BA4" s="221">
        <v>2023</v>
      </c>
      <c r="BB4" s="221">
        <v>2023</v>
      </c>
      <c r="BC4" s="221">
        <v>2023</v>
      </c>
      <c r="BD4" s="221">
        <v>2024</v>
      </c>
      <c r="BE4" s="221">
        <v>2024</v>
      </c>
      <c r="BF4" s="221">
        <v>2024</v>
      </c>
    </row>
    <row r="5" spans="1:64" ht="12" customHeight="1">
      <c r="B5" s="240"/>
      <c r="C5" s="268" t="s">
        <v>386</v>
      </c>
      <c r="D5" s="240"/>
      <c r="E5" s="240"/>
      <c r="F5" s="240"/>
      <c r="G5" s="240"/>
      <c r="H5" s="240"/>
      <c r="I5" s="240"/>
      <c r="J5" s="240"/>
      <c r="K5" s="240"/>
      <c r="L5" s="240"/>
      <c r="M5" s="240"/>
      <c r="P5" s="268" t="s">
        <v>387</v>
      </c>
      <c r="BG5" s="209"/>
      <c r="BH5" s="209"/>
      <c r="BK5" s="240"/>
      <c r="BL5" s="240"/>
    </row>
    <row r="6" spans="1:64" ht="12" customHeight="1">
      <c r="B6" s="287"/>
      <c r="C6" s="216">
        <v>2014</v>
      </c>
      <c r="D6" s="217">
        <v>2015</v>
      </c>
      <c r="E6" s="217">
        <v>2016</v>
      </c>
      <c r="F6" s="217">
        <v>2017</v>
      </c>
      <c r="G6" s="217">
        <v>2018</v>
      </c>
      <c r="H6" s="217">
        <v>2019</v>
      </c>
      <c r="I6" s="217">
        <v>2020</v>
      </c>
      <c r="J6" s="217">
        <v>2021</v>
      </c>
      <c r="K6" s="217">
        <v>2022</v>
      </c>
      <c r="L6" s="217">
        <v>2023</v>
      </c>
      <c r="M6" s="218">
        <v>2024</v>
      </c>
      <c r="O6" s="209"/>
      <c r="P6" s="673">
        <v>2014</v>
      </c>
      <c r="Q6" s="670"/>
      <c r="R6" s="670"/>
      <c r="S6" s="670"/>
      <c r="T6" s="670">
        <v>2015</v>
      </c>
      <c r="U6" s="670"/>
      <c r="V6" s="670"/>
      <c r="W6" s="670"/>
      <c r="X6" s="670">
        <v>2016</v>
      </c>
      <c r="Y6" s="670"/>
      <c r="Z6" s="670"/>
      <c r="AA6" s="670"/>
      <c r="AB6" s="670">
        <v>2017</v>
      </c>
      <c r="AC6" s="670"/>
      <c r="AD6" s="670"/>
      <c r="AE6" s="670"/>
      <c r="AF6" s="670">
        <v>2018</v>
      </c>
      <c r="AG6" s="670"/>
      <c r="AH6" s="670"/>
      <c r="AI6" s="670"/>
      <c r="AJ6" s="670">
        <v>2019</v>
      </c>
      <c r="AK6" s="670"/>
      <c r="AL6" s="670"/>
      <c r="AM6" s="670"/>
      <c r="AN6" s="670">
        <v>2020</v>
      </c>
      <c r="AO6" s="670"/>
      <c r="AP6" s="670"/>
      <c r="AQ6" s="670"/>
      <c r="AR6" s="670">
        <v>2021</v>
      </c>
      <c r="AS6" s="670"/>
      <c r="AT6" s="670"/>
      <c r="AU6" s="670"/>
      <c r="AV6" s="670">
        <v>2022</v>
      </c>
      <c r="AW6" s="670"/>
      <c r="AX6" s="670"/>
      <c r="AY6" s="670"/>
      <c r="AZ6" s="670">
        <v>2023</v>
      </c>
      <c r="BA6" s="670"/>
      <c r="BB6" s="670"/>
      <c r="BC6" s="670"/>
      <c r="BD6" s="671">
        <v>2024</v>
      </c>
      <c r="BE6" s="671"/>
      <c r="BF6" s="671"/>
    </row>
    <row r="7" spans="1:64" ht="12" customHeight="1">
      <c r="B7" s="271" t="s">
        <v>42</v>
      </c>
      <c r="C7" s="8">
        <v>19.1721924199</v>
      </c>
      <c r="D7" s="9">
        <v>25.911584954000002</v>
      </c>
      <c r="E7" s="9">
        <v>26.159755855</v>
      </c>
      <c r="F7" s="9">
        <v>24.291936253000006</v>
      </c>
      <c r="G7" s="9">
        <v>64.078462477400009</v>
      </c>
      <c r="H7" s="9">
        <v>65.253865417200004</v>
      </c>
      <c r="I7" s="9">
        <v>77.470066171599996</v>
      </c>
      <c r="J7" s="9">
        <v>201.78525282039999</v>
      </c>
      <c r="K7" s="9">
        <v>112.89989637080001</v>
      </c>
      <c r="L7" s="9">
        <v>72.745477796600014</v>
      </c>
      <c r="M7" s="10">
        <v>64.667449933200004</v>
      </c>
      <c r="N7" s="220"/>
      <c r="O7" s="209"/>
      <c r="P7" s="241" t="s">
        <v>55</v>
      </c>
      <c r="Q7" s="242" t="s">
        <v>56</v>
      </c>
      <c r="R7" s="242" t="s">
        <v>57</v>
      </c>
      <c r="S7" s="242" t="s">
        <v>58</v>
      </c>
      <c r="T7" s="242" t="s">
        <v>55</v>
      </c>
      <c r="U7" s="242" t="s">
        <v>56</v>
      </c>
      <c r="V7" s="242" t="s">
        <v>57</v>
      </c>
      <c r="W7" s="242" t="s">
        <v>58</v>
      </c>
      <c r="X7" s="242" t="s">
        <v>55</v>
      </c>
      <c r="Y7" s="242" t="s">
        <v>56</v>
      </c>
      <c r="Z7" s="242" t="s">
        <v>57</v>
      </c>
      <c r="AA7" s="242" t="s">
        <v>58</v>
      </c>
      <c r="AB7" s="242" t="s">
        <v>55</v>
      </c>
      <c r="AC7" s="242" t="s">
        <v>56</v>
      </c>
      <c r="AD7" s="242" t="s">
        <v>57</v>
      </c>
      <c r="AE7" s="242" t="s">
        <v>58</v>
      </c>
      <c r="AF7" s="242" t="s">
        <v>55</v>
      </c>
      <c r="AG7" s="242" t="s">
        <v>56</v>
      </c>
      <c r="AH7" s="242" t="s">
        <v>57</v>
      </c>
      <c r="AI7" s="242" t="s">
        <v>58</v>
      </c>
      <c r="AJ7" s="242" t="s">
        <v>55</v>
      </c>
      <c r="AK7" s="242" t="s">
        <v>56</v>
      </c>
      <c r="AL7" s="242" t="s">
        <v>57</v>
      </c>
      <c r="AM7" s="242" t="s">
        <v>58</v>
      </c>
      <c r="AN7" s="242" t="s">
        <v>55</v>
      </c>
      <c r="AO7" s="242" t="s">
        <v>56</v>
      </c>
      <c r="AP7" s="242" t="s">
        <v>57</v>
      </c>
      <c r="AQ7" s="242" t="s">
        <v>58</v>
      </c>
      <c r="AR7" s="242" t="s">
        <v>55</v>
      </c>
      <c r="AS7" s="242" t="s">
        <v>56</v>
      </c>
      <c r="AT7" s="242" t="s">
        <v>57</v>
      </c>
      <c r="AU7" s="242" t="s">
        <v>58</v>
      </c>
      <c r="AV7" s="242" t="s">
        <v>55</v>
      </c>
      <c r="AW7" s="242" t="s">
        <v>56</v>
      </c>
      <c r="AX7" s="242" t="s">
        <v>57</v>
      </c>
      <c r="AY7" s="242" t="s">
        <v>58</v>
      </c>
      <c r="AZ7" s="242" t="s">
        <v>55</v>
      </c>
      <c r="BA7" s="242" t="s">
        <v>56</v>
      </c>
      <c r="BB7" s="242" t="s">
        <v>57</v>
      </c>
      <c r="BC7" s="242" t="s">
        <v>58</v>
      </c>
      <c r="BD7" s="242" t="s">
        <v>55</v>
      </c>
      <c r="BE7" s="243" t="s">
        <v>56</v>
      </c>
      <c r="BF7" s="242" t="s">
        <v>57</v>
      </c>
    </row>
    <row r="8" spans="1:64" ht="12" customHeight="1">
      <c r="B8" s="271" t="s">
        <v>43</v>
      </c>
      <c r="C8" s="11">
        <v>87</v>
      </c>
      <c r="D8" s="12">
        <v>110</v>
      </c>
      <c r="E8" s="12">
        <v>85</v>
      </c>
      <c r="F8" s="12">
        <v>112</v>
      </c>
      <c r="G8" s="12">
        <v>218</v>
      </c>
      <c r="H8" s="12">
        <v>270</v>
      </c>
      <c r="I8" s="12">
        <v>342</v>
      </c>
      <c r="J8" s="12">
        <v>851</v>
      </c>
      <c r="K8" s="12">
        <v>530</v>
      </c>
      <c r="L8" s="12">
        <v>253</v>
      </c>
      <c r="M8" s="13">
        <v>257</v>
      </c>
      <c r="N8" s="220"/>
      <c r="O8" s="271" t="s">
        <v>42</v>
      </c>
      <c r="P8" s="52">
        <v>3.2525487389999999</v>
      </c>
      <c r="Q8" s="53">
        <v>5.7303355799000011</v>
      </c>
      <c r="R8" s="53">
        <v>3.5212947560000001</v>
      </c>
      <c r="S8" s="53">
        <v>6.6680133450000003</v>
      </c>
      <c r="T8" s="53">
        <v>5.865343931</v>
      </c>
      <c r="U8" s="53">
        <v>5.8054898759999993</v>
      </c>
      <c r="V8" s="53">
        <v>7.8837732179999982</v>
      </c>
      <c r="W8" s="53">
        <v>6.3569779289999992</v>
      </c>
      <c r="X8" s="53">
        <v>5.8387849319999994</v>
      </c>
      <c r="Y8" s="53">
        <v>11.984165695</v>
      </c>
      <c r="Z8" s="53">
        <v>5.0294351709999994</v>
      </c>
      <c r="AA8" s="53">
        <v>3.3073700570000004</v>
      </c>
      <c r="AB8" s="53">
        <v>3.0972709960000002</v>
      </c>
      <c r="AC8" s="53">
        <v>5.7545410660000007</v>
      </c>
      <c r="AD8" s="53">
        <v>8.5978527950000014</v>
      </c>
      <c r="AE8" s="53">
        <v>6.8422713959999992</v>
      </c>
      <c r="AF8" s="53">
        <v>11.374175642999999</v>
      </c>
      <c r="AG8" s="53">
        <v>11.118813229999999</v>
      </c>
      <c r="AH8" s="53">
        <v>14.884778854000002</v>
      </c>
      <c r="AI8" s="53">
        <v>26.700694750400004</v>
      </c>
      <c r="AJ8" s="53">
        <v>20.020509046199997</v>
      </c>
      <c r="AK8" s="53">
        <v>16.365991619999999</v>
      </c>
      <c r="AL8" s="53">
        <v>15.335459583</v>
      </c>
      <c r="AM8" s="53">
        <v>13.531905167999998</v>
      </c>
      <c r="AN8" s="53">
        <v>16.503531442</v>
      </c>
      <c r="AO8" s="53">
        <v>17.405259506000004</v>
      </c>
      <c r="AP8" s="53">
        <v>22.995844096999996</v>
      </c>
      <c r="AQ8" s="53">
        <v>20.565431126600004</v>
      </c>
      <c r="AR8" s="53">
        <v>46.265994705900013</v>
      </c>
      <c r="AS8" s="53">
        <v>46.062311609399991</v>
      </c>
      <c r="AT8" s="53">
        <v>49.439566747099974</v>
      </c>
      <c r="AU8" s="53">
        <v>60.017379757999997</v>
      </c>
      <c r="AV8" s="53">
        <v>39.641841006900009</v>
      </c>
      <c r="AW8" s="53">
        <v>40.786652435600018</v>
      </c>
      <c r="AX8" s="53">
        <v>17.661000382299999</v>
      </c>
      <c r="AY8" s="53">
        <v>14.810402545999997</v>
      </c>
      <c r="AZ8" s="53">
        <v>28.240487527000003</v>
      </c>
      <c r="BA8" s="53">
        <v>13.657812919999998</v>
      </c>
      <c r="BB8" s="53">
        <v>13.913803798600002</v>
      </c>
      <c r="BC8" s="53">
        <v>16.933373550999995</v>
      </c>
      <c r="BD8" s="53">
        <v>16.4842128232</v>
      </c>
      <c r="BE8" s="53">
        <v>31.529219223999998</v>
      </c>
      <c r="BF8" s="53">
        <v>16.654017886000002</v>
      </c>
      <c r="BG8" s="220"/>
    </row>
    <row r="9" spans="1:64" ht="12" customHeight="1">
      <c r="A9" s="123" t="s">
        <v>47</v>
      </c>
      <c r="B9" s="210" t="s">
        <v>47</v>
      </c>
      <c r="C9" s="19">
        <v>0</v>
      </c>
      <c r="D9" s="20">
        <v>0</v>
      </c>
      <c r="E9" s="20">
        <v>0</v>
      </c>
      <c r="F9" s="20">
        <v>0</v>
      </c>
      <c r="G9" s="20">
        <v>4</v>
      </c>
      <c r="H9" s="20">
        <v>0</v>
      </c>
      <c r="I9" s="20">
        <v>2</v>
      </c>
      <c r="J9" s="20">
        <v>3</v>
      </c>
      <c r="K9" s="20">
        <v>14</v>
      </c>
      <c r="L9" s="20">
        <v>2</v>
      </c>
      <c r="M9" s="21">
        <v>3</v>
      </c>
      <c r="N9" s="220"/>
      <c r="O9" s="271" t="s">
        <v>43</v>
      </c>
      <c r="P9" s="11">
        <v>18</v>
      </c>
      <c r="Q9" s="12">
        <v>24</v>
      </c>
      <c r="R9" s="12">
        <v>19</v>
      </c>
      <c r="S9" s="12">
        <v>26</v>
      </c>
      <c r="T9" s="12">
        <v>24</v>
      </c>
      <c r="U9" s="12">
        <v>27</v>
      </c>
      <c r="V9" s="12">
        <v>37</v>
      </c>
      <c r="W9" s="12">
        <v>22</v>
      </c>
      <c r="X9" s="12">
        <v>22</v>
      </c>
      <c r="Y9" s="12">
        <v>24</v>
      </c>
      <c r="Z9" s="12">
        <v>21</v>
      </c>
      <c r="AA9" s="12">
        <v>18</v>
      </c>
      <c r="AB9" s="12">
        <v>17</v>
      </c>
      <c r="AC9" s="12">
        <v>28</v>
      </c>
      <c r="AD9" s="12">
        <v>32</v>
      </c>
      <c r="AE9" s="12">
        <v>35</v>
      </c>
      <c r="AF9" s="12">
        <v>48</v>
      </c>
      <c r="AG9" s="12">
        <v>49</v>
      </c>
      <c r="AH9" s="12">
        <v>61</v>
      </c>
      <c r="AI9" s="12">
        <v>60</v>
      </c>
      <c r="AJ9" s="12">
        <v>67</v>
      </c>
      <c r="AK9" s="12">
        <v>70</v>
      </c>
      <c r="AL9" s="12">
        <v>83</v>
      </c>
      <c r="AM9" s="12">
        <v>50</v>
      </c>
      <c r="AN9" s="12">
        <v>70</v>
      </c>
      <c r="AO9" s="12">
        <v>79</v>
      </c>
      <c r="AP9" s="12">
        <v>91</v>
      </c>
      <c r="AQ9" s="12">
        <v>102</v>
      </c>
      <c r="AR9" s="12">
        <v>193</v>
      </c>
      <c r="AS9" s="12">
        <v>210</v>
      </c>
      <c r="AT9" s="12">
        <v>205</v>
      </c>
      <c r="AU9" s="12">
        <v>243</v>
      </c>
      <c r="AV9" s="12">
        <v>200</v>
      </c>
      <c r="AW9" s="12">
        <v>155</v>
      </c>
      <c r="AX9" s="12">
        <v>100</v>
      </c>
      <c r="AY9" s="12">
        <v>75</v>
      </c>
      <c r="AZ9" s="12">
        <v>54</v>
      </c>
      <c r="BA9" s="12">
        <v>67</v>
      </c>
      <c r="BB9" s="12">
        <v>71</v>
      </c>
      <c r="BC9" s="12">
        <v>61</v>
      </c>
      <c r="BD9" s="12">
        <v>86</v>
      </c>
      <c r="BE9" s="12">
        <v>92</v>
      </c>
      <c r="BF9" s="12">
        <v>79</v>
      </c>
      <c r="BG9" s="220"/>
    </row>
    <row r="10" spans="1:64" ht="12" customHeight="1">
      <c r="A10" s="123" t="s">
        <v>48</v>
      </c>
      <c r="B10" s="210" t="s">
        <v>49</v>
      </c>
      <c r="C10" s="11">
        <v>12</v>
      </c>
      <c r="D10" s="12">
        <v>19</v>
      </c>
      <c r="E10" s="12">
        <v>22</v>
      </c>
      <c r="F10" s="12">
        <v>30</v>
      </c>
      <c r="G10" s="12">
        <v>41</v>
      </c>
      <c r="H10" s="12">
        <v>66</v>
      </c>
      <c r="I10" s="12">
        <v>71</v>
      </c>
      <c r="J10" s="12">
        <v>163</v>
      </c>
      <c r="K10" s="12">
        <v>121</v>
      </c>
      <c r="L10" s="12">
        <v>77</v>
      </c>
      <c r="M10" s="13">
        <v>68</v>
      </c>
      <c r="N10" s="220"/>
      <c r="O10" s="210" t="s">
        <v>47</v>
      </c>
      <c r="P10" s="19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1</v>
      </c>
      <c r="AG10" s="20">
        <v>1</v>
      </c>
      <c r="AH10" s="20">
        <v>2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1</v>
      </c>
      <c r="AO10" s="20">
        <v>1</v>
      </c>
      <c r="AP10" s="20">
        <v>0</v>
      </c>
      <c r="AQ10" s="20">
        <v>0</v>
      </c>
      <c r="AR10" s="20">
        <v>2</v>
      </c>
      <c r="AS10" s="20">
        <v>0</v>
      </c>
      <c r="AT10" s="20">
        <v>1</v>
      </c>
      <c r="AU10" s="20">
        <v>0</v>
      </c>
      <c r="AV10" s="20">
        <v>3</v>
      </c>
      <c r="AW10" s="20">
        <v>6</v>
      </c>
      <c r="AX10" s="20">
        <v>4</v>
      </c>
      <c r="AY10" s="20">
        <v>1</v>
      </c>
      <c r="AZ10" s="20">
        <v>1</v>
      </c>
      <c r="BA10" s="20">
        <v>0</v>
      </c>
      <c r="BB10" s="20">
        <v>1</v>
      </c>
      <c r="BC10" s="20">
        <v>0</v>
      </c>
      <c r="BD10" s="20">
        <v>1</v>
      </c>
      <c r="BE10" s="20">
        <v>2</v>
      </c>
      <c r="BF10" s="20">
        <v>0</v>
      </c>
      <c r="BG10" s="220"/>
    </row>
    <row r="11" spans="1:64" ht="12" customHeight="1">
      <c r="A11" s="123" t="s">
        <v>50</v>
      </c>
      <c r="B11" s="210" t="s">
        <v>51</v>
      </c>
      <c r="C11" s="19">
        <v>39</v>
      </c>
      <c r="D11" s="20">
        <v>41</v>
      </c>
      <c r="E11" s="20">
        <v>42</v>
      </c>
      <c r="F11" s="20">
        <v>43</v>
      </c>
      <c r="G11" s="20">
        <v>93</v>
      </c>
      <c r="H11" s="20">
        <v>104</v>
      </c>
      <c r="I11" s="20">
        <v>140</v>
      </c>
      <c r="J11" s="20">
        <v>419</v>
      </c>
      <c r="K11" s="20">
        <v>247</v>
      </c>
      <c r="L11" s="20">
        <v>105</v>
      </c>
      <c r="M11" s="21">
        <v>114</v>
      </c>
      <c r="N11" s="220"/>
      <c r="O11" s="210" t="s">
        <v>49</v>
      </c>
      <c r="P11" s="11">
        <v>4</v>
      </c>
      <c r="Q11" s="12">
        <v>2</v>
      </c>
      <c r="R11" s="12">
        <v>3</v>
      </c>
      <c r="S11" s="12">
        <v>3</v>
      </c>
      <c r="T11" s="12">
        <v>2</v>
      </c>
      <c r="U11" s="12">
        <v>8</v>
      </c>
      <c r="V11" s="12">
        <v>7</v>
      </c>
      <c r="W11" s="12">
        <v>2</v>
      </c>
      <c r="X11" s="12">
        <v>7</v>
      </c>
      <c r="Y11" s="12">
        <v>7</v>
      </c>
      <c r="Z11" s="12">
        <v>3</v>
      </c>
      <c r="AA11" s="12">
        <v>5</v>
      </c>
      <c r="AB11" s="12">
        <v>6</v>
      </c>
      <c r="AC11" s="12">
        <v>5</v>
      </c>
      <c r="AD11" s="12">
        <v>7</v>
      </c>
      <c r="AE11" s="12">
        <v>12</v>
      </c>
      <c r="AF11" s="12">
        <v>16</v>
      </c>
      <c r="AG11" s="12">
        <v>7</v>
      </c>
      <c r="AH11" s="12">
        <v>8</v>
      </c>
      <c r="AI11" s="12">
        <v>10</v>
      </c>
      <c r="AJ11" s="12">
        <v>17</v>
      </c>
      <c r="AK11" s="12">
        <v>13</v>
      </c>
      <c r="AL11" s="12">
        <v>25</v>
      </c>
      <c r="AM11" s="12">
        <v>11</v>
      </c>
      <c r="AN11" s="12">
        <v>16</v>
      </c>
      <c r="AO11" s="12">
        <v>16</v>
      </c>
      <c r="AP11" s="12">
        <v>16</v>
      </c>
      <c r="AQ11" s="12">
        <v>23</v>
      </c>
      <c r="AR11" s="12">
        <v>31</v>
      </c>
      <c r="AS11" s="12">
        <v>38</v>
      </c>
      <c r="AT11" s="12">
        <v>42</v>
      </c>
      <c r="AU11" s="12">
        <v>52</v>
      </c>
      <c r="AV11" s="12">
        <v>38</v>
      </c>
      <c r="AW11" s="12">
        <v>38</v>
      </c>
      <c r="AX11" s="12">
        <v>23</v>
      </c>
      <c r="AY11" s="12">
        <v>22</v>
      </c>
      <c r="AZ11" s="12">
        <v>20</v>
      </c>
      <c r="BA11" s="12">
        <v>23</v>
      </c>
      <c r="BB11" s="12">
        <v>17</v>
      </c>
      <c r="BC11" s="12">
        <v>17</v>
      </c>
      <c r="BD11" s="12">
        <v>21</v>
      </c>
      <c r="BE11" s="12">
        <v>26</v>
      </c>
      <c r="BF11" s="12">
        <v>21</v>
      </c>
      <c r="BG11" s="220"/>
    </row>
    <row r="12" spans="1:64" ht="12" customHeight="1">
      <c r="A12" s="123" t="s">
        <v>52</v>
      </c>
      <c r="B12" s="210" t="s">
        <v>53</v>
      </c>
      <c r="C12" s="37">
        <v>36</v>
      </c>
      <c r="D12" s="38">
        <v>50</v>
      </c>
      <c r="E12" s="38">
        <v>21</v>
      </c>
      <c r="F12" s="38">
        <v>39</v>
      </c>
      <c r="G12" s="38">
        <v>79</v>
      </c>
      <c r="H12" s="38">
        <v>100</v>
      </c>
      <c r="I12" s="38">
        <v>129</v>
      </c>
      <c r="J12" s="38">
        <v>266</v>
      </c>
      <c r="K12" s="38">
        <v>148</v>
      </c>
      <c r="L12" s="38">
        <v>69</v>
      </c>
      <c r="M12" s="39">
        <v>72</v>
      </c>
      <c r="N12" s="220"/>
      <c r="O12" s="210" t="s">
        <v>51</v>
      </c>
      <c r="P12" s="14">
        <v>8</v>
      </c>
      <c r="Q12" s="15">
        <v>9</v>
      </c>
      <c r="R12" s="15">
        <v>9</v>
      </c>
      <c r="S12" s="15">
        <v>13</v>
      </c>
      <c r="T12" s="15">
        <v>11</v>
      </c>
      <c r="U12" s="15">
        <v>9</v>
      </c>
      <c r="V12" s="15">
        <v>13</v>
      </c>
      <c r="W12" s="15">
        <v>8</v>
      </c>
      <c r="X12" s="15">
        <v>10</v>
      </c>
      <c r="Y12" s="15">
        <v>12</v>
      </c>
      <c r="Z12" s="15">
        <v>13</v>
      </c>
      <c r="AA12" s="15">
        <v>7</v>
      </c>
      <c r="AB12" s="15">
        <v>5</v>
      </c>
      <c r="AC12" s="15">
        <v>11</v>
      </c>
      <c r="AD12" s="15">
        <v>13</v>
      </c>
      <c r="AE12" s="15">
        <v>14</v>
      </c>
      <c r="AF12" s="15">
        <v>18</v>
      </c>
      <c r="AG12" s="15">
        <v>22</v>
      </c>
      <c r="AH12" s="15">
        <v>26</v>
      </c>
      <c r="AI12" s="15">
        <v>27</v>
      </c>
      <c r="AJ12" s="15">
        <v>26</v>
      </c>
      <c r="AK12" s="15">
        <v>29</v>
      </c>
      <c r="AL12" s="15">
        <v>31</v>
      </c>
      <c r="AM12" s="15">
        <v>18</v>
      </c>
      <c r="AN12" s="15">
        <v>30</v>
      </c>
      <c r="AO12" s="15">
        <v>35</v>
      </c>
      <c r="AP12" s="15">
        <v>36</v>
      </c>
      <c r="AQ12" s="15">
        <v>39</v>
      </c>
      <c r="AR12" s="15">
        <v>105</v>
      </c>
      <c r="AS12" s="15">
        <v>97</v>
      </c>
      <c r="AT12" s="15">
        <v>101</v>
      </c>
      <c r="AU12" s="15">
        <v>116</v>
      </c>
      <c r="AV12" s="15">
        <v>100</v>
      </c>
      <c r="AW12" s="15">
        <v>75</v>
      </c>
      <c r="AX12" s="15">
        <v>44</v>
      </c>
      <c r="AY12" s="15">
        <v>28</v>
      </c>
      <c r="AZ12" s="15">
        <v>17</v>
      </c>
      <c r="BA12" s="15">
        <v>29</v>
      </c>
      <c r="BB12" s="15">
        <v>32</v>
      </c>
      <c r="BC12" s="15">
        <v>27</v>
      </c>
      <c r="BD12" s="15">
        <v>39</v>
      </c>
      <c r="BE12" s="15">
        <v>39</v>
      </c>
      <c r="BF12" s="15">
        <v>36</v>
      </c>
      <c r="BG12" s="220"/>
    </row>
    <row r="13" spans="1:64" ht="12" customHeight="1">
      <c r="B13" s="288"/>
      <c r="C13" s="289"/>
      <c r="D13" s="289"/>
      <c r="E13" s="289"/>
      <c r="F13" s="290"/>
      <c r="G13" s="290"/>
      <c r="H13" s="290"/>
      <c r="I13" s="290"/>
      <c r="J13" s="290"/>
      <c r="K13" s="290"/>
      <c r="L13" s="290"/>
      <c r="M13" s="290"/>
      <c r="O13" s="210" t="s">
        <v>53</v>
      </c>
      <c r="P13" s="37">
        <v>6</v>
      </c>
      <c r="Q13" s="38">
        <v>13</v>
      </c>
      <c r="R13" s="38">
        <v>7</v>
      </c>
      <c r="S13" s="38">
        <v>10</v>
      </c>
      <c r="T13" s="38">
        <v>11</v>
      </c>
      <c r="U13" s="38">
        <v>10</v>
      </c>
      <c r="V13" s="38">
        <v>17</v>
      </c>
      <c r="W13" s="38">
        <v>12</v>
      </c>
      <c r="X13" s="38">
        <v>5</v>
      </c>
      <c r="Y13" s="38">
        <v>5</v>
      </c>
      <c r="Z13" s="38">
        <v>5</v>
      </c>
      <c r="AA13" s="38">
        <v>6</v>
      </c>
      <c r="AB13" s="38">
        <v>6</v>
      </c>
      <c r="AC13" s="38">
        <v>12</v>
      </c>
      <c r="AD13" s="38">
        <v>12</v>
      </c>
      <c r="AE13" s="38">
        <v>9</v>
      </c>
      <c r="AF13" s="38">
        <v>13</v>
      </c>
      <c r="AG13" s="38">
        <v>19</v>
      </c>
      <c r="AH13" s="38">
        <v>25</v>
      </c>
      <c r="AI13" s="38">
        <v>22</v>
      </c>
      <c r="AJ13" s="38">
        <v>24</v>
      </c>
      <c r="AK13" s="38">
        <v>28</v>
      </c>
      <c r="AL13" s="38">
        <v>27</v>
      </c>
      <c r="AM13" s="38">
        <v>21</v>
      </c>
      <c r="AN13" s="38">
        <v>23</v>
      </c>
      <c r="AO13" s="38">
        <v>27</v>
      </c>
      <c r="AP13" s="38">
        <v>39</v>
      </c>
      <c r="AQ13" s="38">
        <v>40</v>
      </c>
      <c r="AR13" s="38">
        <v>55</v>
      </c>
      <c r="AS13" s="38">
        <v>75</v>
      </c>
      <c r="AT13" s="38">
        <v>61</v>
      </c>
      <c r="AU13" s="38">
        <v>75</v>
      </c>
      <c r="AV13" s="38">
        <v>59</v>
      </c>
      <c r="AW13" s="38">
        <v>36</v>
      </c>
      <c r="AX13" s="38">
        <v>29</v>
      </c>
      <c r="AY13" s="38">
        <v>24</v>
      </c>
      <c r="AZ13" s="38">
        <v>16</v>
      </c>
      <c r="BA13" s="38">
        <v>15</v>
      </c>
      <c r="BB13" s="38">
        <v>21</v>
      </c>
      <c r="BC13" s="38">
        <v>17</v>
      </c>
      <c r="BD13" s="38">
        <v>25</v>
      </c>
      <c r="BE13" s="38">
        <v>25</v>
      </c>
      <c r="BF13" s="38">
        <v>22</v>
      </c>
      <c r="BG13" s="220"/>
    </row>
    <row r="14" spans="1:64" ht="12" customHeight="1">
      <c r="A14" s="123"/>
      <c r="B14" s="210" t="s">
        <v>47</v>
      </c>
      <c r="C14" s="225">
        <v>0</v>
      </c>
      <c r="D14" s="226">
        <v>0</v>
      </c>
      <c r="E14" s="226">
        <v>0</v>
      </c>
      <c r="F14" s="226">
        <v>0</v>
      </c>
      <c r="G14" s="226">
        <v>1.8433179723502304E-2</v>
      </c>
      <c r="H14" s="226">
        <v>0</v>
      </c>
      <c r="I14" s="226">
        <v>5.8479532163742687E-3</v>
      </c>
      <c r="J14" s="226">
        <v>3.5252643948296123E-3</v>
      </c>
      <c r="K14" s="226">
        <v>2.6415094339622643E-2</v>
      </c>
      <c r="L14" s="226">
        <v>7.9051383399209481E-3</v>
      </c>
      <c r="M14" s="227">
        <v>1.1673151750972763E-2</v>
      </c>
      <c r="O14" s="288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</row>
    <row r="15" spans="1:64" ht="12" customHeight="1">
      <c r="A15" s="123"/>
      <c r="B15" s="210" t="s">
        <v>49</v>
      </c>
      <c r="C15" s="228">
        <v>0.13793103448275862</v>
      </c>
      <c r="D15" s="229">
        <v>0.17272727272727273</v>
      </c>
      <c r="E15" s="229">
        <v>0.25882352941176473</v>
      </c>
      <c r="F15" s="229">
        <v>0.26785714285714285</v>
      </c>
      <c r="G15" s="229">
        <v>0.1889400921658986</v>
      </c>
      <c r="H15" s="229">
        <v>0.24444444444444444</v>
      </c>
      <c r="I15" s="229">
        <v>0.20760233918128654</v>
      </c>
      <c r="J15" s="229">
        <v>0.19153936545240893</v>
      </c>
      <c r="K15" s="229">
        <v>0.22830188679245284</v>
      </c>
      <c r="L15" s="229">
        <v>0.30434782608695654</v>
      </c>
      <c r="M15" s="230">
        <v>0.26459143968871596</v>
      </c>
      <c r="O15" s="210" t="s">
        <v>47</v>
      </c>
      <c r="P15" s="225">
        <v>0</v>
      </c>
      <c r="Q15" s="226">
        <v>0</v>
      </c>
      <c r="R15" s="226">
        <v>0</v>
      </c>
      <c r="S15" s="226">
        <v>0</v>
      </c>
      <c r="T15" s="226">
        <v>0</v>
      </c>
      <c r="U15" s="226">
        <v>0</v>
      </c>
      <c r="V15" s="226">
        <v>0</v>
      </c>
      <c r="W15" s="226">
        <v>0</v>
      </c>
      <c r="X15" s="226">
        <v>0</v>
      </c>
      <c r="Y15" s="226">
        <v>0</v>
      </c>
      <c r="Z15" s="226">
        <v>0</v>
      </c>
      <c r="AA15" s="226">
        <v>0</v>
      </c>
      <c r="AB15" s="226">
        <v>0</v>
      </c>
      <c r="AC15" s="226">
        <v>0</v>
      </c>
      <c r="AD15" s="226">
        <v>0</v>
      </c>
      <c r="AE15" s="226">
        <v>0</v>
      </c>
      <c r="AF15" s="226">
        <v>2.0833333333333332E-2</v>
      </c>
      <c r="AG15" s="226">
        <v>2.0408163265306121E-2</v>
      </c>
      <c r="AH15" s="226">
        <v>3.2786885245901641E-2</v>
      </c>
      <c r="AI15" s="226">
        <v>0</v>
      </c>
      <c r="AJ15" s="226">
        <v>0</v>
      </c>
      <c r="AK15" s="226">
        <v>0</v>
      </c>
      <c r="AL15" s="226">
        <v>0</v>
      </c>
      <c r="AM15" s="226">
        <v>0</v>
      </c>
      <c r="AN15" s="226">
        <v>1.4285714285714285E-2</v>
      </c>
      <c r="AO15" s="226">
        <v>1.2658227848101266E-2</v>
      </c>
      <c r="AP15" s="226">
        <v>0</v>
      </c>
      <c r="AQ15" s="226">
        <v>0</v>
      </c>
      <c r="AR15" s="226">
        <v>1.0362694300518135E-2</v>
      </c>
      <c r="AS15" s="226">
        <v>0</v>
      </c>
      <c r="AT15" s="226">
        <v>4.8780487804878049E-3</v>
      </c>
      <c r="AU15" s="226">
        <v>0</v>
      </c>
      <c r="AV15" s="226">
        <v>1.4999999999999999E-2</v>
      </c>
      <c r="AW15" s="226">
        <v>3.870967741935484E-2</v>
      </c>
      <c r="AX15" s="226">
        <v>0.04</v>
      </c>
      <c r="AY15" s="226">
        <v>1.3333333333333334E-2</v>
      </c>
      <c r="AZ15" s="226">
        <v>1.8518518518518517E-2</v>
      </c>
      <c r="BA15" s="226">
        <v>0</v>
      </c>
      <c r="BB15" s="226">
        <v>1.4084507042253521E-2</v>
      </c>
      <c r="BC15" s="226">
        <v>0</v>
      </c>
      <c r="BD15" s="226">
        <v>1.1627906976744186E-2</v>
      </c>
      <c r="BE15" s="226">
        <v>2.1739130434782608E-2</v>
      </c>
      <c r="BF15" s="226">
        <v>0</v>
      </c>
    </row>
    <row r="16" spans="1:64" ht="12" customHeight="1">
      <c r="A16" s="123"/>
      <c r="B16" s="210" t="s">
        <v>51</v>
      </c>
      <c r="C16" s="231">
        <v>0.44827586206896552</v>
      </c>
      <c r="D16" s="232">
        <v>0.37272727272727274</v>
      </c>
      <c r="E16" s="232">
        <v>0.49411764705882355</v>
      </c>
      <c r="F16" s="232">
        <v>0.38392857142857145</v>
      </c>
      <c r="G16" s="232">
        <v>0.42857142857142855</v>
      </c>
      <c r="H16" s="232">
        <v>0.38518518518518519</v>
      </c>
      <c r="I16" s="232">
        <v>0.40935672514619881</v>
      </c>
      <c r="J16" s="232">
        <v>0.49236192714453586</v>
      </c>
      <c r="K16" s="232">
        <v>0.46603773584905661</v>
      </c>
      <c r="L16" s="232">
        <v>0.41501976284584979</v>
      </c>
      <c r="M16" s="233">
        <v>0.44357976653696496</v>
      </c>
      <c r="O16" s="210" t="s">
        <v>49</v>
      </c>
      <c r="P16" s="228">
        <v>0.22222222222222221</v>
      </c>
      <c r="Q16" s="229">
        <v>8.3333333333333329E-2</v>
      </c>
      <c r="R16" s="229">
        <v>0.15789473684210525</v>
      </c>
      <c r="S16" s="229">
        <v>0.11538461538461539</v>
      </c>
      <c r="T16" s="229">
        <v>8.3333333333333329E-2</v>
      </c>
      <c r="U16" s="229">
        <v>0.29629629629629628</v>
      </c>
      <c r="V16" s="229">
        <v>0.1891891891891892</v>
      </c>
      <c r="W16" s="229">
        <v>9.0909090909090912E-2</v>
      </c>
      <c r="X16" s="229">
        <v>0.31818181818181818</v>
      </c>
      <c r="Y16" s="229">
        <v>0.29166666666666669</v>
      </c>
      <c r="Z16" s="229">
        <v>0.14285714285714285</v>
      </c>
      <c r="AA16" s="229">
        <v>0.27777777777777779</v>
      </c>
      <c r="AB16" s="229">
        <v>0.35294117647058826</v>
      </c>
      <c r="AC16" s="229">
        <v>0.17857142857142858</v>
      </c>
      <c r="AD16" s="229">
        <v>0.21875</v>
      </c>
      <c r="AE16" s="229">
        <v>0.34285714285714286</v>
      </c>
      <c r="AF16" s="229">
        <v>0.33333333333333331</v>
      </c>
      <c r="AG16" s="229">
        <v>0.14285714285714285</v>
      </c>
      <c r="AH16" s="229">
        <v>0.13114754098360656</v>
      </c>
      <c r="AI16" s="229">
        <v>0.16949152542372881</v>
      </c>
      <c r="AJ16" s="229">
        <v>0.2537313432835821</v>
      </c>
      <c r="AK16" s="229">
        <v>0.18571428571428572</v>
      </c>
      <c r="AL16" s="229">
        <v>0.30120481927710846</v>
      </c>
      <c r="AM16" s="229">
        <v>0.22</v>
      </c>
      <c r="AN16" s="229">
        <v>0.22857142857142856</v>
      </c>
      <c r="AO16" s="229">
        <v>0.20253164556962025</v>
      </c>
      <c r="AP16" s="229">
        <v>0.17582417582417584</v>
      </c>
      <c r="AQ16" s="229">
        <v>0.22549019607843138</v>
      </c>
      <c r="AR16" s="229">
        <v>0.16062176165803108</v>
      </c>
      <c r="AS16" s="229">
        <v>0.18095238095238095</v>
      </c>
      <c r="AT16" s="229">
        <v>0.20487804878048779</v>
      </c>
      <c r="AU16" s="229">
        <v>0.2139917695473251</v>
      </c>
      <c r="AV16" s="229">
        <v>0.19</v>
      </c>
      <c r="AW16" s="229">
        <v>0.24516129032258063</v>
      </c>
      <c r="AX16" s="229">
        <v>0.23</v>
      </c>
      <c r="AY16" s="229">
        <v>0.29333333333333333</v>
      </c>
      <c r="AZ16" s="229">
        <v>0.37037037037037035</v>
      </c>
      <c r="BA16" s="229">
        <v>0.34328358208955223</v>
      </c>
      <c r="BB16" s="229">
        <v>0.23943661971830985</v>
      </c>
      <c r="BC16" s="229">
        <v>0.27868852459016391</v>
      </c>
      <c r="BD16" s="229">
        <v>0.2441860465116279</v>
      </c>
      <c r="BE16" s="229">
        <v>0.28260869565217389</v>
      </c>
      <c r="BF16" s="229">
        <v>0.26582278481012656</v>
      </c>
    </row>
    <row r="17" spans="1:58" ht="12" customHeight="1">
      <c r="A17" s="123"/>
      <c r="B17" s="210" t="s">
        <v>53</v>
      </c>
      <c r="C17" s="234">
        <v>0.41379310344827586</v>
      </c>
      <c r="D17" s="235">
        <v>0.45454545454545453</v>
      </c>
      <c r="E17" s="235">
        <v>0.24705882352941178</v>
      </c>
      <c r="F17" s="235">
        <v>0.3482142857142857</v>
      </c>
      <c r="G17" s="235">
        <v>0.36405529953917048</v>
      </c>
      <c r="H17" s="235">
        <v>0.37037037037037035</v>
      </c>
      <c r="I17" s="235">
        <v>0.37719298245614036</v>
      </c>
      <c r="J17" s="235">
        <v>0.31257344300822559</v>
      </c>
      <c r="K17" s="235">
        <v>0.27924528301886792</v>
      </c>
      <c r="L17" s="235">
        <v>0.27272727272727271</v>
      </c>
      <c r="M17" s="236">
        <v>0.28015564202334631</v>
      </c>
      <c r="O17" s="210" t="s">
        <v>51</v>
      </c>
      <c r="P17" s="231">
        <v>0.44444444444444442</v>
      </c>
      <c r="Q17" s="232">
        <v>0.375</v>
      </c>
      <c r="R17" s="232">
        <v>0.47368421052631576</v>
      </c>
      <c r="S17" s="232">
        <v>0.5</v>
      </c>
      <c r="T17" s="232">
        <v>0.45833333333333331</v>
      </c>
      <c r="U17" s="232">
        <v>0.33333333333333331</v>
      </c>
      <c r="V17" s="232">
        <v>0.35135135135135137</v>
      </c>
      <c r="W17" s="232">
        <v>0.36363636363636365</v>
      </c>
      <c r="X17" s="232">
        <v>0.45454545454545453</v>
      </c>
      <c r="Y17" s="232">
        <v>0.5</v>
      </c>
      <c r="Z17" s="232">
        <v>0.61904761904761907</v>
      </c>
      <c r="AA17" s="232">
        <v>0.3888888888888889</v>
      </c>
      <c r="AB17" s="232">
        <v>0.29411764705882354</v>
      </c>
      <c r="AC17" s="232">
        <v>0.39285714285714285</v>
      </c>
      <c r="AD17" s="232">
        <v>0.40625</v>
      </c>
      <c r="AE17" s="232">
        <v>0.4</v>
      </c>
      <c r="AF17" s="232">
        <v>0.375</v>
      </c>
      <c r="AG17" s="232">
        <v>0.44897959183673469</v>
      </c>
      <c r="AH17" s="232">
        <v>0.42622950819672129</v>
      </c>
      <c r="AI17" s="232">
        <v>0.4576271186440678</v>
      </c>
      <c r="AJ17" s="232">
        <v>0.38805970149253732</v>
      </c>
      <c r="AK17" s="232">
        <v>0.41428571428571431</v>
      </c>
      <c r="AL17" s="232">
        <v>0.37349397590361444</v>
      </c>
      <c r="AM17" s="232">
        <v>0.36</v>
      </c>
      <c r="AN17" s="232">
        <v>0.42857142857142855</v>
      </c>
      <c r="AO17" s="232">
        <v>0.44303797468354428</v>
      </c>
      <c r="AP17" s="232">
        <v>0.39560439560439559</v>
      </c>
      <c r="AQ17" s="232">
        <v>0.38235294117647056</v>
      </c>
      <c r="AR17" s="232">
        <v>0.54404145077720212</v>
      </c>
      <c r="AS17" s="232">
        <v>0.46190476190476193</v>
      </c>
      <c r="AT17" s="232">
        <v>0.49268292682926829</v>
      </c>
      <c r="AU17" s="232">
        <v>0.47736625514403291</v>
      </c>
      <c r="AV17" s="232">
        <v>0.5</v>
      </c>
      <c r="AW17" s="232">
        <v>0.4838709677419355</v>
      </c>
      <c r="AX17" s="232">
        <v>0.44</v>
      </c>
      <c r="AY17" s="232">
        <v>0.37333333333333335</v>
      </c>
      <c r="AZ17" s="232">
        <v>0.31481481481481483</v>
      </c>
      <c r="BA17" s="232">
        <v>0.43283582089552236</v>
      </c>
      <c r="BB17" s="232">
        <v>0.45070422535211269</v>
      </c>
      <c r="BC17" s="232">
        <v>0.44262295081967212</v>
      </c>
      <c r="BD17" s="232">
        <v>0.45348837209302323</v>
      </c>
      <c r="BE17" s="232">
        <v>0.42391304347826086</v>
      </c>
      <c r="BF17" s="232">
        <v>0.45569620253164556</v>
      </c>
    </row>
    <row r="18" spans="1:58" ht="12" customHeight="1">
      <c r="B18" s="237" t="s">
        <v>297</v>
      </c>
      <c r="C18" s="240"/>
      <c r="D18" s="240"/>
      <c r="E18" s="240"/>
      <c r="F18" s="240"/>
      <c r="G18" s="240"/>
      <c r="H18" s="240"/>
      <c r="I18" s="291"/>
      <c r="J18" s="240"/>
      <c r="K18" s="240"/>
      <c r="L18" s="240"/>
      <c r="M18" s="240"/>
      <c r="O18" s="210" t="s">
        <v>53</v>
      </c>
      <c r="P18" s="234">
        <v>0.33333333333333331</v>
      </c>
      <c r="Q18" s="235">
        <v>0.54166666666666663</v>
      </c>
      <c r="R18" s="235">
        <v>0.36842105263157893</v>
      </c>
      <c r="S18" s="235">
        <v>0.38461538461538464</v>
      </c>
      <c r="T18" s="235">
        <v>0.45833333333333331</v>
      </c>
      <c r="U18" s="235">
        <v>0.37037037037037035</v>
      </c>
      <c r="V18" s="235">
        <v>0.45945945945945948</v>
      </c>
      <c r="W18" s="235">
        <v>0.54545454545454541</v>
      </c>
      <c r="X18" s="235">
        <v>0.22727272727272727</v>
      </c>
      <c r="Y18" s="235">
        <v>0.20833333333333334</v>
      </c>
      <c r="Z18" s="235">
        <v>0.23809523809523808</v>
      </c>
      <c r="AA18" s="235">
        <v>0.33333333333333331</v>
      </c>
      <c r="AB18" s="235">
        <v>0.35294117647058826</v>
      </c>
      <c r="AC18" s="235">
        <v>0.42857142857142855</v>
      </c>
      <c r="AD18" s="235">
        <v>0.375</v>
      </c>
      <c r="AE18" s="235">
        <v>0.25714285714285712</v>
      </c>
      <c r="AF18" s="235">
        <v>0.27083333333333331</v>
      </c>
      <c r="AG18" s="235">
        <v>0.38775510204081631</v>
      </c>
      <c r="AH18" s="235">
        <v>0.4098360655737705</v>
      </c>
      <c r="AI18" s="235">
        <v>0.3728813559322034</v>
      </c>
      <c r="AJ18" s="235">
        <v>0.35820895522388058</v>
      </c>
      <c r="AK18" s="235">
        <v>0.4</v>
      </c>
      <c r="AL18" s="235">
        <v>0.3253012048192771</v>
      </c>
      <c r="AM18" s="235">
        <v>0.42</v>
      </c>
      <c r="AN18" s="235">
        <v>0.32857142857142857</v>
      </c>
      <c r="AO18" s="235">
        <v>0.34177215189873417</v>
      </c>
      <c r="AP18" s="235">
        <v>0.42857142857142855</v>
      </c>
      <c r="AQ18" s="235">
        <v>0.39215686274509803</v>
      </c>
      <c r="AR18" s="235">
        <v>0.28497409326424872</v>
      </c>
      <c r="AS18" s="235">
        <v>0.35714285714285715</v>
      </c>
      <c r="AT18" s="235">
        <v>0.29756097560975608</v>
      </c>
      <c r="AU18" s="235">
        <v>0.30864197530864196</v>
      </c>
      <c r="AV18" s="235">
        <v>0.29499999999999998</v>
      </c>
      <c r="AW18" s="235">
        <v>0.23225806451612904</v>
      </c>
      <c r="AX18" s="235">
        <v>0.28999999999999998</v>
      </c>
      <c r="AY18" s="235">
        <v>0.32</v>
      </c>
      <c r="AZ18" s="235">
        <v>0.29629629629629628</v>
      </c>
      <c r="BA18" s="235">
        <v>0.22388059701492538</v>
      </c>
      <c r="BB18" s="235">
        <v>0.29577464788732394</v>
      </c>
      <c r="BC18" s="235">
        <v>0.27868852459016391</v>
      </c>
      <c r="BD18" s="235">
        <v>0.29069767441860467</v>
      </c>
      <c r="BE18" s="235">
        <v>0.27173913043478259</v>
      </c>
      <c r="BF18" s="235">
        <v>0.27848101265822783</v>
      </c>
    </row>
    <row r="19" spans="1:58" ht="12" customHeight="1">
      <c r="O19" s="292"/>
    </row>
    <row r="46" spans="1:1" s="119" customFormat="1" ht="12" customHeight="1">
      <c r="A46" s="46"/>
    </row>
    <row r="47" spans="1:1" s="119" customFormat="1" ht="12" customHeight="1">
      <c r="A47" s="46"/>
    </row>
    <row r="48" spans="1:1" s="119" customFormat="1" ht="12" customHeight="1">
      <c r="A48" s="46"/>
    </row>
    <row r="49" spans="1:1" s="119" customFormat="1" ht="12" customHeight="1">
      <c r="A49" s="46"/>
    </row>
    <row r="50" spans="1:1" s="119" customFormat="1" ht="12" customHeight="1">
      <c r="A50" s="46"/>
    </row>
    <row r="51" spans="1:1" s="119" customFormat="1" ht="12" customHeight="1">
      <c r="A51" s="46"/>
    </row>
    <row r="52" spans="1:1" s="119" customFormat="1" ht="12" customHeight="1">
      <c r="A52" s="46"/>
    </row>
    <row r="53" spans="1:1" s="119" customFormat="1" ht="12" customHeight="1">
      <c r="A53" s="46"/>
    </row>
    <row r="54" spans="1:1" s="119" customFormat="1" ht="12" customHeight="1">
      <c r="A54" s="46"/>
    </row>
    <row r="55" spans="1:1" s="119" customFormat="1" ht="12" customHeight="1">
      <c r="A55" s="46"/>
    </row>
    <row r="56" spans="1:1" s="119" customFormat="1" ht="12" customHeight="1">
      <c r="A56" s="46"/>
    </row>
    <row r="57" spans="1:1" s="119" customFormat="1" ht="12" customHeight="1">
      <c r="A57" s="46"/>
    </row>
    <row r="58" spans="1:1" s="119" customFormat="1" ht="12" customHeight="1">
      <c r="A58" s="46"/>
    </row>
    <row r="59" spans="1:1" s="119" customFormat="1" ht="12" customHeight="1">
      <c r="A59" s="46"/>
    </row>
    <row r="60" spans="1:1" s="119" customFormat="1" ht="12" customHeight="1">
      <c r="A60" s="46"/>
    </row>
    <row r="85" spans="1:31" s="119" customFormat="1" ht="12" customHeight="1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s="119" customFormat="1" ht="12" customHeight="1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</row>
    <row r="87" spans="1:31" s="119" customFormat="1" ht="12" customHeight="1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</row>
    <row r="88" spans="1:31" s="119" customFormat="1" ht="12" customHeight="1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</row>
    <row r="89" spans="1:31" s="119" customFormat="1" ht="12" customHeight="1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</row>
    <row r="90" spans="1:31" s="119" customFormat="1" ht="12" customHeight="1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</row>
    <row r="91" spans="1:31" s="119" customFormat="1" ht="12" customHeight="1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</row>
    <row r="92" spans="1:31" s="119" customFormat="1" ht="12" customHeight="1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</row>
    <row r="93" spans="1:31" s="119" customFormat="1" ht="12" customHeight="1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</row>
    <row r="94" spans="1:31" s="119" customFormat="1" ht="12" customHeight="1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</row>
    <row r="95" spans="1:31" s="119" customFormat="1" ht="12" customHeight="1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</row>
    <row r="96" spans="1:31" s="119" customFormat="1" ht="12" customHeight="1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</row>
    <row r="97" spans="1:15" s="119" customFormat="1" ht="12" customHeight="1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</row>
  </sheetData>
  <mergeCells count="11">
    <mergeCell ref="AJ6:AM6"/>
    <mergeCell ref="P6:S6"/>
    <mergeCell ref="T6:W6"/>
    <mergeCell ref="X6:AA6"/>
    <mergeCell ref="AB6:AE6"/>
    <mergeCell ref="AF6:AI6"/>
    <mergeCell ref="AN6:AQ6"/>
    <mergeCell ref="AR6:AU6"/>
    <mergeCell ref="AV6:AY6"/>
    <mergeCell ref="AZ6:BC6"/>
    <mergeCell ref="BD6:BF6"/>
  </mergeCells>
  <conditionalFormatting sqref="C18:H18">
    <cfRule type="cellIs" dxfId="9" priority="1" operator="equal">
      <formula>FALSE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26856-7BB4-43A6-9BBD-20034D8B51BF}">
  <sheetPr>
    <tabColor theme="4"/>
  </sheetPr>
  <dimension ref="A1:BR58"/>
  <sheetViews>
    <sheetView showGridLines="0" zoomScaleNormal="100" workbookViewId="0">
      <selection activeCell="C47" sqref="C47"/>
    </sheetView>
  </sheetViews>
  <sheetFormatPr defaultColWidth="9" defaultRowHeight="12" customHeight="1"/>
  <cols>
    <col min="1" max="1" width="3" style="209" customWidth="1"/>
    <col min="2" max="2" width="14" style="209" bestFit="1" customWidth="1"/>
    <col min="3" max="14" width="7.6640625" style="209" customWidth="1"/>
    <col min="15" max="15" width="22.6640625" style="209" customWidth="1"/>
    <col min="16" max="20" width="7.6640625" style="209" customWidth="1"/>
    <col min="21" max="21" width="14" style="209" bestFit="1" customWidth="1"/>
    <col min="22" max="35" width="7.6640625" style="209" customWidth="1"/>
    <col min="36" max="16384" width="9" style="209"/>
  </cols>
  <sheetData>
    <row r="1" spans="1:70" ht="12" customHeight="1">
      <c r="A1" s="293"/>
    </row>
    <row r="5" spans="1:70" ht="12" customHeight="1">
      <c r="P5" s="221">
        <v>2014</v>
      </c>
      <c r="Q5" s="221">
        <v>2014</v>
      </c>
      <c r="R5" s="221">
        <v>2014</v>
      </c>
      <c r="S5" s="221">
        <v>2014</v>
      </c>
      <c r="T5" s="221">
        <v>2015</v>
      </c>
      <c r="U5" s="221">
        <v>2015</v>
      </c>
      <c r="V5" s="221">
        <v>2015</v>
      </c>
      <c r="W5" s="221">
        <v>2015</v>
      </c>
      <c r="X5" s="221">
        <v>2016</v>
      </c>
      <c r="Y5" s="221">
        <v>2016</v>
      </c>
      <c r="Z5" s="221">
        <v>2016</v>
      </c>
      <c r="AA5" s="221">
        <v>2016</v>
      </c>
      <c r="AB5" s="221">
        <v>2017</v>
      </c>
      <c r="AC5" s="221">
        <v>2017</v>
      </c>
      <c r="AD5" s="221">
        <v>2017</v>
      </c>
      <c r="AE5" s="221">
        <v>2017</v>
      </c>
      <c r="AF5" s="221">
        <v>2018</v>
      </c>
      <c r="AG5" s="221">
        <v>2018</v>
      </c>
      <c r="AH5" s="221">
        <v>2018</v>
      </c>
      <c r="AI5" s="221">
        <v>2018</v>
      </c>
      <c r="AJ5" s="221">
        <v>2019</v>
      </c>
      <c r="AK5" s="221">
        <v>2019</v>
      </c>
      <c r="AL5" s="221">
        <v>2019</v>
      </c>
      <c r="AM5" s="221">
        <v>2019</v>
      </c>
      <c r="AN5" s="221">
        <v>2020</v>
      </c>
      <c r="AO5" s="221">
        <v>2020</v>
      </c>
      <c r="AP5" s="221">
        <v>2020</v>
      </c>
      <c r="AQ5" s="221">
        <v>2020</v>
      </c>
      <c r="AR5" s="221">
        <v>2021</v>
      </c>
      <c r="AS5" s="221">
        <v>2021</v>
      </c>
      <c r="AT5" s="221">
        <v>2021</v>
      </c>
      <c r="AU5" s="221">
        <v>2021</v>
      </c>
      <c r="AV5" s="221">
        <v>2022</v>
      </c>
      <c r="AW5" s="221">
        <v>2022</v>
      </c>
      <c r="AX5" s="221">
        <v>2022</v>
      </c>
      <c r="AY5" s="221">
        <v>2022</v>
      </c>
      <c r="AZ5" s="221">
        <v>2023</v>
      </c>
      <c r="BA5" s="221">
        <v>2023</v>
      </c>
      <c r="BB5" s="221">
        <v>2023</v>
      </c>
      <c r="BC5" s="221">
        <v>2023</v>
      </c>
      <c r="BD5" s="221">
        <v>2024</v>
      </c>
      <c r="BE5" s="221">
        <v>2024</v>
      </c>
      <c r="BF5" s="221">
        <v>2024</v>
      </c>
    </row>
    <row r="6" spans="1:70" ht="12" customHeight="1">
      <c r="C6" s="212" t="s">
        <v>388</v>
      </c>
      <c r="P6" s="212" t="s">
        <v>389</v>
      </c>
      <c r="BQ6" s="240"/>
      <c r="BR6" s="240"/>
    </row>
    <row r="7" spans="1:70" ht="12" customHeight="1">
      <c r="B7" s="224"/>
      <c r="C7" s="210">
        <v>2014</v>
      </c>
      <c r="D7" s="210">
        <v>2015</v>
      </c>
      <c r="E7" s="210">
        <v>2016</v>
      </c>
      <c r="F7" s="210">
        <v>2017</v>
      </c>
      <c r="G7" s="210">
        <v>2018</v>
      </c>
      <c r="H7" s="210">
        <v>2019</v>
      </c>
      <c r="I7" s="210">
        <v>2020</v>
      </c>
      <c r="J7" s="210">
        <v>2021</v>
      </c>
      <c r="K7" s="210">
        <v>2022</v>
      </c>
      <c r="L7" s="210">
        <v>2023</v>
      </c>
      <c r="M7" s="245">
        <v>2024</v>
      </c>
      <c r="N7" s="214"/>
      <c r="P7" s="673">
        <v>2014</v>
      </c>
      <c r="Q7" s="670"/>
      <c r="R7" s="670"/>
      <c r="S7" s="670"/>
      <c r="T7" s="670">
        <v>2015</v>
      </c>
      <c r="U7" s="670"/>
      <c r="V7" s="670"/>
      <c r="W7" s="670"/>
      <c r="X7" s="670">
        <v>2016</v>
      </c>
      <c r="Y7" s="670"/>
      <c r="Z7" s="670"/>
      <c r="AA7" s="670"/>
      <c r="AB7" s="670">
        <v>2017</v>
      </c>
      <c r="AC7" s="670"/>
      <c r="AD7" s="670"/>
      <c r="AE7" s="670"/>
      <c r="AF7" s="670">
        <v>2018</v>
      </c>
      <c r="AG7" s="670"/>
      <c r="AH7" s="670"/>
      <c r="AI7" s="670"/>
      <c r="AJ7" s="670">
        <v>2019</v>
      </c>
      <c r="AK7" s="670"/>
      <c r="AL7" s="670"/>
      <c r="AM7" s="670"/>
      <c r="AN7" s="670">
        <v>2020</v>
      </c>
      <c r="AO7" s="670"/>
      <c r="AP7" s="670"/>
      <c r="AQ7" s="670"/>
      <c r="AR7" s="670">
        <v>2021</v>
      </c>
      <c r="AS7" s="670"/>
      <c r="AT7" s="670"/>
      <c r="AU7" s="670"/>
      <c r="AV7" s="670">
        <v>2022</v>
      </c>
      <c r="AW7" s="670"/>
      <c r="AX7" s="670"/>
      <c r="AY7" s="670"/>
      <c r="AZ7" s="670">
        <v>2023</v>
      </c>
      <c r="BA7" s="670"/>
      <c r="BB7" s="670"/>
      <c r="BC7" s="670"/>
      <c r="BD7" s="671">
        <v>2024</v>
      </c>
      <c r="BE7" s="671"/>
      <c r="BF7" s="671"/>
    </row>
    <row r="8" spans="1:70" ht="12" customHeight="1">
      <c r="B8" s="242" t="s">
        <v>97</v>
      </c>
      <c r="C8" s="181">
        <v>932</v>
      </c>
      <c r="D8" s="181">
        <v>1018</v>
      </c>
      <c r="E8" s="181">
        <v>964</v>
      </c>
      <c r="F8" s="181">
        <v>954</v>
      </c>
      <c r="G8" s="181">
        <v>1077</v>
      </c>
      <c r="H8" s="181">
        <v>1090</v>
      </c>
      <c r="I8" s="181">
        <v>1128</v>
      </c>
      <c r="J8" s="181">
        <v>1439</v>
      </c>
      <c r="K8" s="181">
        <v>1342</v>
      </c>
      <c r="L8" s="181">
        <v>1175</v>
      </c>
      <c r="M8" s="182">
        <v>793</v>
      </c>
      <c r="P8" s="241" t="s">
        <v>55</v>
      </c>
      <c r="Q8" s="242" t="s">
        <v>56</v>
      </c>
      <c r="R8" s="242" t="s">
        <v>57</v>
      </c>
      <c r="S8" s="242" t="s">
        <v>58</v>
      </c>
      <c r="T8" s="242" t="s">
        <v>55</v>
      </c>
      <c r="U8" s="242" t="s">
        <v>56</v>
      </c>
      <c r="V8" s="242" t="s">
        <v>57</v>
      </c>
      <c r="W8" s="242" t="s">
        <v>58</v>
      </c>
      <c r="X8" s="242" t="s">
        <v>55</v>
      </c>
      <c r="Y8" s="242" t="s">
        <v>56</v>
      </c>
      <c r="Z8" s="242" t="s">
        <v>57</v>
      </c>
      <c r="AA8" s="242" t="s">
        <v>58</v>
      </c>
      <c r="AB8" s="242" t="s">
        <v>55</v>
      </c>
      <c r="AC8" s="242" t="s">
        <v>56</v>
      </c>
      <c r="AD8" s="242" t="s">
        <v>57</v>
      </c>
      <c r="AE8" s="242" t="s">
        <v>58</v>
      </c>
      <c r="AF8" s="242" t="s">
        <v>55</v>
      </c>
      <c r="AG8" s="242" t="s">
        <v>56</v>
      </c>
      <c r="AH8" s="242" t="s">
        <v>57</v>
      </c>
      <c r="AI8" s="242" t="s">
        <v>58</v>
      </c>
      <c r="AJ8" s="242" t="s">
        <v>55</v>
      </c>
      <c r="AK8" s="242" t="s">
        <v>56</v>
      </c>
      <c r="AL8" s="242" t="s">
        <v>57</v>
      </c>
      <c r="AM8" s="242" t="s">
        <v>58</v>
      </c>
      <c r="AN8" s="242" t="s">
        <v>55</v>
      </c>
      <c r="AO8" s="242" t="s">
        <v>56</v>
      </c>
      <c r="AP8" s="242" t="s">
        <v>57</v>
      </c>
      <c r="AQ8" s="242" t="s">
        <v>58</v>
      </c>
      <c r="AR8" s="242" t="s">
        <v>55</v>
      </c>
      <c r="AS8" s="242" t="s">
        <v>56</v>
      </c>
      <c r="AT8" s="242" t="s">
        <v>57</v>
      </c>
      <c r="AU8" s="242" t="s">
        <v>58</v>
      </c>
      <c r="AV8" s="242" t="s">
        <v>55</v>
      </c>
      <c r="AW8" s="242" t="s">
        <v>56</v>
      </c>
      <c r="AX8" s="242" t="s">
        <v>57</v>
      </c>
      <c r="AY8" s="242" t="s">
        <v>58</v>
      </c>
      <c r="AZ8" s="242" t="s">
        <v>55</v>
      </c>
      <c r="BA8" s="242" t="s">
        <v>56</v>
      </c>
      <c r="BB8" s="242" t="s">
        <v>57</v>
      </c>
      <c r="BC8" s="242" t="s">
        <v>58</v>
      </c>
      <c r="BD8" s="242" t="s">
        <v>55</v>
      </c>
      <c r="BE8" s="243" t="s">
        <v>56</v>
      </c>
      <c r="BF8" s="242" t="s">
        <v>57</v>
      </c>
    </row>
    <row r="9" spans="1:70" ht="12" customHeight="1">
      <c r="B9" s="242" t="s">
        <v>98</v>
      </c>
      <c r="C9" s="183">
        <v>2254</v>
      </c>
      <c r="D9" s="183">
        <v>2407</v>
      </c>
      <c r="E9" s="183">
        <v>2294</v>
      </c>
      <c r="F9" s="183">
        <v>2457</v>
      </c>
      <c r="G9" s="183">
        <v>2651</v>
      </c>
      <c r="H9" s="183">
        <v>3022</v>
      </c>
      <c r="I9" s="183">
        <v>3000</v>
      </c>
      <c r="J9" s="183">
        <v>4472</v>
      </c>
      <c r="K9" s="183">
        <v>4293</v>
      </c>
      <c r="L9" s="183">
        <v>3647</v>
      </c>
      <c r="M9" s="184">
        <v>2428</v>
      </c>
      <c r="O9" s="242" t="s">
        <v>97</v>
      </c>
      <c r="P9" s="641">
        <v>252</v>
      </c>
      <c r="Q9" s="642">
        <v>239</v>
      </c>
      <c r="R9" s="642">
        <v>215</v>
      </c>
      <c r="S9" s="642">
        <v>226</v>
      </c>
      <c r="T9" s="642">
        <v>285</v>
      </c>
      <c r="U9" s="642">
        <v>254</v>
      </c>
      <c r="V9" s="642">
        <v>230</v>
      </c>
      <c r="W9" s="642">
        <v>249</v>
      </c>
      <c r="X9" s="642">
        <v>285</v>
      </c>
      <c r="Y9" s="642">
        <v>259</v>
      </c>
      <c r="Z9" s="642">
        <v>211</v>
      </c>
      <c r="AA9" s="642">
        <v>209</v>
      </c>
      <c r="AB9" s="642">
        <v>250</v>
      </c>
      <c r="AC9" s="642">
        <v>260</v>
      </c>
      <c r="AD9" s="642">
        <v>238</v>
      </c>
      <c r="AE9" s="642">
        <v>206</v>
      </c>
      <c r="AF9" s="642">
        <v>298</v>
      </c>
      <c r="AG9" s="642">
        <v>236</v>
      </c>
      <c r="AH9" s="642">
        <v>262</v>
      </c>
      <c r="AI9" s="642">
        <v>281</v>
      </c>
      <c r="AJ9" s="642">
        <v>301</v>
      </c>
      <c r="AK9" s="642">
        <v>250</v>
      </c>
      <c r="AL9" s="642">
        <v>255</v>
      </c>
      <c r="AM9" s="642">
        <v>284</v>
      </c>
      <c r="AN9" s="642">
        <v>328</v>
      </c>
      <c r="AO9" s="642">
        <v>268</v>
      </c>
      <c r="AP9" s="642">
        <v>217</v>
      </c>
      <c r="AQ9" s="642">
        <v>315</v>
      </c>
      <c r="AR9" s="642">
        <v>386</v>
      </c>
      <c r="AS9" s="642">
        <v>318</v>
      </c>
      <c r="AT9" s="642">
        <v>343</v>
      </c>
      <c r="AU9" s="642">
        <v>392</v>
      </c>
      <c r="AV9" s="642">
        <v>402</v>
      </c>
      <c r="AW9" s="642">
        <v>314</v>
      </c>
      <c r="AX9" s="642">
        <v>318</v>
      </c>
      <c r="AY9" s="642">
        <v>308</v>
      </c>
      <c r="AZ9" s="642">
        <v>349</v>
      </c>
      <c r="BA9" s="642">
        <v>308</v>
      </c>
      <c r="BB9" s="642">
        <v>237</v>
      </c>
      <c r="BC9" s="642">
        <v>281</v>
      </c>
      <c r="BD9" s="642">
        <v>313</v>
      </c>
      <c r="BE9" s="642">
        <v>292</v>
      </c>
      <c r="BF9" s="642">
        <v>188</v>
      </c>
    </row>
    <row r="10" spans="1:70" ht="12" customHeight="1">
      <c r="B10" s="242" t="s">
        <v>99</v>
      </c>
      <c r="C10" s="181">
        <v>222</v>
      </c>
      <c r="D10" s="181">
        <v>239</v>
      </c>
      <c r="E10" s="181">
        <v>209</v>
      </c>
      <c r="F10" s="181">
        <v>208</v>
      </c>
      <c r="G10" s="181">
        <v>213</v>
      </c>
      <c r="H10" s="181">
        <v>214</v>
      </c>
      <c r="I10" s="181">
        <v>235</v>
      </c>
      <c r="J10" s="181">
        <v>307</v>
      </c>
      <c r="K10" s="181">
        <v>253</v>
      </c>
      <c r="L10" s="181">
        <v>259</v>
      </c>
      <c r="M10" s="182">
        <v>152</v>
      </c>
      <c r="O10" s="242" t="s">
        <v>98</v>
      </c>
      <c r="P10" s="186">
        <v>592</v>
      </c>
      <c r="Q10" s="183">
        <v>532</v>
      </c>
      <c r="R10" s="183">
        <v>570</v>
      </c>
      <c r="S10" s="183">
        <v>560</v>
      </c>
      <c r="T10" s="183">
        <v>633</v>
      </c>
      <c r="U10" s="183">
        <v>642</v>
      </c>
      <c r="V10" s="183">
        <v>574</v>
      </c>
      <c r="W10" s="183">
        <v>558</v>
      </c>
      <c r="X10" s="183">
        <v>695</v>
      </c>
      <c r="Y10" s="183">
        <v>537</v>
      </c>
      <c r="Z10" s="183">
        <v>517</v>
      </c>
      <c r="AA10" s="183">
        <v>545</v>
      </c>
      <c r="AB10" s="183">
        <v>665</v>
      </c>
      <c r="AC10" s="183">
        <v>587</v>
      </c>
      <c r="AD10" s="183">
        <v>598</v>
      </c>
      <c r="AE10" s="183">
        <v>607</v>
      </c>
      <c r="AF10" s="183">
        <v>726</v>
      </c>
      <c r="AG10" s="183">
        <v>623</v>
      </c>
      <c r="AH10" s="183">
        <v>617</v>
      </c>
      <c r="AI10" s="183">
        <v>685</v>
      </c>
      <c r="AJ10" s="183">
        <v>816</v>
      </c>
      <c r="AK10" s="183">
        <v>746</v>
      </c>
      <c r="AL10" s="183">
        <v>746</v>
      </c>
      <c r="AM10" s="183">
        <v>714</v>
      </c>
      <c r="AN10" s="183">
        <v>851</v>
      </c>
      <c r="AO10" s="183">
        <v>661</v>
      </c>
      <c r="AP10" s="183">
        <v>727</v>
      </c>
      <c r="AQ10" s="183">
        <v>761</v>
      </c>
      <c r="AR10" s="183">
        <v>1185</v>
      </c>
      <c r="AS10" s="183">
        <v>1088</v>
      </c>
      <c r="AT10" s="183">
        <v>1075</v>
      </c>
      <c r="AU10" s="183">
        <v>1124</v>
      </c>
      <c r="AV10" s="183">
        <v>1341</v>
      </c>
      <c r="AW10" s="183">
        <v>1111</v>
      </c>
      <c r="AX10" s="183">
        <v>941</v>
      </c>
      <c r="AY10" s="183">
        <v>900</v>
      </c>
      <c r="AZ10" s="183">
        <v>1037</v>
      </c>
      <c r="BA10" s="183">
        <v>939</v>
      </c>
      <c r="BB10" s="183">
        <v>812</v>
      </c>
      <c r="BC10" s="183">
        <v>859</v>
      </c>
      <c r="BD10" s="183">
        <v>873</v>
      </c>
      <c r="BE10" s="183">
        <v>884</v>
      </c>
      <c r="BF10" s="183">
        <v>671</v>
      </c>
    </row>
    <row r="11" spans="1:70" ht="12" customHeight="1">
      <c r="B11" s="242" t="s">
        <v>100</v>
      </c>
      <c r="C11" s="183">
        <v>818</v>
      </c>
      <c r="D11" s="183">
        <v>909</v>
      </c>
      <c r="E11" s="183">
        <v>777</v>
      </c>
      <c r="F11" s="183">
        <v>869</v>
      </c>
      <c r="G11" s="183">
        <v>832</v>
      </c>
      <c r="H11" s="183">
        <v>1037</v>
      </c>
      <c r="I11" s="183">
        <v>1008</v>
      </c>
      <c r="J11" s="183">
        <v>1298</v>
      </c>
      <c r="K11" s="183">
        <v>1203</v>
      </c>
      <c r="L11" s="183">
        <v>930</v>
      </c>
      <c r="M11" s="184">
        <v>663</v>
      </c>
      <c r="O11" s="242" t="s">
        <v>99</v>
      </c>
      <c r="P11" s="185">
        <v>59</v>
      </c>
      <c r="Q11" s="181">
        <v>56</v>
      </c>
      <c r="R11" s="181">
        <v>53</v>
      </c>
      <c r="S11" s="181">
        <v>54</v>
      </c>
      <c r="T11" s="181">
        <v>73</v>
      </c>
      <c r="U11" s="181">
        <v>64</v>
      </c>
      <c r="V11" s="181">
        <v>43</v>
      </c>
      <c r="W11" s="181">
        <v>59</v>
      </c>
      <c r="X11" s="181">
        <v>77</v>
      </c>
      <c r="Y11" s="181">
        <v>48</v>
      </c>
      <c r="Z11" s="181">
        <v>40</v>
      </c>
      <c r="AA11" s="181">
        <v>44</v>
      </c>
      <c r="AB11" s="181">
        <v>56</v>
      </c>
      <c r="AC11" s="181">
        <v>59</v>
      </c>
      <c r="AD11" s="181">
        <v>39</v>
      </c>
      <c r="AE11" s="181">
        <v>54</v>
      </c>
      <c r="AF11" s="181">
        <v>55</v>
      </c>
      <c r="AG11" s="181">
        <v>48</v>
      </c>
      <c r="AH11" s="181">
        <v>52</v>
      </c>
      <c r="AI11" s="181">
        <v>58</v>
      </c>
      <c r="AJ11" s="181">
        <v>54</v>
      </c>
      <c r="AK11" s="181">
        <v>38</v>
      </c>
      <c r="AL11" s="181">
        <v>62</v>
      </c>
      <c r="AM11" s="181">
        <v>60</v>
      </c>
      <c r="AN11" s="181">
        <v>57</v>
      </c>
      <c r="AO11" s="181">
        <v>57</v>
      </c>
      <c r="AP11" s="181">
        <v>63</v>
      </c>
      <c r="AQ11" s="181">
        <v>58</v>
      </c>
      <c r="AR11" s="181">
        <v>84</v>
      </c>
      <c r="AS11" s="181">
        <v>67</v>
      </c>
      <c r="AT11" s="181">
        <v>67</v>
      </c>
      <c r="AU11" s="181">
        <v>89</v>
      </c>
      <c r="AV11" s="181">
        <v>69</v>
      </c>
      <c r="AW11" s="181">
        <v>60</v>
      </c>
      <c r="AX11" s="181">
        <v>62</v>
      </c>
      <c r="AY11" s="181">
        <v>62</v>
      </c>
      <c r="AZ11" s="181">
        <v>66</v>
      </c>
      <c r="BA11" s="181">
        <v>68</v>
      </c>
      <c r="BB11" s="181">
        <v>70</v>
      </c>
      <c r="BC11" s="181">
        <v>55</v>
      </c>
      <c r="BD11" s="181">
        <v>61</v>
      </c>
      <c r="BE11" s="181">
        <v>52</v>
      </c>
      <c r="BF11" s="181">
        <v>39</v>
      </c>
    </row>
    <row r="12" spans="1:70" ht="12" customHeight="1">
      <c r="B12" s="242" t="s">
        <v>101</v>
      </c>
      <c r="C12" s="181">
        <v>902</v>
      </c>
      <c r="D12" s="181">
        <v>1027</v>
      </c>
      <c r="E12" s="181">
        <v>908</v>
      </c>
      <c r="F12" s="181">
        <v>1030</v>
      </c>
      <c r="G12" s="181">
        <v>1084</v>
      </c>
      <c r="H12" s="181">
        <v>1105</v>
      </c>
      <c r="I12" s="181">
        <v>1207</v>
      </c>
      <c r="J12" s="181">
        <v>1510</v>
      </c>
      <c r="K12" s="181">
        <v>1398</v>
      </c>
      <c r="L12" s="181">
        <v>1116</v>
      </c>
      <c r="M12" s="182">
        <v>790</v>
      </c>
      <c r="O12" s="242" t="s">
        <v>100</v>
      </c>
      <c r="P12" s="186">
        <v>222</v>
      </c>
      <c r="Q12" s="183">
        <v>182</v>
      </c>
      <c r="R12" s="183">
        <v>181</v>
      </c>
      <c r="S12" s="183">
        <v>233</v>
      </c>
      <c r="T12" s="183">
        <v>262</v>
      </c>
      <c r="U12" s="183">
        <v>216</v>
      </c>
      <c r="V12" s="183">
        <v>229</v>
      </c>
      <c r="W12" s="183">
        <v>202</v>
      </c>
      <c r="X12" s="183">
        <v>248</v>
      </c>
      <c r="Y12" s="183">
        <v>180</v>
      </c>
      <c r="Z12" s="183">
        <v>170</v>
      </c>
      <c r="AA12" s="183">
        <v>179</v>
      </c>
      <c r="AB12" s="183">
        <v>246</v>
      </c>
      <c r="AC12" s="183">
        <v>205</v>
      </c>
      <c r="AD12" s="183">
        <v>206</v>
      </c>
      <c r="AE12" s="183">
        <v>212</v>
      </c>
      <c r="AF12" s="183">
        <v>218</v>
      </c>
      <c r="AG12" s="183">
        <v>205</v>
      </c>
      <c r="AH12" s="183">
        <v>222</v>
      </c>
      <c r="AI12" s="183">
        <v>187</v>
      </c>
      <c r="AJ12" s="183">
        <v>282</v>
      </c>
      <c r="AK12" s="183">
        <v>238</v>
      </c>
      <c r="AL12" s="183">
        <v>257</v>
      </c>
      <c r="AM12" s="183">
        <v>260</v>
      </c>
      <c r="AN12" s="183">
        <v>279</v>
      </c>
      <c r="AO12" s="183">
        <v>217</v>
      </c>
      <c r="AP12" s="183">
        <v>239</v>
      </c>
      <c r="AQ12" s="183">
        <v>273</v>
      </c>
      <c r="AR12" s="183">
        <v>337</v>
      </c>
      <c r="AS12" s="183">
        <v>334</v>
      </c>
      <c r="AT12" s="183">
        <v>304</v>
      </c>
      <c r="AU12" s="183">
        <v>323</v>
      </c>
      <c r="AV12" s="183">
        <v>347</v>
      </c>
      <c r="AW12" s="183">
        <v>328</v>
      </c>
      <c r="AX12" s="183">
        <v>300</v>
      </c>
      <c r="AY12" s="183">
        <v>228</v>
      </c>
      <c r="AZ12" s="183">
        <v>276</v>
      </c>
      <c r="BA12" s="183">
        <v>223</v>
      </c>
      <c r="BB12" s="183">
        <v>219</v>
      </c>
      <c r="BC12" s="183">
        <v>212</v>
      </c>
      <c r="BD12" s="183">
        <v>226</v>
      </c>
      <c r="BE12" s="183">
        <v>255</v>
      </c>
      <c r="BF12" s="183">
        <v>182</v>
      </c>
    </row>
    <row r="13" spans="1:70" ht="12" customHeight="1">
      <c r="B13" s="242" t="s">
        <v>102</v>
      </c>
      <c r="C13" s="183">
        <v>937</v>
      </c>
      <c r="D13" s="183">
        <v>1033</v>
      </c>
      <c r="E13" s="183">
        <v>946</v>
      </c>
      <c r="F13" s="183">
        <v>974</v>
      </c>
      <c r="G13" s="183">
        <v>983</v>
      </c>
      <c r="H13" s="183">
        <v>1080</v>
      </c>
      <c r="I13" s="183">
        <v>1096</v>
      </c>
      <c r="J13" s="183">
        <v>1433</v>
      </c>
      <c r="K13" s="183">
        <v>1394</v>
      </c>
      <c r="L13" s="183">
        <v>1217</v>
      </c>
      <c r="M13" s="184">
        <v>791</v>
      </c>
      <c r="O13" s="242" t="s">
        <v>101</v>
      </c>
      <c r="P13" s="185">
        <v>243</v>
      </c>
      <c r="Q13" s="181">
        <v>227</v>
      </c>
      <c r="R13" s="181">
        <v>210</v>
      </c>
      <c r="S13" s="181">
        <v>222</v>
      </c>
      <c r="T13" s="181">
        <v>283</v>
      </c>
      <c r="U13" s="181">
        <v>281</v>
      </c>
      <c r="V13" s="181">
        <v>242</v>
      </c>
      <c r="W13" s="181">
        <v>221</v>
      </c>
      <c r="X13" s="181">
        <v>239</v>
      </c>
      <c r="Y13" s="181">
        <v>234</v>
      </c>
      <c r="Z13" s="181">
        <v>224</v>
      </c>
      <c r="AA13" s="181">
        <v>211</v>
      </c>
      <c r="AB13" s="181">
        <v>278</v>
      </c>
      <c r="AC13" s="181">
        <v>259</v>
      </c>
      <c r="AD13" s="181">
        <v>257</v>
      </c>
      <c r="AE13" s="181">
        <v>236</v>
      </c>
      <c r="AF13" s="181">
        <v>292</v>
      </c>
      <c r="AG13" s="181">
        <v>265</v>
      </c>
      <c r="AH13" s="181">
        <v>264</v>
      </c>
      <c r="AI13" s="181">
        <v>263</v>
      </c>
      <c r="AJ13" s="181">
        <v>295</v>
      </c>
      <c r="AK13" s="181">
        <v>255</v>
      </c>
      <c r="AL13" s="181">
        <v>281</v>
      </c>
      <c r="AM13" s="181">
        <v>274</v>
      </c>
      <c r="AN13" s="181">
        <v>359</v>
      </c>
      <c r="AO13" s="181">
        <v>291</v>
      </c>
      <c r="AP13" s="181">
        <v>265</v>
      </c>
      <c r="AQ13" s="181">
        <v>292</v>
      </c>
      <c r="AR13" s="181">
        <v>396</v>
      </c>
      <c r="AS13" s="181">
        <v>389</v>
      </c>
      <c r="AT13" s="181">
        <v>367</v>
      </c>
      <c r="AU13" s="181">
        <v>358</v>
      </c>
      <c r="AV13" s="181">
        <v>413</v>
      </c>
      <c r="AW13" s="181">
        <v>353</v>
      </c>
      <c r="AX13" s="181">
        <v>315</v>
      </c>
      <c r="AY13" s="181">
        <v>317</v>
      </c>
      <c r="AZ13" s="181">
        <v>290</v>
      </c>
      <c r="BA13" s="181">
        <v>274</v>
      </c>
      <c r="BB13" s="181">
        <v>261</v>
      </c>
      <c r="BC13" s="181">
        <v>291</v>
      </c>
      <c r="BD13" s="181">
        <v>254</v>
      </c>
      <c r="BE13" s="181">
        <v>310</v>
      </c>
      <c r="BF13" s="181">
        <v>226</v>
      </c>
    </row>
    <row r="14" spans="1:70" ht="12" customHeight="1">
      <c r="B14" s="242" t="s">
        <v>103</v>
      </c>
      <c r="C14" s="181">
        <v>827</v>
      </c>
      <c r="D14" s="181">
        <v>884</v>
      </c>
      <c r="E14" s="181">
        <v>837</v>
      </c>
      <c r="F14" s="181">
        <v>910</v>
      </c>
      <c r="G14" s="181">
        <v>974</v>
      </c>
      <c r="H14" s="181">
        <v>1035</v>
      </c>
      <c r="I14" s="181">
        <v>1069</v>
      </c>
      <c r="J14" s="181">
        <v>1634</v>
      </c>
      <c r="K14" s="181">
        <v>1576</v>
      </c>
      <c r="L14" s="181">
        <v>1263</v>
      </c>
      <c r="M14" s="182">
        <v>854</v>
      </c>
      <c r="O14" s="242" t="s">
        <v>102</v>
      </c>
      <c r="P14" s="186">
        <v>259</v>
      </c>
      <c r="Q14" s="183">
        <v>219</v>
      </c>
      <c r="R14" s="183">
        <v>240</v>
      </c>
      <c r="S14" s="183">
        <v>219</v>
      </c>
      <c r="T14" s="183">
        <v>266</v>
      </c>
      <c r="U14" s="183">
        <v>268</v>
      </c>
      <c r="V14" s="183">
        <v>262</v>
      </c>
      <c r="W14" s="183">
        <v>237</v>
      </c>
      <c r="X14" s="183">
        <v>270</v>
      </c>
      <c r="Y14" s="183">
        <v>240</v>
      </c>
      <c r="Z14" s="183">
        <v>225</v>
      </c>
      <c r="AA14" s="183">
        <v>211</v>
      </c>
      <c r="AB14" s="183">
        <v>288</v>
      </c>
      <c r="AC14" s="183">
        <v>229</v>
      </c>
      <c r="AD14" s="183">
        <v>219</v>
      </c>
      <c r="AE14" s="183">
        <v>238</v>
      </c>
      <c r="AF14" s="183">
        <v>292</v>
      </c>
      <c r="AG14" s="183">
        <v>248</v>
      </c>
      <c r="AH14" s="183">
        <v>196</v>
      </c>
      <c r="AI14" s="183">
        <v>247</v>
      </c>
      <c r="AJ14" s="183">
        <v>319</v>
      </c>
      <c r="AK14" s="183">
        <v>278</v>
      </c>
      <c r="AL14" s="183">
        <v>237</v>
      </c>
      <c r="AM14" s="183">
        <v>246</v>
      </c>
      <c r="AN14" s="183">
        <v>335</v>
      </c>
      <c r="AO14" s="183">
        <v>232</v>
      </c>
      <c r="AP14" s="183">
        <v>235</v>
      </c>
      <c r="AQ14" s="183">
        <v>294</v>
      </c>
      <c r="AR14" s="183">
        <v>397</v>
      </c>
      <c r="AS14" s="183">
        <v>323</v>
      </c>
      <c r="AT14" s="183">
        <v>331</v>
      </c>
      <c r="AU14" s="183">
        <v>382</v>
      </c>
      <c r="AV14" s="183">
        <v>411</v>
      </c>
      <c r="AW14" s="183">
        <v>329</v>
      </c>
      <c r="AX14" s="183">
        <v>320</v>
      </c>
      <c r="AY14" s="183">
        <v>334</v>
      </c>
      <c r="AZ14" s="183">
        <v>311</v>
      </c>
      <c r="BA14" s="183">
        <v>292</v>
      </c>
      <c r="BB14" s="183">
        <v>276</v>
      </c>
      <c r="BC14" s="183">
        <v>338</v>
      </c>
      <c r="BD14" s="183">
        <v>270</v>
      </c>
      <c r="BE14" s="183">
        <v>281</v>
      </c>
      <c r="BF14" s="183">
        <v>240</v>
      </c>
    </row>
    <row r="15" spans="1:70" ht="12" customHeight="1">
      <c r="B15" s="242" t="s">
        <v>104</v>
      </c>
      <c r="C15" s="183">
        <v>4362</v>
      </c>
      <c r="D15" s="183">
        <v>4505</v>
      </c>
      <c r="E15" s="183">
        <v>4245</v>
      </c>
      <c r="F15" s="183">
        <v>4587</v>
      </c>
      <c r="G15" s="183">
        <v>4899</v>
      </c>
      <c r="H15" s="183">
        <v>5191</v>
      </c>
      <c r="I15" s="183">
        <v>5171</v>
      </c>
      <c r="J15" s="183">
        <v>7174</v>
      </c>
      <c r="K15" s="183">
        <v>6420</v>
      </c>
      <c r="L15" s="183">
        <v>4980</v>
      </c>
      <c r="M15" s="184">
        <v>3535</v>
      </c>
      <c r="N15" s="238"/>
      <c r="O15" s="242" t="s">
        <v>103</v>
      </c>
      <c r="P15" s="185">
        <v>206</v>
      </c>
      <c r="Q15" s="181">
        <v>205</v>
      </c>
      <c r="R15" s="181">
        <v>223</v>
      </c>
      <c r="S15" s="181">
        <v>193</v>
      </c>
      <c r="T15" s="181">
        <v>248</v>
      </c>
      <c r="U15" s="181">
        <v>203</v>
      </c>
      <c r="V15" s="181">
        <v>208</v>
      </c>
      <c r="W15" s="181">
        <v>225</v>
      </c>
      <c r="X15" s="181">
        <v>260</v>
      </c>
      <c r="Y15" s="181">
        <v>196</v>
      </c>
      <c r="Z15" s="181">
        <v>205</v>
      </c>
      <c r="AA15" s="181">
        <v>176</v>
      </c>
      <c r="AB15" s="181">
        <v>247</v>
      </c>
      <c r="AC15" s="181">
        <v>209</v>
      </c>
      <c r="AD15" s="181">
        <v>226</v>
      </c>
      <c r="AE15" s="181">
        <v>228</v>
      </c>
      <c r="AF15" s="181">
        <v>260</v>
      </c>
      <c r="AG15" s="181">
        <v>222</v>
      </c>
      <c r="AH15" s="181">
        <v>223</v>
      </c>
      <c r="AI15" s="181">
        <v>269</v>
      </c>
      <c r="AJ15" s="181">
        <v>277</v>
      </c>
      <c r="AK15" s="181">
        <v>267</v>
      </c>
      <c r="AL15" s="181">
        <v>238</v>
      </c>
      <c r="AM15" s="181">
        <v>253</v>
      </c>
      <c r="AN15" s="181">
        <v>310</v>
      </c>
      <c r="AO15" s="181">
        <v>248</v>
      </c>
      <c r="AP15" s="181">
        <v>258</v>
      </c>
      <c r="AQ15" s="181">
        <v>253</v>
      </c>
      <c r="AR15" s="181">
        <v>458</v>
      </c>
      <c r="AS15" s="181">
        <v>365</v>
      </c>
      <c r="AT15" s="181">
        <v>401</v>
      </c>
      <c r="AU15" s="181">
        <v>410</v>
      </c>
      <c r="AV15" s="181">
        <v>464</v>
      </c>
      <c r="AW15" s="181">
        <v>404</v>
      </c>
      <c r="AX15" s="181">
        <v>353</v>
      </c>
      <c r="AY15" s="181">
        <v>355</v>
      </c>
      <c r="AZ15" s="181">
        <v>377</v>
      </c>
      <c r="BA15" s="181">
        <v>297</v>
      </c>
      <c r="BB15" s="181">
        <v>286</v>
      </c>
      <c r="BC15" s="181">
        <v>303</v>
      </c>
      <c r="BD15" s="181">
        <v>322</v>
      </c>
      <c r="BE15" s="181">
        <v>299</v>
      </c>
      <c r="BF15" s="181">
        <v>233</v>
      </c>
    </row>
    <row r="16" spans="1:70" ht="12" customHeight="1">
      <c r="B16" s="242" t="s">
        <v>105</v>
      </c>
      <c r="C16" s="187">
        <v>5</v>
      </c>
      <c r="D16" s="187">
        <v>5</v>
      </c>
      <c r="E16" s="187">
        <v>7</v>
      </c>
      <c r="F16" s="187">
        <v>12</v>
      </c>
      <c r="G16" s="187">
        <v>9</v>
      </c>
      <c r="H16" s="187">
        <v>16</v>
      </c>
      <c r="I16" s="187">
        <v>21</v>
      </c>
      <c r="J16" s="187">
        <v>20</v>
      </c>
      <c r="K16" s="187">
        <v>36</v>
      </c>
      <c r="L16" s="187">
        <v>19</v>
      </c>
      <c r="M16" s="188">
        <v>10</v>
      </c>
      <c r="O16" s="242" t="s">
        <v>104</v>
      </c>
      <c r="P16" s="186">
        <v>1107</v>
      </c>
      <c r="Q16" s="183">
        <v>1099</v>
      </c>
      <c r="R16" s="183">
        <v>1120</v>
      </c>
      <c r="S16" s="183">
        <v>1036</v>
      </c>
      <c r="T16" s="183">
        <v>1162</v>
      </c>
      <c r="U16" s="183">
        <v>1189</v>
      </c>
      <c r="V16" s="183">
        <v>1097</v>
      </c>
      <c r="W16" s="183">
        <v>1057</v>
      </c>
      <c r="X16" s="183">
        <v>1217</v>
      </c>
      <c r="Y16" s="183">
        <v>1056</v>
      </c>
      <c r="Z16" s="183">
        <v>1021</v>
      </c>
      <c r="AA16" s="183">
        <v>951</v>
      </c>
      <c r="AB16" s="183">
        <v>1238</v>
      </c>
      <c r="AC16" s="183">
        <v>1153</v>
      </c>
      <c r="AD16" s="183">
        <v>1091</v>
      </c>
      <c r="AE16" s="183">
        <v>1105</v>
      </c>
      <c r="AF16" s="183">
        <v>1355</v>
      </c>
      <c r="AG16" s="183">
        <v>1206</v>
      </c>
      <c r="AH16" s="183">
        <v>1125</v>
      </c>
      <c r="AI16" s="183">
        <v>1213</v>
      </c>
      <c r="AJ16" s="183">
        <v>1441</v>
      </c>
      <c r="AK16" s="183">
        <v>1269</v>
      </c>
      <c r="AL16" s="183">
        <v>1273</v>
      </c>
      <c r="AM16" s="183">
        <v>1208</v>
      </c>
      <c r="AN16" s="183">
        <v>1448</v>
      </c>
      <c r="AO16" s="183">
        <v>1077</v>
      </c>
      <c r="AP16" s="183">
        <v>1243</v>
      </c>
      <c r="AQ16" s="183">
        <v>1403</v>
      </c>
      <c r="AR16" s="183">
        <v>1804</v>
      </c>
      <c r="AS16" s="183">
        <v>1760</v>
      </c>
      <c r="AT16" s="183">
        <v>1805</v>
      </c>
      <c r="AU16" s="183">
        <v>1805</v>
      </c>
      <c r="AV16" s="183">
        <v>2073</v>
      </c>
      <c r="AW16" s="183">
        <v>1661</v>
      </c>
      <c r="AX16" s="183">
        <v>1410</v>
      </c>
      <c r="AY16" s="183">
        <v>1276</v>
      </c>
      <c r="AZ16" s="183">
        <v>1407</v>
      </c>
      <c r="BA16" s="183">
        <v>1233</v>
      </c>
      <c r="BB16" s="183">
        <v>1182</v>
      </c>
      <c r="BC16" s="183">
        <v>1158</v>
      </c>
      <c r="BD16" s="183">
        <v>1291</v>
      </c>
      <c r="BE16" s="183">
        <v>1254</v>
      </c>
      <c r="BF16" s="183">
        <v>990</v>
      </c>
    </row>
    <row r="17" spans="2:58" ht="12" customHeight="1">
      <c r="B17" s="237" t="s">
        <v>297</v>
      </c>
      <c r="O17" s="242" t="s">
        <v>105</v>
      </c>
      <c r="P17" s="189">
        <v>3</v>
      </c>
      <c r="Q17" s="187">
        <v>0</v>
      </c>
      <c r="R17" s="187">
        <v>0</v>
      </c>
      <c r="S17" s="187">
        <v>2</v>
      </c>
      <c r="T17" s="187">
        <v>1</v>
      </c>
      <c r="U17" s="187">
        <v>3</v>
      </c>
      <c r="V17" s="187">
        <v>0</v>
      </c>
      <c r="W17" s="187">
        <v>1</v>
      </c>
      <c r="X17" s="187">
        <v>4</v>
      </c>
      <c r="Y17" s="187">
        <v>1</v>
      </c>
      <c r="Z17" s="187">
        <v>1</v>
      </c>
      <c r="AA17" s="187">
        <v>1</v>
      </c>
      <c r="AB17" s="187">
        <v>2</v>
      </c>
      <c r="AC17" s="187">
        <v>2</v>
      </c>
      <c r="AD17" s="187">
        <v>5</v>
      </c>
      <c r="AE17" s="187">
        <v>3</v>
      </c>
      <c r="AF17" s="187">
        <v>2</v>
      </c>
      <c r="AG17" s="187">
        <v>1</v>
      </c>
      <c r="AH17" s="187">
        <v>2</v>
      </c>
      <c r="AI17" s="187">
        <v>4</v>
      </c>
      <c r="AJ17" s="187">
        <v>6</v>
      </c>
      <c r="AK17" s="187">
        <v>3</v>
      </c>
      <c r="AL17" s="187">
        <v>6</v>
      </c>
      <c r="AM17" s="187">
        <v>1</v>
      </c>
      <c r="AN17" s="187">
        <v>8</v>
      </c>
      <c r="AO17" s="187">
        <v>1</v>
      </c>
      <c r="AP17" s="187">
        <v>1</v>
      </c>
      <c r="AQ17" s="187">
        <v>11</v>
      </c>
      <c r="AR17" s="187">
        <v>8</v>
      </c>
      <c r="AS17" s="187">
        <v>3</v>
      </c>
      <c r="AT17" s="187">
        <v>6</v>
      </c>
      <c r="AU17" s="187">
        <v>3</v>
      </c>
      <c r="AV17" s="187">
        <v>12</v>
      </c>
      <c r="AW17" s="187">
        <v>8</v>
      </c>
      <c r="AX17" s="187">
        <v>10</v>
      </c>
      <c r="AY17" s="187">
        <v>6</v>
      </c>
      <c r="AZ17" s="187">
        <v>5</v>
      </c>
      <c r="BA17" s="187">
        <v>7</v>
      </c>
      <c r="BB17" s="187">
        <v>4</v>
      </c>
      <c r="BC17" s="187">
        <v>3</v>
      </c>
      <c r="BD17" s="187">
        <v>2</v>
      </c>
      <c r="BE17" s="187">
        <v>5</v>
      </c>
      <c r="BF17" s="187">
        <v>3</v>
      </c>
    </row>
    <row r="18" spans="2:58" ht="12" customHeight="1">
      <c r="O18" s="237"/>
    </row>
    <row r="45" spans="2:64" ht="12" customHeight="1">
      <c r="P45" s="221">
        <v>2014</v>
      </c>
      <c r="Q45" s="221">
        <v>2014</v>
      </c>
      <c r="R45" s="221">
        <v>2014</v>
      </c>
      <c r="S45" s="221">
        <v>2014</v>
      </c>
      <c r="T45" s="221">
        <v>2015</v>
      </c>
      <c r="U45" s="221">
        <v>2015</v>
      </c>
      <c r="V45" s="221">
        <v>2015</v>
      </c>
      <c r="W45" s="221">
        <v>2015</v>
      </c>
      <c r="X45" s="221">
        <v>2016</v>
      </c>
      <c r="Y45" s="221">
        <v>2016</v>
      </c>
      <c r="Z45" s="221">
        <v>2016</v>
      </c>
      <c r="AA45" s="221">
        <v>2016</v>
      </c>
      <c r="AB45" s="221">
        <v>2017</v>
      </c>
      <c r="AC45" s="221">
        <v>2017</v>
      </c>
      <c r="AD45" s="221">
        <v>2017</v>
      </c>
      <c r="AE45" s="221">
        <v>2017</v>
      </c>
      <c r="AF45" s="221">
        <v>2018</v>
      </c>
      <c r="AG45" s="221">
        <v>2018</v>
      </c>
      <c r="AH45" s="221">
        <v>2018</v>
      </c>
      <c r="AI45" s="221">
        <v>2018</v>
      </c>
      <c r="AJ45" s="221">
        <v>2019</v>
      </c>
      <c r="AK45" s="221">
        <v>2019</v>
      </c>
      <c r="AL45" s="221">
        <v>2019</v>
      </c>
      <c r="AM45" s="221">
        <v>2019</v>
      </c>
      <c r="AN45" s="221">
        <v>2020</v>
      </c>
      <c r="AO45" s="221">
        <v>2020</v>
      </c>
      <c r="AP45" s="221">
        <v>2020</v>
      </c>
      <c r="AQ45" s="221">
        <v>2020</v>
      </c>
      <c r="AR45" s="221">
        <v>2021</v>
      </c>
      <c r="AS45" s="221">
        <v>2021</v>
      </c>
      <c r="AT45" s="221">
        <v>2021</v>
      </c>
      <c r="AU45" s="221">
        <v>2021</v>
      </c>
      <c r="AV45" s="221">
        <v>2022</v>
      </c>
      <c r="AW45" s="221">
        <v>2022</v>
      </c>
      <c r="AX45" s="221">
        <v>2022</v>
      </c>
      <c r="AY45" s="221">
        <v>2022</v>
      </c>
      <c r="AZ45" s="221">
        <v>2023</v>
      </c>
      <c r="BA45" s="221">
        <v>2023</v>
      </c>
      <c r="BB45" s="221">
        <v>2023</v>
      </c>
      <c r="BC45" s="221">
        <v>2023</v>
      </c>
      <c r="BD45" s="221">
        <v>2024</v>
      </c>
      <c r="BE45" s="221">
        <v>2024</v>
      </c>
      <c r="BF45" s="221">
        <v>2024</v>
      </c>
    </row>
    <row r="46" spans="2:64" ht="12" customHeight="1">
      <c r="B46" s="284"/>
      <c r="C46" s="294" t="s">
        <v>391</v>
      </c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94" t="s">
        <v>390</v>
      </c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  <c r="BE46" s="284"/>
      <c r="BF46" s="284"/>
      <c r="BG46" s="284"/>
      <c r="BH46" s="284"/>
      <c r="BI46" s="284"/>
      <c r="BJ46" s="284"/>
      <c r="BK46" s="240"/>
      <c r="BL46" s="240"/>
    </row>
    <row r="47" spans="2:64" ht="12" customHeight="1">
      <c r="B47" s="224"/>
      <c r="C47" s="210">
        <v>2014</v>
      </c>
      <c r="D47" s="210">
        <v>2015</v>
      </c>
      <c r="E47" s="210">
        <v>2016</v>
      </c>
      <c r="F47" s="210">
        <v>2017</v>
      </c>
      <c r="G47" s="210">
        <v>2018</v>
      </c>
      <c r="H47" s="210">
        <v>2019</v>
      </c>
      <c r="I47" s="210">
        <v>2020</v>
      </c>
      <c r="J47" s="210">
        <v>2021</v>
      </c>
      <c r="K47" s="210">
        <v>2022</v>
      </c>
      <c r="L47" s="210">
        <v>2023</v>
      </c>
      <c r="M47" s="245">
        <v>2024</v>
      </c>
      <c r="P47" s="673">
        <v>2014</v>
      </c>
      <c r="Q47" s="670"/>
      <c r="R47" s="670"/>
      <c r="S47" s="670"/>
      <c r="T47" s="670">
        <v>2015</v>
      </c>
      <c r="U47" s="670"/>
      <c r="V47" s="670"/>
      <c r="W47" s="670"/>
      <c r="X47" s="670">
        <v>2016</v>
      </c>
      <c r="Y47" s="670"/>
      <c r="Z47" s="670"/>
      <c r="AA47" s="670"/>
      <c r="AB47" s="670">
        <v>2017</v>
      </c>
      <c r="AC47" s="670"/>
      <c r="AD47" s="670"/>
      <c r="AE47" s="670"/>
      <c r="AF47" s="670">
        <v>2018</v>
      </c>
      <c r="AG47" s="670"/>
      <c r="AH47" s="670"/>
      <c r="AI47" s="670"/>
      <c r="AJ47" s="670">
        <v>2019</v>
      </c>
      <c r="AK47" s="670"/>
      <c r="AL47" s="670"/>
      <c r="AM47" s="670"/>
      <c r="AN47" s="670">
        <v>2020</v>
      </c>
      <c r="AO47" s="670"/>
      <c r="AP47" s="670"/>
      <c r="AQ47" s="670"/>
      <c r="AR47" s="670">
        <v>2021</v>
      </c>
      <c r="AS47" s="670"/>
      <c r="AT47" s="670"/>
      <c r="AU47" s="670"/>
      <c r="AV47" s="670">
        <v>2022</v>
      </c>
      <c r="AW47" s="670"/>
      <c r="AX47" s="670"/>
      <c r="AY47" s="670"/>
      <c r="AZ47" s="670">
        <v>2023</v>
      </c>
      <c r="BA47" s="670"/>
      <c r="BB47" s="670"/>
      <c r="BC47" s="670"/>
      <c r="BD47" s="671">
        <v>2024</v>
      </c>
      <c r="BE47" s="671"/>
      <c r="BF47" s="671"/>
    </row>
    <row r="48" spans="2:64" ht="12" customHeight="1">
      <c r="B48" s="295" t="s">
        <v>97</v>
      </c>
      <c r="C48" s="28">
        <v>3.9905552673430011</v>
      </c>
      <c r="D48" s="28">
        <v>3.8348078567869996</v>
      </c>
      <c r="E48" s="28">
        <v>3.3524389081219956</v>
      </c>
      <c r="F48" s="28">
        <v>4.1537683460860011</v>
      </c>
      <c r="G48" s="28">
        <v>6.414430657451998</v>
      </c>
      <c r="H48" s="28">
        <v>7.062796423258999</v>
      </c>
      <c r="I48" s="28">
        <v>8.6824070904340065</v>
      </c>
      <c r="J48" s="28">
        <v>15.380819661361031</v>
      </c>
      <c r="K48" s="28">
        <v>17.360497053401005</v>
      </c>
      <c r="L48" s="28">
        <v>6.6640270061940035</v>
      </c>
      <c r="M48" s="29">
        <v>5.4021912791779991</v>
      </c>
      <c r="O48" s="284"/>
      <c r="P48" s="296" t="s">
        <v>55</v>
      </c>
      <c r="Q48" s="295" t="s">
        <v>56</v>
      </c>
      <c r="R48" s="295" t="s">
        <v>57</v>
      </c>
      <c r="S48" s="295" t="s">
        <v>58</v>
      </c>
      <c r="T48" s="295" t="s">
        <v>55</v>
      </c>
      <c r="U48" s="295" t="s">
        <v>56</v>
      </c>
      <c r="V48" s="295" t="s">
        <v>57</v>
      </c>
      <c r="W48" s="295" t="s">
        <v>58</v>
      </c>
      <c r="X48" s="295" t="s">
        <v>55</v>
      </c>
      <c r="Y48" s="295" t="s">
        <v>56</v>
      </c>
      <c r="Z48" s="295" t="s">
        <v>57</v>
      </c>
      <c r="AA48" s="295" t="s">
        <v>58</v>
      </c>
      <c r="AB48" s="295" t="s">
        <v>55</v>
      </c>
      <c r="AC48" s="295" t="s">
        <v>56</v>
      </c>
      <c r="AD48" s="295" t="s">
        <v>57</v>
      </c>
      <c r="AE48" s="295" t="s">
        <v>58</v>
      </c>
      <c r="AF48" s="295" t="s">
        <v>55</v>
      </c>
      <c r="AG48" s="295" t="s">
        <v>56</v>
      </c>
      <c r="AH48" s="295" t="s">
        <v>57</v>
      </c>
      <c r="AI48" s="295" t="s">
        <v>58</v>
      </c>
      <c r="AJ48" s="295" t="s">
        <v>55</v>
      </c>
      <c r="AK48" s="295" t="s">
        <v>56</v>
      </c>
      <c r="AL48" s="295" t="s">
        <v>57</v>
      </c>
      <c r="AM48" s="295" t="s">
        <v>58</v>
      </c>
      <c r="AN48" s="295" t="s">
        <v>55</v>
      </c>
      <c r="AO48" s="295" t="s">
        <v>56</v>
      </c>
      <c r="AP48" s="295" t="s">
        <v>57</v>
      </c>
      <c r="AQ48" s="295" t="s">
        <v>58</v>
      </c>
      <c r="AR48" s="295" t="s">
        <v>55</v>
      </c>
      <c r="AS48" s="295" t="s">
        <v>56</v>
      </c>
      <c r="AT48" s="295" t="s">
        <v>57</v>
      </c>
      <c r="AU48" s="295" t="s">
        <v>58</v>
      </c>
      <c r="AV48" s="295" t="s">
        <v>55</v>
      </c>
      <c r="AW48" s="295" t="s">
        <v>56</v>
      </c>
      <c r="AX48" s="295" t="s">
        <v>57</v>
      </c>
      <c r="AY48" s="295" t="s">
        <v>58</v>
      </c>
      <c r="AZ48" s="295" t="s">
        <v>55</v>
      </c>
      <c r="BA48" s="295" t="s">
        <v>56</v>
      </c>
      <c r="BB48" s="295" t="s">
        <v>57</v>
      </c>
      <c r="BC48" s="295" t="s">
        <v>58</v>
      </c>
      <c r="BD48" s="242" t="s">
        <v>55</v>
      </c>
      <c r="BE48" s="243" t="s">
        <v>56</v>
      </c>
      <c r="BF48" s="242" t="s">
        <v>57</v>
      </c>
    </row>
    <row r="49" spans="2:58" ht="12" customHeight="1">
      <c r="B49" s="295" t="s">
        <v>98</v>
      </c>
      <c r="C49" s="30">
        <v>11.700094307542994</v>
      </c>
      <c r="D49" s="30">
        <v>15.783280044952017</v>
      </c>
      <c r="E49" s="30">
        <v>14.345992252536012</v>
      </c>
      <c r="F49" s="30">
        <v>16.579199576975032</v>
      </c>
      <c r="G49" s="30">
        <v>36.659396311310012</v>
      </c>
      <c r="H49" s="30">
        <v>34.183565652300977</v>
      </c>
      <c r="I49" s="30">
        <v>28.550221890662968</v>
      </c>
      <c r="J49" s="30">
        <v>72.635909660984098</v>
      </c>
      <c r="K49" s="30">
        <v>42.586939768420798</v>
      </c>
      <c r="L49" s="30">
        <v>30.609118450556938</v>
      </c>
      <c r="M49" s="31">
        <v>28.28533296833599</v>
      </c>
      <c r="O49" s="295" t="s">
        <v>97</v>
      </c>
      <c r="P49" s="49">
        <v>0.811970079515</v>
      </c>
      <c r="Q49" s="47">
        <v>0.85608875899999992</v>
      </c>
      <c r="R49" s="47">
        <v>1.0986097315950001</v>
      </c>
      <c r="S49" s="47">
        <v>1.2238866972330005</v>
      </c>
      <c r="T49" s="47">
        <v>0.71959994665000004</v>
      </c>
      <c r="U49" s="47">
        <v>0.98920529706700022</v>
      </c>
      <c r="V49" s="47">
        <v>0.82352550799999946</v>
      </c>
      <c r="W49" s="47">
        <v>1.3024771050700001</v>
      </c>
      <c r="X49" s="47">
        <v>0.8196902159999998</v>
      </c>
      <c r="Y49" s="47">
        <v>1.0799706763809998</v>
      </c>
      <c r="Z49" s="47">
        <v>0.64382389783000016</v>
      </c>
      <c r="AA49" s="47">
        <v>0.80895411791100025</v>
      </c>
      <c r="AB49" s="47">
        <v>0.64595298162099979</v>
      </c>
      <c r="AC49" s="47">
        <v>1.5877401417810002</v>
      </c>
      <c r="AD49" s="47">
        <v>0.93284734499999977</v>
      </c>
      <c r="AE49" s="47">
        <v>0.98722787768400022</v>
      </c>
      <c r="AF49" s="47">
        <v>1.2151345745359992</v>
      </c>
      <c r="AG49" s="47">
        <v>1.1745949186410005</v>
      </c>
      <c r="AH49" s="47">
        <v>1.8001436369999995</v>
      </c>
      <c r="AI49" s="47">
        <v>2.2245575272749991</v>
      </c>
      <c r="AJ49" s="47">
        <v>2.0391665559490004</v>
      </c>
      <c r="AK49" s="47">
        <v>1.5610831306619999</v>
      </c>
      <c r="AL49" s="47">
        <v>1.6858010790000006</v>
      </c>
      <c r="AM49" s="47">
        <v>1.7767456576479999</v>
      </c>
      <c r="AN49" s="47">
        <v>1.2273787747959999</v>
      </c>
      <c r="AO49" s="47">
        <v>1.6355994240979981</v>
      </c>
      <c r="AP49" s="47">
        <v>1.9615557854899999</v>
      </c>
      <c r="AQ49" s="47">
        <v>3.8578731060499987</v>
      </c>
      <c r="AR49" s="47">
        <v>3.4802621842780015</v>
      </c>
      <c r="AS49" s="47">
        <v>3.9786973833669976</v>
      </c>
      <c r="AT49" s="47">
        <v>4.9332602312490028</v>
      </c>
      <c r="AU49" s="47">
        <v>2.9885998624670003</v>
      </c>
      <c r="AV49" s="47">
        <v>4.3207775822759995</v>
      </c>
      <c r="AW49" s="47">
        <v>7.624472807300001</v>
      </c>
      <c r="AX49" s="47">
        <v>2.190357913000001</v>
      </c>
      <c r="AY49" s="47">
        <v>3.2248887508250004</v>
      </c>
      <c r="AZ49" s="47">
        <v>1.6202790799999995</v>
      </c>
      <c r="BA49" s="47">
        <v>1.8868074990000012</v>
      </c>
      <c r="BB49" s="47">
        <v>1.5199031021939997</v>
      </c>
      <c r="BC49" s="47">
        <v>1.6370373249999999</v>
      </c>
      <c r="BD49" s="47">
        <v>2.1171933900300006</v>
      </c>
      <c r="BE49" s="47">
        <v>1.7491993621479998</v>
      </c>
      <c r="BF49" s="47">
        <v>1.5357985269999999</v>
      </c>
    </row>
    <row r="50" spans="2:58" ht="12" customHeight="1">
      <c r="B50" s="295" t="s">
        <v>99</v>
      </c>
      <c r="C50" s="28">
        <v>0.56561129599999993</v>
      </c>
      <c r="D50" s="28">
        <v>0.84412779713100039</v>
      </c>
      <c r="E50" s="28">
        <v>0.54804338699999977</v>
      </c>
      <c r="F50" s="28">
        <v>0.75439200200000034</v>
      </c>
      <c r="G50" s="28">
        <v>1.3197905369999989</v>
      </c>
      <c r="H50" s="28">
        <v>0.88314099942899993</v>
      </c>
      <c r="I50" s="28">
        <v>1.2059323809999998</v>
      </c>
      <c r="J50" s="28">
        <v>3.0578736580000001</v>
      </c>
      <c r="K50" s="28">
        <v>2.0966398690000001</v>
      </c>
      <c r="L50" s="28">
        <v>1.9602355169999999</v>
      </c>
      <c r="M50" s="29">
        <v>0.78974801200999989</v>
      </c>
      <c r="O50" s="295" t="s">
        <v>98</v>
      </c>
      <c r="P50" s="33">
        <v>2.4534253746409997</v>
      </c>
      <c r="Q50" s="30">
        <v>2.7975735323050017</v>
      </c>
      <c r="R50" s="30">
        <v>3.4806254949310023</v>
      </c>
      <c r="S50" s="30">
        <v>2.9684699056660011</v>
      </c>
      <c r="T50" s="30">
        <v>3.5700377995379964</v>
      </c>
      <c r="U50" s="30">
        <v>4.7009089883280009</v>
      </c>
      <c r="V50" s="30">
        <v>4.1054408207010011</v>
      </c>
      <c r="W50" s="30">
        <v>3.4068924363849984</v>
      </c>
      <c r="X50" s="30">
        <v>3.8141546652820031</v>
      </c>
      <c r="Y50" s="30">
        <v>3.0184661843729974</v>
      </c>
      <c r="Z50" s="30">
        <v>3.2182090525949971</v>
      </c>
      <c r="AA50" s="30">
        <v>4.2951623502860015</v>
      </c>
      <c r="AB50" s="30">
        <v>2.5242161473320017</v>
      </c>
      <c r="AC50" s="30">
        <v>3.6972348917309996</v>
      </c>
      <c r="AD50" s="30">
        <v>5.4897261114750009</v>
      </c>
      <c r="AE50" s="30">
        <v>4.8680224264370029</v>
      </c>
      <c r="AF50" s="30">
        <v>5.7748506934619988</v>
      </c>
      <c r="AG50" s="30">
        <v>5.2776227329070018</v>
      </c>
      <c r="AH50" s="30">
        <v>7.0981218865930042</v>
      </c>
      <c r="AI50" s="30">
        <v>18.508800998347979</v>
      </c>
      <c r="AJ50" s="30">
        <v>11.383812735161005</v>
      </c>
      <c r="AK50" s="30">
        <v>7.7974470733820009</v>
      </c>
      <c r="AL50" s="30">
        <v>7.6724087509079997</v>
      </c>
      <c r="AM50" s="30">
        <v>7.3298970928499969</v>
      </c>
      <c r="AN50" s="30">
        <v>6.8760284849110027</v>
      </c>
      <c r="AO50" s="30">
        <v>6.2087189588290004</v>
      </c>
      <c r="AP50" s="30">
        <v>6.800104845434003</v>
      </c>
      <c r="AQ50" s="30">
        <v>8.665369601489008</v>
      </c>
      <c r="AR50" s="30">
        <v>15.691450813824993</v>
      </c>
      <c r="AS50" s="30">
        <v>18.071115239528975</v>
      </c>
      <c r="AT50" s="30">
        <v>17.930245661647998</v>
      </c>
      <c r="AU50" s="30">
        <v>20.943097945981989</v>
      </c>
      <c r="AV50" s="30">
        <v>13.728993146110994</v>
      </c>
      <c r="AW50" s="30">
        <v>13.785099394505997</v>
      </c>
      <c r="AX50" s="30">
        <v>8.2569735760440093</v>
      </c>
      <c r="AY50" s="30">
        <v>6.8158736517600014</v>
      </c>
      <c r="AZ50" s="30">
        <v>8.1391950234969954</v>
      </c>
      <c r="BA50" s="30">
        <v>8.340862658557997</v>
      </c>
      <c r="BB50" s="30">
        <v>6.6517304722260038</v>
      </c>
      <c r="BC50" s="30">
        <v>7.4773302962760049</v>
      </c>
      <c r="BD50" s="30">
        <v>8.338454110782008</v>
      </c>
      <c r="BE50" s="30">
        <v>13.083168151423996</v>
      </c>
      <c r="BF50" s="30">
        <v>6.8637107061300009</v>
      </c>
    </row>
    <row r="51" spans="2:58" ht="12" customHeight="1">
      <c r="B51" s="295" t="s">
        <v>100</v>
      </c>
      <c r="C51" s="30">
        <v>4.4056006234019991</v>
      </c>
      <c r="D51" s="30">
        <v>3.972782304927998</v>
      </c>
      <c r="E51" s="30">
        <v>4.5748665682650049</v>
      </c>
      <c r="F51" s="30">
        <v>4.3555958071619996</v>
      </c>
      <c r="G51" s="30">
        <v>7.0429633755250043</v>
      </c>
      <c r="H51" s="30">
        <v>6.7692304698870043</v>
      </c>
      <c r="I51" s="30">
        <v>8.4263228631629996</v>
      </c>
      <c r="J51" s="30">
        <v>17.280599298390023</v>
      </c>
      <c r="K51" s="30">
        <v>13.218161837403011</v>
      </c>
      <c r="L51" s="30">
        <v>8.0771325366160074</v>
      </c>
      <c r="M51" s="31">
        <v>5.9515483299999952</v>
      </c>
      <c r="O51" s="295" t="s">
        <v>99</v>
      </c>
      <c r="P51" s="32">
        <v>7.2780806000000003E-2</v>
      </c>
      <c r="Q51" s="28">
        <v>0.21070300500000003</v>
      </c>
      <c r="R51" s="28">
        <v>0.19602185999999999</v>
      </c>
      <c r="S51" s="28">
        <v>8.6105624999999991E-2</v>
      </c>
      <c r="T51" s="28">
        <v>0.28525519813100009</v>
      </c>
      <c r="U51" s="28">
        <v>0.195666271</v>
      </c>
      <c r="V51" s="28">
        <v>0.17182869499999995</v>
      </c>
      <c r="W51" s="28">
        <v>0.19137763299999999</v>
      </c>
      <c r="X51" s="28">
        <v>0.24823268999999992</v>
      </c>
      <c r="Y51" s="28">
        <v>8.1345138999999983E-2</v>
      </c>
      <c r="Z51" s="28">
        <v>0.131082437</v>
      </c>
      <c r="AA51" s="28">
        <v>8.738312099999998E-2</v>
      </c>
      <c r="AB51" s="28">
        <v>0.21856438600000005</v>
      </c>
      <c r="AC51" s="28">
        <v>9.2318951999999982E-2</v>
      </c>
      <c r="AD51" s="28">
        <v>0.24414739399999996</v>
      </c>
      <c r="AE51" s="28">
        <v>0.19936127000000001</v>
      </c>
      <c r="AF51" s="28">
        <v>0.39697771600000009</v>
      </c>
      <c r="AG51" s="28">
        <v>0.12099892800000001</v>
      </c>
      <c r="AH51" s="28">
        <v>0.49831306300000006</v>
      </c>
      <c r="AI51" s="28">
        <v>0.30350083000000005</v>
      </c>
      <c r="AJ51" s="28">
        <v>0.129874727961</v>
      </c>
      <c r="AK51" s="28">
        <v>0.102729715</v>
      </c>
      <c r="AL51" s="28">
        <v>0.37084265846799991</v>
      </c>
      <c r="AM51" s="28">
        <v>0.279693898</v>
      </c>
      <c r="AN51" s="28">
        <v>0.227596985</v>
      </c>
      <c r="AO51" s="28">
        <v>0.18274841800000005</v>
      </c>
      <c r="AP51" s="28">
        <v>0.318554326</v>
      </c>
      <c r="AQ51" s="28">
        <v>0.47703265199999989</v>
      </c>
      <c r="AR51" s="28">
        <v>0.78983264399999986</v>
      </c>
      <c r="AS51" s="28">
        <v>0.66754700699999991</v>
      </c>
      <c r="AT51" s="28">
        <v>0.41793800600000008</v>
      </c>
      <c r="AU51" s="28">
        <v>1.1825560009999998</v>
      </c>
      <c r="AV51" s="28">
        <v>0.71002961500000006</v>
      </c>
      <c r="AW51" s="28">
        <v>0.23613885499999998</v>
      </c>
      <c r="AX51" s="28">
        <v>0.80346068900000001</v>
      </c>
      <c r="AY51" s="28">
        <v>0.34701070999999994</v>
      </c>
      <c r="AZ51" s="28">
        <v>0.29598841600000003</v>
      </c>
      <c r="BA51" s="28">
        <v>0.587060468</v>
      </c>
      <c r="BB51" s="28">
        <v>0.80248373299999998</v>
      </c>
      <c r="BC51" s="28">
        <v>0.27470290000000008</v>
      </c>
      <c r="BD51" s="28">
        <v>0.23744463600999999</v>
      </c>
      <c r="BE51" s="28">
        <v>0.256528641</v>
      </c>
      <c r="BF51" s="28">
        <v>0.29577473500000018</v>
      </c>
    </row>
    <row r="52" spans="2:58" ht="12" customHeight="1">
      <c r="B52" s="295" t="s">
        <v>101</v>
      </c>
      <c r="C52" s="28">
        <v>6.4725581721120093</v>
      </c>
      <c r="D52" s="28">
        <v>9.5327002974950048</v>
      </c>
      <c r="E52" s="28">
        <v>8.4622368587509929</v>
      </c>
      <c r="F52" s="28">
        <v>10.728628234041009</v>
      </c>
      <c r="G52" s="28">
        <v>13.617621716319993</v>
      </c>
      <c r="H52" s="28">
        <v>12.827390240247</v>
      </c>
      <c r="I52" s="28">
        <v>18.151101154118994</v>
      </c>
      <c r="J52" s="28">
        <v>37.920373558042954</v>
      </c>
      <c r="K52" s="28">
        <v>26.19055247938098</v>
      </c>
      <c r="L52" s="28">
        <v>17.023805031401992</v>
      </c>
      <c r="M52" s="29">
        <v>12.185179823599018</v>
      </c>
      <c r="O52" s="295" t="s">
        <v>100</v>
      </c>
      <c r="P52" s="33">
        <v>0.89949801090299952</v>
      </c>
      <c r="Q52" s="30">
        <v>0.64361381164200004</v>
      </c>
      <c r="R52" s="30">
        <v>0.85499318396699986</v>
      </c>
      <c r="S52" s="30">
        <v>2.0074956168900013</v>
      </c>
      <c r="T52" s="30">
        <v>1.0066035728249996</v>
      </c>
      <c r="U52" s="30">
        <v>1.0318730635410001</v>
      </c>
      <c r="V52" s="30">
        <v>1.1495373579999997</v>
      </c>
      <c r="W52" s="30">
        <v>0.78476831056199969</v>
      </c>
      <c r="X52" s="30">
        <v>2.0018413940349999</v>
      </c>
      <c r="Y52" s="30">
        <v>0.58926086127400024</v>
      </c>
      <c r="Z52" s="30">
        <v>1.2742981789999994</v>
      </c>
      <c r="AA52" s="30">
        <v>0.70946613395599978</v>
      </c>
      <c r="AB52" s="30">
        <v>1.2803831896349998</v>
      </c>
      <c r="AC52" s="30">
        <v>0.87393758752700013</v>
      </c>
      <c r="AD52" s="30">
        <v>1.1000803050000001</v>
      </c>
      <c r="AE52" s="30">
        <v>1.1011947250000003</v>
      </c>
      <c r="AF52" s="30">
        <v>0.94171506706000008</v>
      </c>
      <c r="AG52" s="30">
        <v>1.5269013590000005</v>
      </c>
      <c r="AH52" s="30">
        <v>2.5466604261409995</v>
      </c>
      <c r="AI52" s="30">
        <v>2.0276865233239998</v>
      </c>
      <c r="AJ52" s="30">
        <v>1.0362851421689994</v>
      </c>
      <c r="AK52" s="30">
        <v>2.1212591179999993</v>
      </c>
      <c r="AL52" s="30">
        <v>1.9375440857179995</v>
      </c>
      <c r="AM52" s="30">
        <v>1.674142123999999</v>
      </c>
      <c r="AN52" s="30">
        <v>2.1565706815149994</v>
      </c>
      <c r="AO52" s="30">
        <v>1.5633529173549996</v>
      </c>
      <c r="AP52" s="30">
        <v>2.129089962294</v>
      </c>
      <c r="AQ52" s="30">
        <v>2.5773093019990001</v>
      </c>
      <c r="AR52" s="30">
        <v>4.1667441003540002</v>
      </c>
      <c r="AS52" s="30">
        <v>3.3996709433570018</v>
      </c>
      <c r="AT52" s="30">
        <v>3.5247643058460003</v>
      </c>
      <c r="AU52" s="30">
        <v>6.1894199488330015</v>
      </c>
      <c r="AV52" s="30">
        <v>3.3268417613329992</v>
      </c>
      <c r="AW52" s="30">
        <v>4.2663685686629984</v>
      </c>
      <c r="AX52" s="30">
        <v>3.2659970304069996</v>
      </c>
      <c r="AY52" s="30">
        <v>2.3589544770000002</v>
      </c>
      <c r="AZ52" s="30">
        <v>2.1131412109999994</v>
      </c>
      <c r="BA52" s="30">
        <v>1.8570598439999997</v>
      </c>
      <c r="BB52" s="30">
        <v>2.6227840336159991</v>
      </c>
      <c r="BC52" s="30">
        <v>1.4841474480000003</v>
      </c>
      <c r="BD52" s="30">
        <v>1.9476430369999984</v>
      </c>
      <c r="BE52" s="30">
        <v>2.1982519679999988</v>
      </c>
      <c r="BF52" s="30">
        <v>1.8056533250000009</v>
      </c>
    </row>
    <row r="53" spans="2:58" ht="12" customHeight="1">
      <c r="B53" s="295" t="s">
        <v>102</v>
      </c>
      <c r="C53" s="30">
        <v>4.0836460979400044</v>
      </c>
      <c r="D53" s="30">
        <v>3.8280706951850036</v>
      </c>
      <c r="E53" s="30">
        <v>3.4937794376010016</v>
      </c>
      <c r="F53" s="30">
        <v>4.2918119365529996</v>
      </c>
      <c r="G53" s="30">
        <v>5.0637253625410059</v>
      </c>
      <c r="H53" s="30">
        <v>7.4545547427690035</v>
      </c>
      <c r="I53" s="30">
        <v>7.6821917399049964</v>
      </c>
      <c r="J53" s="30">
        <v>15.07528244445102</v>
      </c>
      <c r="K53" s="30">
        <v>13.692016308115006</v>
      </c>
      <c r="L53" s="30">
        <v>9.2648706961470104</v>
      </c>
      <c r="M53" s="31">
        <v>6.0657876700040001</v>
      </c>
      <c r="O53" s="295" t="s">
        <v>101</v>
      </c>
      <c r="P53" s="32">
        <v>1.818790740077</v>
      </c>
      <c r="Q53" s="28">
        <v>1.5491528129740004</v>
      </c>
      <c r="R53" s="28">
        <v>1.3321394249999994</v>
      </c>
      <c r="S53" s="28">
        <v>1.7724751940609995</v>
      </c>
      <c r="T53" s="28">
        <v>3.0561742402859999</v>
      </c>
      <c r="U53" s="28">
        <v>1.8761971494850007</v>
      </c>
      <c r="V53" s="28">
        <v>2.6117391587239975</v>
      </c>
      <c r="W53" s="28">
        <v>1.988589749</v>
      </c>
      <c r="X53" s="28">
        <v>2.2234534600519993</v>
      </c>
      <c r="Y53" s="28">
        <v>2.2372194584249998</v>
      </c>
      <c r="Z53" s="28">
        <v>2.4047016298239985</v>
      </c>
      <c r="AA53" s="28">
        <v>1.5968623104500006</v>
      </c>
      <c r="AB53" s="28">
        <v>2.6926132769259987</v>
      </c>
      <c r="AC53" s="28">
        <v>2.0892269540000017</v>
      </c>
      <c r="AD53" s="28">
        <v>3.0263821903470021</v>
      </c>
      <c r="AE53" s="28">
        <v>2.9204058127679993</v>
      </c>
      <c r="AF53" s="28">
        <v>3.3068473298329994</v>
      </c>
      <c r="AG53" s="28">
        <v>3.6378949684610009</v>
      </c>
      <c r="AH53" s="28">
        <v>3.2289525343579975</v>
      </c>
      <c r="AI53" s="28">
        <v>3.4439268836680008</v>
      </c>
      <c r="AJ53" s="28">
        <v>3.2383816801760004</v>
      </c>
      <c r="AK53" s="28">
        <v>3.2614863558989997</v>
      </c>
      <c r="AL53" s="28">
        <v>3.3564712174779983</v>
      </c>
      <c r="AM53" s="28">
        <v>2.9710509866939989</v>
      </c>
      <c r="AN53" s="28">
        <v>4.2711959459729973</v>
      </c>
      <c r="AO53" s="28">
        <v>4.9968126485449957</v>
      </c>
      <c r="AP53" s="28">
        <v>4.576673918155997</v>
      </c>
      <c r="AQ53" s="28">
        <v>4.3064186414449992</v>
      </c>
      <c r="AR53" s="28">
        <v>9.1259892171429975</v>
      </c>
      <c r="AS53" s="28">
        <v>10.503785182354004</v>
      </c>
      <c r="AT53" s="28">
        <v>8.0988314195459985</v>
      </c>
      <c r="AU53" s="28">
        <v>10.191767738999998</v>
      </c>
      <c r="AV53" s="28">
        <v>6.9656866582779973</v>
      </c>
      <c r="AW53" s="28">
        <v>8.7549902747990007</v>
      </c>
      <c r="AX53" s="28">
        <v>5.0043090766699994</v>
      </c>
      <c r="AY53" s="28">
        <v>5.4655664696340001</v>
      </c>
      <c r="AZ53" s="28">
        <v>3.7805735095109996</v>
      </c>
      <c r="BA53" s="28">
        <v>4.0917641024489999</v>
      </c>
      <c r="BB53" s="28">
        <v>5.1690106439999992</v>
      </c>
      <c r="BC53" s="28">
        <v>3.9824567754420008</v>
      </c>
      <c r="BD53" s="28">
        <v>3.7184857980599975</v>
      </c>
      <c r="BE53" s="28">
        <v>4.1631089757189983</v>
      </c>
      <c r="BF53" s="28">
        <v>4.3035850498199997</v>
      </c>
    </row>
    <row r="54" spans="2:58" ht="12" customHeight="1">
      <c r="B54" s="295" t="s">
        <v>103</v>
      </c>
      <c r="C54" s="28">
        <v>4.1068707553300001</v>
      </c>
      <c r="D54" s="28">
        <v>4.3837037812580002</v>
      </c>
      <c r="E54" s="28">
        <v>3.5659677746880023</v>
      </c>
      <c r="F54" s="28">
        <v>4.2446076942890034</v>
      </c>
      <c r="G54" s="28">
        <v>7.7984400390940074</v>
      </c>
      <c r="H54" s="28">
        <v>7.5768396954110004</v>
      </c>
      <c r="I54" s="28">
        <v>8.9234825246170004</v>
      </c>
      <c r="J54" s="28">
        <v>17.014083757391017</v>
      </c>
      <c r="K54" s="28">
        <v>16.815513420835991</v>
      </c>
      <c r="L54" s="28">
        <v>7.6799752222180029</v>
      </c>
      <c r="M54" s="29">
        <v>6.1658215647939922</v>
      </c>
      <c r="O54" s="295" t="s">
        <v>102</v>
      </c>
      <c r="P54" s="33">
        <v>0.83308546503399905</v>
      </c>
      <c r="Q54" s="30">
        <v>1.0995231010329996</v>
      </c>
      <c r="R54" s="30">
        <v>0.80264069046399977</v>
      </c>
      <c r="S54" s="30">
        <v>1.3483968414089997</v>
      </c>
      <c r="T54" s="30">
        <v>1.1095590481309994</v>
      </c>
      <c r="U54" s="30">
        <v>0.82044961091099955</v>
      </c>
      <c r="V54" s="30">
        <v>1.0752369987459995</v>
      </c>
      <c r="W54" s="30">
        <v>0.82282503739699986</v>
      </c>
      <c r="X54" s="30">
        <v>0.97253996521500019</v>
      </c>
      <c r="Y54" s="30">
        <v>0.80170181395200013</v>
      </c>
      <c r="Z54" s="30">
        <v>0.8963752576289995</v>
      </c>
      <c r="AA54" s="30">
        <v>0.82316240080499947</v>
      </c>
      <c r="AB54" s="30">
        <v>1.0581360415460004</v>
      </c>
      <c r="AC54" s="30">
        <v>1.1825584799170004</v>
      </c>
      <c r="AD54" s="30">
        <v>1.1464339677229995</v>
      </c>
      <c r="AE54" s="30">
        <v>0.90468344736700002</v>
      </c>
      <c r="AF54" s="30">
        <v>1.3879944891849987</v>
      </c>
      <c r="AG54" s="30">
        <v>1.3111231710440003</v>
      </c>
      <c r="AH54" s="30">
        <v>0.9276251707180001</v>
      </c>
      <c r="AI54" s="30">
        <v>1.4369825315939992</v>
      </c>
      <c r="AJ54" s="30">
        <v>2.0878068726949999</v>
      </c>
      <c r="AK54" s="30">
        <v>1.7330226340699995</v>
      </c>
      <c r="AL54" s="30">
        <v>1.8263393262740009</v>
      </c>
      <c r="AM54" s="30">
        <v>1.8073859097299991</v>
      </c>
      <c r="AN54" s="30">
        <v>2.8132568140199998</v>
      </c>
      <c r="AO54" s="30">
        <v>1.3953874288099997</v>
      </c>
      <c r="AP54" s="30">
        <v>1.6810348039249996</v>
      </c>
      <c r="AQ54" s="30">
        <v>1.7925126931499997</v>
      </c>
      <c r="AR54" s="30">
        <v>3.0852535807169983</v>
      </c>
      <c r="AS54" s="30">
        <v>3.8194474283699975</v>
      </c>
      <c r="AT54" s="30">
        <v>3.1473063678570004</v>
      </c>
      <c r="AU54" s="30">
        <v>5.0232750675069999</v>
      </c>
      <c r="AV54" s="30">
        <v>4.9101991802650042</v>
      </c>
      <c r="AW54" s="30">
        <v>3.5381333269899979</v>
      </c>
      <c r="AX54" s="30">
        <v>3.0786171419999997</v>
      </c>
      <c r="AY54" s="30">
        <v>2.1650666588599998</v>
      </c>
      <c r="AZ54" s="30">
        <v>2.9422766810000001</v>
      </c>
      <c r="BA54" s="30">
        <v>1.9275829326959995</v>
      </c>
      <c r="BB54" s="30">
        <v>2.0449093854510001</v>
      </c>
      <c r="BC54" s="30">
        <v>2.3501016969999995</v>
      </c>
      <c r="BD54" s="30">
        <v>1.7270723467419999</v>
      </c>
      <c r="BE54" s="30">
        <v>2.0392157718969992</v>
      </c>
      <c r="BF54" s="30">
        <v>2.2994995513650007</v>
      </c>
    </row>
    <row r="55" spans="2:58" ht="12" customHeight="1">
      <c r="B55" s="295" t="s">
        <v>104</v>
      </c>
      <c r="C55" s="30">
        <v>39.009196240587045</v>
      </c>
      <c r="D55" s="30">
        <v>44.41889384026301</v>
      </c>
      <c r="E55" s="30">
        <v>45.195505644400946</v>
      </c>
      <c r="F55" s="30">
        <v>45.553270573003012</v>
      </c>
      <c r="G55" s="30">
        <v>68.659212122676053</v>
      </c>
      <c r="H55" s="30">
        <v>76.28994371526565</v>
      </c>
      <c r="I55" s="30">
        <v>92.054278465521122</v>
      </c>
      <c r="J55" s="30">
        <v>174.22758760901803</v>
      </c>
      <c r="K55" s="30">
        <v>108.53053347502994</v>
      </c>
      <c r="L55" s="30">
        <v>79.590671704934067</v>
      </c>
      <c r="M55" s="31">
        <v>66.3275082365749</v>
      </c>
      <c r="O55" s="295" t="s">
        <v>103</v>
      </c>
      <c r="P55" s="32">
        <v>0.64112401446600042</v>
      </c>
      <c r="Q55" s="28">
        <v>0.72638736100400003</v>
      </c>
      <c r="R55" s="28">
        <v>1.1035306454600005</v>
      </c>
      <c r="S55" s="28">
        <v>1.6358287343999998</v>
      </c>
      <c r="T55" s="28">
        <v>1.1233015045319994</v>
      </c>
      <c r="U55" s="28">
        <v>1.0199275390000004</v>
      </c>
      <c r="V55" s="28">
        <v>1.0888906183739999</v>
      </c>
      <c r="W55" s="28">
        <v>1.1515841193519998</v>
      </c>
      <c r="X55" s="28">
        <v>1.599785130518</v>
      </c>
      <c r="Y55" s="28">
        <v>0.69847569422199995</v>
      </c>
      <c r="Z55" s="28">
        <v>0.58351320299999998</v>
      </c>
      <c r="AA55" s="28">
        <v>0.6841937469480005</v>
      </c>
      <c r="AB55" s="28">
        <v>1.0291375325680006</v>
      </c>
      <c r="AC55" s="28">
        <v>1.2575639810930004</v>
      </c>
      <c r="AD55" s="28">
        <v>1.165537961888</v>
      </c>
      <c r="AE55" s="28">
        <v>0.79236821874000019</v>
      </c>
      <c r="AF55" s="28">
        <v>2.1369044716809995</v>
      </c>
      <c r="AG55" s="28">
        <v>1.0971555780000002</v>
      </c>
      <c r="AH55" s="28">
        <v>1.1149178399280002</v>
      </c>
      <c r="AI55" s="28">
        <v>3.449462149485</v>
      </c>
      <c r="AJ55" s="28">
        <v>1.8176116358169996</v>
      </c>
      <c r="AK55" s="28">
        <v>2.1780147085440005</v>
      </c>
      <c r="AL55" s="28">
        <v>1.59064493691</v>
      </c>
      <c r="AM55" s="28">
        <v>1.9905684141400015</v>
      </c>
      <c r="AN55" s="28">
        <v>1.7003302648269989</v>
      </c>
      <c r="AO55" s="28">
        <v>1.5461328556559988</v>
      </c>
      <c r="AP55" s="28">
        <v>3.3982122838439985</v>
      </c>
      <c r="AQ55" s="28">
        <v>2.2788071202900002</v>
      </c>
      <c r="AR55" s="28">
        <v>3.9801278106120002</v>
      </c>
      <c r="AS55" s="28">
        <v>3.3186239296090001</v>
      </c>
      <c r="AT55" s="28">
        <v>5.0358418357770018</v>
      </c>
      <c r="AU55" s="28">
        <v>4.679490181392997</v>
      </c>
      <c r="AV55" s="28">
        <v>5.3580505966550023</v>
      </c>
      <c r="AW55" s="28">
        <v>6.3719385797920021</v>
      </c>
      <c r="AX55" s="28">
        <v>2.9520595629070008</v>
      </c>
      <c r="AY55" s="28">
        <v>2.1334646814819997</v>
      </c>
      <c r="AZ55" s="28">
        <v>2.4668492724970004</v>
      </c>
      <c r="BA55" s="28">
        <v>1.7470071595150005</v>
      </c>
      <c r="BB55" s="28">
        <v>1.6408625959999992</v>
      </c>
      <c r="BC55" s="28">
        <v>1.825256194206001</v>
      </c>
      <c r="BD55" s="28">
        <v>2.0434694369999988</v>
      </c>
      <c r="BE55" s="28">
        <v>2.3073022337939992</v>
      </c>
      <c r="BF55" s="28">
        <v>1.8150498940000011</v>
      </c>
    </row>
    <row r="56" spans="2:58" ht="12" customHeight="1">
      <c r="B56" s="295" t="s">
        <v>105</v>
      </c>
      <c r="C56" s="43">
        <v>4.6853999999999993E-3</v>
      </c>
      <c r="D56" s="43">
        <v>7.1085000000000002E-3</v>
      </c>
      <c r="E56" s="43">
        <v>1.0421168E-2</v>
      </c>
      <c r="F56" s="43">
        <v>0.13524148600000002</v>
      </c>
      <c r="G56" s="43">
        <v>5.6999999999999993E-3</v>
      </c>
      <c r="H56" s="43">
        <v>9.2020299999999999E-3</v>
      </c>
      <c r="I56" s="43">
        <v>4.8450624000000005E-2</v>
      </c>
      <c r="J56" s="43">
        <v>3.2469409999999997E-2</v>
      </c>
      <c r="K56" s="43">
        <v>0.14965679199999998</v>
      </c>
      <c r="L56" s="43">
        <v>0.14204967199999999</v>
      </c>
      <c r="M56" s="44">
        <v>3.6199999999999996E-2</v>
      </c>
      <c r="O56" s="295" t="s">
        <v>104</v>
      </c>
      <c r="P56" s="33">
        <v>8.0345628863010035</v>
      </c>
      <c r="Q56" s="30">
        <v>12.871059557623997</v>
      </c>
      <c r="R56" s="30">
        <v>8.3985545799999937</v>
      </c>
      <c r="S56" s="30">
        <v>9.7050192166620128</v>
      </c>
      <c r="T56" s="30">
        <v>10.618186594465996</v>
      </c>
      <c r="U56" s="30">
        <v>10.745004649527013</v>
      </c>
      <c r="V56" s="30">
        <v>12.121632583936014</v>
      </c>
      <c r="W56" s="30">
        <v>10.934070012334015</v>
      </c>
      <c r="X56" s="30">
        <v>10.156787532670009</v>
      </c>
      <c r="Y56" s="30">
        <v>17.735282352809982</v>
      </c>
      <c r="Z56" s="30">
        <v>9.4507868945020128</v>
      </c>
      <c r="AA56" s="30">
        <v>7.8526488644190042</v>
      </c>
      <c r="AB56" s="30">
        <v>9.504350823346007</v>
      </c>
      <c r="AC56" s="30">
        <v>12.402568985097997</v>
      </c>
      <c r="AD56" s="30">
        <v>12.087565520746006</v>
      </c>
      <c r="AE56" s="30">
        <v>11.558785243813011</v>
      </c>
      <c r="AF56" s="30">
        <v>16.46000285283699</v>
      </c>
      <c r="AG56" s="30">
        <v>17.914664806273002</v>
      </c>
      <c r="AH56" s="30">
        <v>17.937862929954996</v>
      </c>
      <c r="AI56" s="30">
        <v>16.346681533611001</v>
      </c>
      <c r="AJ56" s="30">
        <v>20.063565079353005</v>
      </c>
      <c r="AK56" s="30">
        <v>20.104760131190012</v>
      </c>
      <c r="AL56" s="30">
        <v>18.504618086547005</v>
      </c>
      <c r="AM56" s="30">
        <v>17.617000418176008</v>
      </c>
      <c r="AN56" s="30">
        <v>20.365309605887969</v>
      </c>
      <c r="AO56" s="30">
        <v>20.666272124989977</v>
      </c>
      <c r="AP56" s="30">
        <v>27.616778680971009</v>
      </c>
      <c r="AQ56" s="30">
        <v>23.405918053671968</v>
      </c>
      <c r="AR56" s="30">
        <v>40.373701754344026</v>
      </c>
      <c r="AS56" s="30">
        <v>40.747262612701988</v>
      </c>
      <c r="AT56" s="30">
        <v>45.349121616529935</v>
      </c>
      <c r="AU56" s="30">
        <v>47.757501625440973</v>
      </c>
      <c r="AV56" s="30">
        <v>40.558092933542888</v>
      </c>
      <c r="AW56" s="30">
        <v>31.334271482811989</v>
      </c>
      <c r="AX56" s="30">
        <v>19.417643278896978</v>
      </c>
      <c r="AY56" s="30">
        <v>17.220525779777983</v>
      </c>
      <c r="AZ56" s="30">
        <v>30.420682691276983</v>
      </c>
      <c r="BA56" s="30">
        <v>16.083718086653011</v>
      </c>
      <c r="BB56" s="30">
        <v>14.396874272064991</v>
      </c>
      <c r="BC56" s="30">
        <v>18.68939665493901</v>
      </c>
      <c r="BD56" s="30">
        <v>18.216807809719</v>
      </c>
      <c r="BE56" s="30">
        <v>29.565693125625991</v>
      </c>
      <c r="BF56" s="30">
        <v>18.545007301230001</v>
      </c>
    </row>
    <row r="57" spans="2:58" ht="12" customHeight="1">
      <c r="B57" s="297" t="s">
        <v>297</v>
      </c>
      <c r="C57" s="284"/>
      <c r="D57" s="284"/>
      <c r="E57" s="284"/>
      <c r="F57" s="284"/>
      <c r="G57" s="284"/>
      <c r="H57" s="284"/>
      <c r="I57" s="284"/>
      <c r="J57" s="284"/>
      <c r="K57" s="284"/>
      <c r="L57" s="284"/>
      <c r="M57" s="284"/>
      <c r="O57" s="295" t="s">
        <v>105</v>
      </c>
      <c r="P57" s="45">
        <v>1.5699999999999998E-3</v>
      </c>
      <c r="Q57" s="43">
        <v>0</v>
      </c>
      <c r="R57" s="43">
        <v>0</v>
      </c>
      <c r="S57" s="43">
        <v>3.1154000000000004E-3</v>
      </c>
      <c r="T57" s="43">
        <v>1.5E-3</v>
      </c>
      <c r="U57" s="43">
        <v>5.0685000000000001E-3</v>
      </c>
      <c r="V57" s="43">
        <v>0</v>
      </c>
      <c r="W57" s="43">
        <v>5.4000000000000001E-4</v>
      </c>
      <c r="X57" s="43">
        <v>9.0706679999999987E-3</v>
      </c>
      <c r="Y57" s="43">
        <v>1.15E-3</v>
      </c>
      <c r="Z57" s="43">
        <v>0</v>
      </c>
      <c r="AA57" s="43">
        <v>2.0050000000000002E-4</v>
      </c>
      <c r="AB57" s="43">
        <v>0.101300001</v>
      </c>
      <c r="AC57" s="43">
        <v>3.5999999999999995E-3</v>
      </c>
      <c r="AD57" s="43">
        <v>3.0101484999999997E-2</v>
      </c>
      <c r="AE57" s="43">
        <v>2.3999999999999998E-4</v>
      </c>
      <c r="AF57" s="43">
        <v>2.5000000000000001E-4</v>
      </c>
      <c r="AG57" s="43">
        <v>1.4499999999999999E-3</v>
      </c>
      <c r="AH57" s="43">
        <v>8.9999999999999998E-4</v>
      </c>
      <c r="AI57" s="43">
        <v>3.0999999999999999E-3</v>
      </c>
      <c r="AJ57" s="43">
        <v>3.30635E-3</v>
      </c>
      <c r="AK57" s="43">
        <v>1.4999999999999999E-4</v>
      </c>
      <c r="AL57" s="43">
        <v>5.7456800000000004E-3</v>
      </c>
      <c r="AM57" s="43">
        <v>0</v>
      </c>
      <c r="AN57" s="43">
        <v>4.2906250000000002E-3</v>
      </c>
      <c r="AO57" s="43">
        <v>2.9999998999999999E-2</v>
      </c>
      <c r="AP57" s="43">
        <v>0</v>
      </c>
      <c r="AQ57" s="43">
        <v>1.4159999999999999E-2</v>
      </c>
      <c r="AR57" s="43">
        <v>8.6443800000000001E-3</v>
      </c>
      <c r="AS57" s="43">
        <v>4.2000299999999996E-3</v>
      </c>
      <c r="AT57" s="43">
        <v>1.1824999999999999E-2</v>
      </c>
      <c r="AU57" s="43">
        <v>7.8000000000000005E-3</v>
      </c>
      <c r="AV57" s="43">
        <v>4.7946655000000005E-2</v>
      </c>
      <c r="AW57" s="43">
        <v>6.3735136999999997E-2</v>
      </c>
      <c r="AX57" s="43">
        <v>3.1550000000000002E-2</v>
      </c>
      <c r="AY57" s="43">
        <v>6.4250000000000002E-3</v>
      </c>
      <c r="AZ57" s="43">
        <v>1.6498268999999999E-2</v>
      </c>
      <c r="BA57" s="43">
        <v>0.111683932</v>
      </c>
      <c r="BB57" s="43">
        <v>1.3867470999999998E-2</v>
      </c>
      <c r="BC57" s="43">
        <v>0</v>
      </c>
      <c r="BD57" s="43">
        <v>3.7000000000000002E-3</v>
      </c>
      <c r="BE57" s="43">
        <v>2.6699999999999998E-2</v>
      </c>
      <c r="BF57" s="43">
        <v>5.7999999999999996E-3</v>
      </c>
    </row>
    <row r="58" spans="2:58" ht="12" customHeight="1">
      <c r="O58" s="237"/>
    </row>
  </sheetData>
  <mergeCells count="22">
    <mergeCell ref="AJ7:AM7"/>
    <mergeCell ref="P7:S7"/>
    <mergeCell ref="T7:W7"/>
    <mergeCell ref="X7:AA7"/>
    <mergeCell ref="AB7:AE7"/>
    <mergeCell ref="AF7:AI7"/>
    <mergeCell ref="P47:S47"/>
    <mergeCell ref="T47:W47"/>
    <mergeCell ref="X47:AA47"/>
    <mergeCell ref="AB47:AE47"/>
    <mergeCell ref="AF47:AI47"/>
    <mergeCell ref="BD47:BF47"/>
    <mergeCell ref="AN7:AQ7"/>
    <mergeCell ref="AR7:AU7"/>
    <mergeCell ref="AV7:AY7"/>
    <mergeCell ref="AZ7:BC7"/>
    <mergeCell ref="BD7:BF7"/>
    <mergeCell ref="AJ47:AM47"/>
    <mergeCell ref="AN47:AQ47"/>
    <mergeCell ref="AR47:AU47"/>
    <mergeCell ref="AV47:AY47"/>
    <mergeCell ref="AZ47:BC47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5C061-4CE6-4313-BA55-68635AB400B7}">
  <sheetPr>
    <tabColor theme="4"/>
  </sheetPr>
  <dimension ref="A3:H87"/>
  <sheetViews>
    <sheetView showGridLines="0" tabSelected="1" zoomScaleNormal="100" workbookViewId="0">
      <selection activeCell="K7" sqref="K7"/>
    </sheetView>
  </sheetViews>
  <sheetFormatPr defaultColWidth="9" defaultRowHeight="20.25" customHeight="1"/>
  <cols>
    <col min="1" max="1" width="6.6640625" style="3" customWidth="1"/>
    <col min="2" max="2" width="52.6640625" style="3" customWidth="1"/>
    <col min="3" max="3" width="13.6640625" style="3" customWidth="1"/>
    <col min="4" max="13" width="9" style="3"/>
    <col min="14" max="14" width="11" style="3" bestFit="1" customWidth="1"/>
    <col min="15" max="16384" width="9" style="3"/>
  </cols>
  <sheetData>
    <row r="3" spans="1:2" s="1" customFormat="1" ht="20.25" customHeight="1"/>
    <row r="7" spans="1:2" ht="20.25" customHeight="1">
      <c r="A7" s="2"/>
    </row>
    <row r="14" spans="1:2" ht="20.25" customHeight="1">
      <c r="B14" s="4" t="s">
        <v>292</v>
      </c>
    </row>
    <row r="15" spans="1:2" ht="20.25" customHeight="1">
      <c r="B15" s="4" t="s">
        <v>0</v>
      </c>
    </row>
    <row r="17" spans="1:3" ht="20.25" customHeight="1">
      <c r="B17" s="5" t="s">
        <v>1</v>
      </c>
      <c r="C17" s="206"/>
    </row>
    <row r="18" spans="1:3" ht="20.25" customHeight="1">
      <c r="A18" s="6"/>
      <c r="B18" s="5" t="s">
        <v>2</v>
      </c>
      <c r="C18" s="206">
        <v>2</v>
      </c>
    </row>
    <row r="19" spans="1:3" ht="20.25" customHeight="1">
      <c r="A19" s="6"/>
      <c r="B19" s="5" t="s">
        <v>3</v>
      </c>
      <c r="C19" s="206">
        <f>HYPERLINK(CONCATENATE("#",ADDRESS(1,1,,,$B19)),1+C18)</f>
        <v>3</v>
      </c>
    </row>
    <row r="20" spans="1:3" ht="20.25" customHeight="1">
      <c r="A20" s="6"/>
      <c r="B20" s="5" t="s">
        <v>4</v>
      </c>
      <c r="C20" s="205">
        <f t="shared" ref="C20:C83" si="0">HYPERLINK(CONCATENATE("#",ADDRESS(1,1,,,$B20)),1+C19)</f>
        <v>4</v>
      </c>
    </row>
    <row r="21" spans="1:3" ht="20.25" customHeight="1">
      <c r="A21" s="6"/>
      <c r="B21" s="5" t="s">
        <v>336</v>
      </c>
      <c r="C21" s="205">
        <f t="shared" si="0"/>
        <v>5</v>
      </c>
    </row>
    <row r="22" spans="1:3" ht="20.25" customHeight="1">
      <c r="A22" s="6"/>
      <c r="B22" s="5" t="s">
        <v>47</v>
      </c>
      <c r="C22" s="205">
        <f t="shared" si="0"/>
        <v>6</v>
      </c>
    </row>
    <row r="23" spans="1:3" ht="20.25" customHeight="1">
      <c r="A23" s="6"/>
      <c r="B23" s="5" t="s">
        <v>329</v>
      </c>
      <c r="C23" s="205">
        <f t="shared" si="0"/>
        <v>7</v>
      </c>
    </row>
    <row r="24" spans="1:3" ht="20.25" customHeight="1">
      <c r="A24" s="6"/>
      <c r="B24" s="5" t="s">
        <v>330</v>
      </c>
      <c r="C24" s="205">
        <f t="shared" si="0"/>
        <v>8</v>
      </c>
    </row>
    <row r="25" spans="1:3" ht="20.25" customHeight="1">
      <c r="A25" s="6"/>
      <c r="B25" s="5" t="s">
        <v>5</v>
      </c>
      <c r="C25" s="205">
        <f t="shared" si="0"/>
        <v>9</v>
      </c>
    </row>
    <row r="26" spans="1:3" ht="20.25" customHeight="1">
      <c r="A26" s="6"/>
      <c r="B26" s="5" t="s">
        <v>331</v>
      </c>
      <c r="C26" s="205">
        <f t="shared" si="0"/>
        <v>10</v>
      </c>
    </row>
    <row r="27" spans="1:3" ht="20.25" customHeight="1">
      <c r="A27" s="6"/>
      <c r="B27" s="5" t="s">
        <v>6</v>
      </c>
      <c r="C27" s="205">
        <f t="shared" si="0"/>
        <v>11</v>
      </c>
    </row>
    <row r="28" spans="1:3" ht="20.25" customHeight="1">
      <c r="A28" s="6"/>
      <c r="B28" s="5" t="s">
        <v>332</v>
      </c>
      <c r="C28" s="205">
        <f t="shared" si="0"/>
        <v>12</v>
      </c>
    </row>
    <row r="29" spans="1:3" ht="20.25" customHeight="1">
      <c r="A29" s="6"/>
      <c r="B29" s="5" t="s">
        <v>7</v>
      </c>
      <c r="C29" s="205">
        <f t="shared" si="0"/>
        <v>13</v>
      </c>
    </row>
    <row r="30" spans="1:3" ht="20.25" customHeight="1">
      <c r="A30" s="6"/>
      <c r="B30" s="5" t="s">
        <v>8</v>
      </c>
      <c r="C30" s="205">
        <f t="shared" si="0"/>
        <v>14</v>
      </c>
    </row>
    <row r="31" spans="1:3" ht="20.25" customHeight="1">
      <c r="A31" s="6"/>
      <c r="B31" s="5" t="s">
        <v>311</v>
      </c>
      <c r="C31" s="205">
        <f t="shared" si="0"/>
        <v>15</v>
      </c>
    </row>
    <row r="32" spans="1:3" ht="20.25" customHeight="1">
      <c r="A32" s="6"/>
      <c r="B32" s="5" t="s">
        <v>333</v>
      </c>
      <c r="C32" s="205">
        <f t="shared" si="0"/>
        <v>16</v>
      </c>
    </row>
    <row r="33" spans="1:8" ht="20.25" customHeight="1">
      <c r="A33" s="6"/>
      <c r="B33" s="5" t="s">
        <v>9</v>
      </c>
      <c r="C33" s="205">
        <f t="shared" si="0"/>
        <v>17</v>
      </c>
    </row>
    <row r="34" spans="1:8" ht="20.25" customHeight="1">
      <c r="A34" s="6"/>
      <c r="B34" s="5" t="s">
        <v>10</v>
      </c>
      <c r="C34" s="205">
        <f t="shared" si="0"/>
        <v>18</v>
      </c>
    </row>
    <row r="35" spans="1:8" ht="20.25" customHeight="1">
      <c r="A35" s="6"/>
      <c r="B35" s="5" t="s">
        <v>11</v>
      </c>
      <c r="C35" s="205">
        <f t="shared" si="0"/>
        <v>19</v>
      </c>
    </row>
    <row r="36" spans="1:8" ht="20.25" customHeight="1">
      <c r="A36" s="6"/>
      <c r="B36" s="5" t="s">
        <v>12</v>
      </c>
      <c r="C36" s="205">
        <f t="shared" si="0"/>
        <v>20</v>
      </c>
    </row>
    <row r="37" spans="1:8" ht="20.25" customHeight="1">
      <c r="A37" s="6"/>
      <c r="B37" s="5" t="s">
        <v>13</v>
      </c>
      <c r="C37" s="205">
        <f t="shared" si="0"/>
        <v>21</v>
      </c>
    </row>
    <row r="38" spans="1:8" ht="20.25" customHeight="1">
      <c r="A38" s="6"/>
      <c r="B38" s="5" t="s">
        <v>14</v>
      </c>
      <c r="C38" s="205">
        <f t="shared" si="0"/>
        <v>22</v>
      </c>
    </row>
    <row r="39" spans="1:8" ht="20.25" customHeight="1">
      <c r="A39" s="6"/>
      <c r="B39" s="5" t="s">
        <v>15</v>
      </c>
      <c r="C39" s="205">
        <f t="shared" si="0"/>
        <v>23</v>
      </c>
    </row>
    <row r="40" spans="1:8" ht="20.25" customHeight="1">
      <c r="A40" s="6"/>
      <c r="B40" s="5" t="s">
        <v>337</v>
      </c>
      <c r="C40" s="206">
        <f t="shared" si="0"/>
        <v>24</v>
      </c>
      <c r="H40" s="7"/>
    </row>
    <row r="41" spans="1:8" ht="20.25" customHeight="1">
      <c r="A41" s="6"/>
      <c r="B41" s="5" t="s">
        <v>16</v>
      </c>
      <c r="C41" s="205">
        <f t="shared" si="0"/>
        <v>25</v>
      </c>
      <c r="H41" s="7"/>
    </row>
    <row r="42" spans="1:8" ht="20.25" customHeight="1">
      <c r="A42" s="6"/>
      <c r="B42" s="5" t="s">
        <v>17</v>
      </c>
      <c r="C42" s="205">
        <f t="shared" si="0"/>
        <v>26</v>
      </c>
      <c r="H42" s="7"/>
    </row>
    <row r="43" spans="1:8" ht="20.25" customHeight="1">
      <c r="A43" s="6"/>
      <c r="B43" s="5" t="s">
        <v>18</v>
      </c>
      <c r="C43" s="205">
        <f t="shared" si="0"/>
        <v>27</v>
      </c>
      <c r="H43" s="7"/>
    </row>
    <row r="44" spans="1:8" ht="20.25" customHeight="1">
      <c r="A44" s="6"/>
      <c r="B44" s="5" t="s">
        <v>338</v>
      </c>
      <c r="C44" s="205">
        <f t="shared" si="0"/>
        <v>28</v>
      </c>
    </row>
    <row r="45" spans="1:8" ht="20.25" customHeight="1">
      <c r="A45" s="6"/>
      <c r="B45" s="5" t="s">
        <v>19</v>
      </c>
      <c r="C45" s="205">
        <f t="shared" si="0"/>
        <v>29</v>
      </c>
    </row>
    <row r="46" spans="1:8" ht="20.25" customHeight="1">
      <c r="A46" s="6"/>
      <c r="B46" s="5" t="s">
        <v>20</v>
      </c>
      <c r="C46" s="205">
        <f t="shared" si="0"/>
        <v>30</v>
      </c>
    </row>
    <row r="47" spans="1:8" ht="20.25" customHeight="1">
      <c r="A47" s="6"/>
      <c r="B47" s="5" t="s">
        <v>21</v>
      </c>
      <c r="C47" s="205">
        <f t="shared" si="0"/>
        <v>31</v>
      </c>
    </row>
    <row r="48" spans="1:8" ht="20.25" customHeight="1">
      <c r="A48" s="6"/>
      <c r="B48" s="5" t="s">
        <v>22</v>
      </c>
      <c r="C48" s="205">
        <f t="shared" si="0"/>
        <v>32</v>
      </c>
    </row>
    <row r="49" spans="1:3" ht="20.25" customHeight="1">
      <c r="A49" s="6"/>
      <c r="B49" s="5" t="s">
        <v>23</v>
      </c>
      <c r="C49" s="205">
        <f t="shared" si="0"/>
        <v>33</v>
      </c>
    </row>
    <row r="50" spans="1:3" ht="20.25" customHeight="1">
      <c r="A50" s="6"/>
      <c r="B50" s="5" t="s">
        <v>312</v>
      </c>
      <c r="C50" s="205">
        <f t="shared" si="0"/>
        <v>34</v>
      </c>
    </row>
    <row r="51" spans="1:3" ht="20.25" customHeight="1">
      <c r="A51" s="6"/>
      <c r="B51" s="5" t="s">
        <v>27</v>
      </c>
      <c r="C51" s="205">
        <f t="shared" si="0"/>
        <v>35</v>
      </c>
    </row>
    <row r="52" spans="1:3" ht="20.25" customHeight="1">
      <c r="A52" s="6"/>
      <c r="B52" s="5" t="s">
        <v>28</v>
      </c>
      <c r="C52" s="205">
        <f t="shared" si="0"/>
        <v>36</v>
      </c>
    </row>
    <row r="53" spans="1:3" ht="20.25" customHeight="1">
      <c r="A53" s="6"/>
      <c r="B53" s="5" t="s">
        <v>29</v>
      </c>
      <c r="C53" s="205">
        <f t="shared" si="0"/>
        <v>37</v>
      </c>
    </row>
    <row r="54" spans="1:3" ht="20.25" customHeight="1">
      <c r="A54" s="6"/>
      <c r="B54" s="5" t="s">
        <v>30</v>
      </c>
      <c r="C54" s="205">
        <f t="shared" si="0"/>
        <v>38</v>
      </c>
    </row>
    <row r="55" spans="1:3" ht="20.25" customHeight="1">
      <c r="A55" s="6"/>
      <c r="B55" s="5" t="s">
        <v>31</v>
      </c>
      <c r="C55" s="205">
        <f t="shared" si="0"/>
        <v>39</v>
      </c>
    </row>
    <row r="56" spans="1:3" ht="20.25" customHeight="1">
      <c r="A56" s="6"/>
      <c r="B56" s="5" t="s">
        <v>32</v>
      </c>
      <c r="C56" s="205">
        <f t="shared" si="0"/>
        <v>40</v>
      </c>
    </row>
    <row r="57" spans="1:3" ht="20.25" customHeight="1">
      <c r="A57" s="6"/>
      <c r="B57" s="5" t="s">
        <v>334</v>
      </c>
      <c r="C57" s="205">
        <f t="shared" si="0"/>
        <v>41</v>
      </c>
    </row>
    <row r="58" spans="1:3" ht="20.25" customHeight="1">
      <c r="A58" s="6"/>
      <c r="B58" s="5" t="s">
        <v>335</v>
      </c>
      <c r="C58" s="205">
        <f t="shared" si="0"/>
        <v>42</v>
      </c>
    </row>
    <row r="59" spans="1:3" ht="20.25" customHeight="1">
      <c r="A59" s="6"/>
      <c r="B59" s="5" t="s">
        <v>313</v>
      </c>
      <c r="C59" s="205">
        <f t="shared" si="0"/>
        <v>43</v>
      </c>
    </row>
    <row r="60" spans="1:3" ht="20.25" customHeight="1">
      <c r="A60" s="6"/>
      <c r="B60" s="5" t="s">
        <v>314</v>
      </c>
      <c r="C60" s="205">
        <f t="shared" si="0"/>
        <v>44</v>
      </c>
    </row>
    <row r="61" spans="1:3" ht="20.25" customHeight="1">
      <c r="A61" s="6"/>
      <c r="B61" s="5" t="s">
        <v>24</v>
      </c>
      <c r="C61" s="205">
        <f t="shared" si="0"/>
        <v>45</v>
      </c>
    </row>
    <row r="62" spans="1:3" ht="20.25" customHeight="1">
      <c r="A62" s="6"/>
      <c r="B62" s="5" t="s">
        <v>339</v>
      </c>
      <c r="C62" s="205">
        <f t="shared" si="0"/>
        <v>46</v>
      </c>
    </row>
    <row r="63" spans="1:3" ht="20.25" customHeight="1">
      <c r="A63" s="6"/>
      <c r="B63" s="5" t="s">
        <v>25</v>
      </c>
      <c r="C63" s="205">
        <f t="shared" si="0"/>
        <v>47</v>
      </c>
    </row>
    <row r="64" spans="1:3" ht="20.25" customHeight="1">
      <c r="A64" s="6"/>
      <c r="B64" s="5" t="s">
        <v>26</v>
      </c>
      <c r="C64" s="206">
        <f t="shared" si="0"/>
        <v>48</v>
      </c>
    </row>
    <row r="65" spans="1:3" ht="20.25" customHeight="1">
      <c r="A65" s="6"/>
      <c r="B65" s="5" t="s">
        <v>296</v>
      </c>
      <c r="C65" s="205">
        <f t="shared" si="0"/>
        <v>49</v>
      </c>
    </row>
    <row r="66" spans="1:3" ht="20.25" customHeight="1">
      <c r="A66" s="6"/>
      <c r="B66" s="5" t="s">
        <v>315</v>
      </c>
      <c r="C66" s="205">
        <f t="shared" si="0"/>
        <v>50</v>
      </c>
    </row>
    <row r="67" spans="1:3" ht="20.25" customHeight="1">
      <c r="A67" s="6"/>
      <c r="B67" s="5" t="s">
        <v>316</v>
      </c>
      <c r="C67" s="205">
        <f t="shared" si="0"/>
        <v>51</v>
      </c>
    </row>
    <row r="68" spans="1:3" ht="20.25" customHeight="1">
      <c r="A68" s="6"/>
      <c r="B68" s="5" t="s">
        <v>317</v>
      </c>
      <c r="C68" s="205">
        <f t="shared" si="0"/>
        <v>52</v>
      </c>
    </row>
    <row r="69" spans="1:3" ht="20.25" customHeight="1">
      <c r="A69" s="6"/>
      <c r="B69" s="5" t="s">
        <v>318</v>
      </c>
      <c r="C69" s="205">
        <f t="shared" si="0"/>
        <v>53</v>
      </c>
    </row>
    <row r="70" spans="1:3" ht="20.25" customHeight="1">
      <c r="A70" s="6"/>
      <c r="B70" s="5" t="s">
        <v>33</v>
      </c>
      <c r="C70" s="205">
        <f t="shared" si="0"/>
        <v>54</v>
      </c>
    </row>
    <row r="71" spans="1:3" ht="20.25" customHeight="1">
      <c r="A71" s="6"/>
      <c r="B71" s="5" t="s">
        <v>35</v>
      </c>
      <c r="C71" s="205">
        <f t="shared" si="0"/>
        <v>55</v>
      </c>
    </row>
    <row r="72" spans="1:3" ht="20.25" customHeight="1">
      <c r="A72" s="6"/>
      <c r="B72" s="5" t="s">
        <v>34</v>
      </c>
      <c r="C72" s="205">
        <f t="shared" si="0"/>
        <v>56</v>
      </c>
    </row>
    <row r="73" spans="1:3" ht="20.25" customHeight="1">
      <c r="A73" s="6"/>
      <c r="B73" s="5" t="s">
        <v>319</v>
      </c>
      <c r="C73" s="205">
        <f t="shared" si="0"/>
        <v>57</v>
      </c>
    </row>
    <row r="74" spans="1:3" ht="20.25" customHeight="1">
      <c r="A74" s="6"/>
      <c r="B74" s="5" t="s">
        <v>340</v>
      </c>
      <c r="C74" s="206">
        <f t="shared" si="0"/>
        <v>58</v>
      </c>
    </row>
    <row r="75" spans="1:3" ht="20.25" customHeight="1">
      <c r="A75" s="6"/>
      <c r="B75" s="5" t="s">
        <v>37</v>
      </c>
      <c r="C75" s="206">
        <f t="shared" si="0"/>
        <v>59</v>
      </c>
    </row>
    <row r="76" spans="1:3" ht="20.25" customHeight="1">
      <c r="A76" s="6"/>
      <c r="B76" s="5" t="s">
        <v>39</v>
      </c>
      <c r="C76" s="205">
        <f t="shared" si="0"/>
        <v>60</v>
      </c>
    </row>
    <row r="77" spans="1:3" ht="20.25" customHeight="1">
      <c r="A77" s="6"/>
      <c r="B77" s="5" t="s">
        <v>327</v>
      </c>
      <c r="C77" s="206">
        <f t="shared" si="0"/>
        <v>61</v>
      </c>
    </row>
    <row r="78" spans="1:3" ht="20.25" customHeight="1">
      <c r="A78" s="6"/>
      <c r="B78" s="5" t="s">
        <v>36</v>
      </c>
      <c r="C78" s="206">
        <f t="shared" si="0"/>
        <v>62</v>
      </c>
    </row>
    <row r="79" spans="1:3" ht="20.25" customHeight="1">
      <c r="A79" s="6"/>
      <c r="B79" s="5" t="s">
        <v>320</v>
      </c>
      <c r="C79" s="206">
        <f t="shared" si="0"/>
        <v>63</v>
      </c>
    </row>
    <row r="80" spans="1:3" ht="20.25" customHeight="1">
      <c r="B80" s="193" t="s">
        <v>38</v>
      </c>
      <c r="C80" s="205">
        <f t="shared" si="0"/>
        <v>64</v>
      </c>
    </row>
    <row r="81" spans="2:4" ht="20.25" customHeight="1">
      <c r="B81" s="5" t="s">
        <v>281</v>
      </c>
      <c r="C81" s="205">
        <f t="shared" si="0"/>
        <v>65</v>
      </c>
    </row>
    <row r="82" spans="2:4" ht="20.25" customHeight="1">
      <c r="B82" s="5" t="s">
        <v>341</v>
      </c>
      <c r="C82" s="206">
        <f t="shared" si="0"/>
        <v>66</v>
      </c>
    </row>
    <row r="83" spans="2:4" ht="20.25" customHeight="1">
      <c r="B83" s="5" t="s">
        <v>282</v>
      </c>
      <c r="C83" s="206">
        <f t="shared" si="0"/>
        <v>67</v>
      </c>
      <c r="D83" s="194"/>
    </row>
    <row r="84" spans="2:4" ht="20.25" customHeight="1">
      <c r="B84" s="193" t="s">
        <v>40</v>
      </c>
      <c r="C84" s="206">
        <f t="shared" ref="C84:C87" si="1">HYPERLINK(CONCATENATE("#",ADDRESS(1,1,,,$B84)),1+C83)</f>
        <v>68</v>
      </c>
      <c r="D84" s="194"/>
    </row>
    <row r="85" spans="2:4" ht="20.25" customHeight="1">
      <c r="B85" s="5" t="s">
        <v>342</v>
      </c>
      <c r="C85" s="206">
        <f t="shared" si="1"/>
        <v>69</v>
      </c>
    </row>
    <row r="86" spans="2:4" ht="20.25" customHeight="1">
      <c r="B86" s="5" t="s">
        <v>343</v>
      </c>
      <c r="C86" s="206">
        <f t="shared" si="1"/>
        <v>70</v>
      </c>
    </row>
    <row r="87" spans="2:4" ht="20.25" customHeight="1">
      <c r="B87" s="3" t="s">
        <v>321</v>
      </c>
      <c r="C87" s="6">
        <f t="shared" si="1"/>
        <v>71</v>
      </c>
    </row>
  </sheetData>
  <hyperlinks>
    <hyperlink ref="A1" location="'Page 24'!A1" display="'Page 24'!A1" xr:uid="{35A3B455-0C0C-406F-AEFF-E9FB2837E51A}"/>
    <hyperlink ref="C18" location="'Deal Activity'!A1" display="'Deal Activity'!A1" xr:uid="{44FE5B77-5477-4A93-A113-A987F451D95B}"/>
  </hyperlinks>
  <pageMargins left="0.7" right="0.7" top="0.75" bottom="0.75" header="0.3" footer="0.3"/>
  <pageSetup orientation="portrait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2DEC3-D647-4E31-98B8-1BBCEC0EF593}">
  <sheetPr>
    <tabColor theme="4"/>
  </sheetPr>
  <dimension ref="A1:Z61"/>
  <sheetViews>
    <sheetView showGridLines="0" zoomScaleNormal="100" workbookViewId="0">
      <selection activeCell="P67" sqref="P67"/>
    </sheetView>
  </sheetViews>
  <sheetFormatPr defaultColWidth="9" defaultRowHeight="12" customHeight="1"/>
  <cols>
    <col min="1" max="1" width="3" style="209" customWidth="1"/>
    <col min="2" max="2" width="19.77734375" style="209" customWidth="1"/>
    <col min="3" max="14" width="7.6640625" style="209" customWidth="1"/>
    <col min="15" max="15" width="18.77734375" style="209" customWidth="1"/>
    <col min="16" max="24" width="10" style="209" bestFit="1" customWidth="1"/>
    <col min="25" max="25" width="11" style="209" bestFit="1" customWidth="1"/>
    <col min="26" max="26" width="10" style="209" bestFit="1" customWidth="1"/>
    <col min="27" max="16384" width="9" style="209"/>
  </cols>
  <sheetData>
    <row r="1" spans="1:26" ht="12" customHeight="1">
      <c r="A1" s="293"/>
    </row>
    <row r="5" spans="1:26" ht="12" customHeight="1">
      <c r="C5" s="212" t="s">
        <v>392</v>
      </c>
      <c r="P5" s="212" t="s">
        <v>393</v>
      </c>
    </row>
    <row r="6" spans="1:26" ht="12" customHeight="1">
      <c r="B6" s="224"/>
      <c r="C6" s="210">
        <v>2014</v>
      </c>
      <c r="D6" s="210">
        <v>2015</v>
      </c>
      <c r="E6" s="210">
        <v>2016</v>
      </c>
      <c r="F6" s="210">
        <v>2017</v>
      </c>
      <c r="G6" s="210">
        <v>2018</v>
      </c>
      <c r="H6" s="210">
        <v>2019</v>
      </c>
      <c r="I6" s="210">
        <v>2020</v>
      </c>
      <c r="J6" s="210">
        <v>2021</v>
      </c>
      <c r="K6" s="210">
        <v>2022</v>
      </c>
      <c r="L6" s="210">
        <v>2023</v>
      </c>
      <c r="M6" s="245">
        <v>2024</v>
      </c>
      <c r="N6" s="214"/>
      <c r="O6" s="224"/>
      <c r="P6" s="210">
        <v>2014</v>
      </c>
      <c r="Q6" s="210">
        <v>2015</v>
      </c>
      <c r="R6" s="210">
        <v>2016</v>
      </c>
      <c r="S6" s="210">
        <v>2017</v>
      </c>
      <c r="T6" s="210">
        <v>2018</v>
      </c>
      <c r="U6" s="210">
        <v>2019</v>
      </c>
      <c r="V6" s="210">
        <v>2020</v>
      </c>
      <c r="W6" s="210">
        <v>2021</v>
      </c>
      <c r="X6" s="210">
        <v>2022</v>
      </c>
      <c r="Y6" s="210">
        <v>2023</v>
      </c>
      <c r="Z6" s="245">
        <v>2024</v>
      </c>
    </row>
    <row r="7" spans="1:26" ht="12" customHeight="1">
      <c r="B7" s="242" t="s">
        <v>106</v>
      </c>
      <c r="C7" s="642">
        <v>18</v>
      </c>
      <c r="D7" s="642">
        <v>18</v>
      </c>
      <c r="E7" s="642">
        <v>33</v>
      </c>
      <c r="F7" s="642">
        <v>29</v>
      </c>
      <c r="G7" s="642">
        <v>36</v>
      </c>
      <c r="H7" s="642">
        <v>46</v>
      </c>
      <c r="I7" s="642">
        <v>45</v>
      </c>
      <c r="J7" s="642">
        <v>67</v>
      </c>
      <c r="K7" s="642">
        <v>52</v>
      </c>
      <c r="L7" s="642">
        <v>49</v>
      </c>
      <c r="M7" s="643">
        <v>26</v>
      </c>
      <c r="O7" s="242" t="s">
        <v>106</v>
      </c>
      <c r="P7" s="47">
        <v>44.042625999999998</v>
      </c>
      <c r="Q7" s="47">
        <v>80.063282000000015</v>
      </c>
      <c r="R7" s="47">
        <v>57.902946648000004</v>
      </c>
      <c r="S7" s="47">
        <v>93.404595999999998</v>
      </c>
      <c r="T7" s="47">
        <v>71.367128999999977</v>
      </c>
      <c r="U7" s="47">
        <v>109.63205299999998</v>
      </c>
      <c r="V7" s="47">
        <v>173.48491200000001</v>
      </c>
      <c r="W7" s="47">
        <v>261.89084699999995</v>
      </c>
      <c r="X7" s="47">
        <v>347.35462700000011</v>
      </c>
      <c r="Y7" s="47">
        <v>386.94620499999991</v>
      </c>
      <c r="Z7" s="48">
        <v>64.711516000000003</v>
      </c>
    </row>
    <row r="8" spans="1:26" ht="12" customHeight="1">
      <c r="B8" s="242" t="s">
        <v>107</v>
      </c>
      <c r="C8" s="183">
        <v>4</v>
      </c>
      <c r="D8" s="183">
        <v>5</v>
      </c>
      <c r="E8" s="183">
        <v>5</v>
      </c>
      <c r="F8" s="183">
        <v>8</v>
      </c>
      <c r="G8" s="183">
        <v>6</v>
      </c>
      <c r="H8" s="183">
        <v>13</v>
      </c>
      <c r="I8" s="183">
        <v>4</v>
      </c>
      <c r="J8" s="183">
        <v>9</v>
      </c>
      <c r="K8" s="183">
        <v>10</v>
      </c>
      <c r="L8" s="183">
        <v>4</v>
      </c>
      <c r="M8" s="184">
        <v>2</v>
      </c>
      <c r="O8" s="242" t="s">
        <v>107</v>
      </c>
      <c r="P8" s="30">
        <v>92.926428999999999</v>
      </c>
      <c r="Q8" s="30">
        <v>6.6434490000000004</v>
      </c>
      <c r="R8" s="30">
        <v>3.3247460000000002</v>
      </c>
      <c r="S8" s="30">
        <v>2.9645670000000002</v>
      </c>
      <c r="T8" s="30">
        <v>7.3007769999999992</v>
      </c>
      <c r="U8" s="30">
        <v>30.856310999999998</v>
      </c>
      <c r="V8" s="30">
        <v>8.3287119999999994</v>
      </c>
      <c r="W8" s="30">
        <v>10.453864999999999</v>
      </c>
      <c r="X8" s="30">
        <v>6.321123</v>
      </c>
      <c r="Y8" s="30">
        <v>14.013864</v>
      </c>
      <c r="Z8" s="31">
        <v>6.1932960000000001</v>
      </c>
    </row>
    <row r="9" spans="1:26" ht="12" customHeight="1">
      <c r="B9" s="242" t="s">
        <v>108</v>
      </c>
      <c r="C9" s="181">
        <v>141</v>
      </c>
      <c r="D9" s="181">
        <v>160</v>
      </c>
      <c r="E9" s="181">
        <v>137</v>
      </c>
      <c r="F9" s="181">
        <v>148</v>
      </c>
      <c r="G9" s="181">
        <v>130</v>
      </c>
      <c r="H9" s="181">
        <v>152</v>
      </c>
      <c r="I9" s="181">
        <v>158</v>
      </c>
      <c r="J9" s="181">
        <v>203</v>
      </c>
      <c r="K9" s="181">
        <v>187</v>
      </c>
      <c r="L9" s="181">
        <v>136</v>
      </c>
      <c r="M9" s="182">
        <v>104</v>
      </c>
      <c r="O9" s="242" t="s">
        <v>108</v>
      </c>
      <c r="P9" s="28">
        <v>559.73937938299991</v>
      </c>
      <c r="Q9" s="28">
        <v>419.6112050000001</v>
      </c>
      <c r="R9" s="28">
        <v>698.45578599999999</v>
      </c>
      <c r="S9" s="28">
        <v>956.19706940600042</v>
      </c>
      <c r="T9" s="28">
        <v>1790.2137890000001</v>
      </c>
      <c r="U9" s="28">
        <v>1224.5673762949996</v>
      </c>
      <c r="V9" s="28">
        <v>1153.9020710000004</v>
      </c>
      <c r="W9" s="28">
        <v>2105.0542741450008</v>
      </c>
      <c r="X9" s="28">
        <v>1380.7112343529998</v>
      </c>
      <c r="Y9" s="28">
        <v>1275.1206710000001</v>
      </c>
      <c r="Z9" s="29">
        <v>1042.3060630000002</v>
      </c>
    </row>
    <row r="10" spans="1:26" ht="12" customHeight="1">
      <c r="B10" s="242" t="s">
        <v>109</v>
      </c>
      <c r="C10" s="183">
        <v>26</v>
      </c>
      <c r="D10" s="183">
        <v>32</v>
      </c>
      <c r="E10" s="183">
        <v>30</v>
      </c>
      <c r="F10" s="183">
        <v>31</v>
      </c>
      <c r="G10" s="183">
        <v>33</v>
      </c>
      <c r="H10" s="183">
        <v>29</v>
      </c>
      <c r="I10" s="183">
        <v>29</v>
      </c>
      <c r="J10" s="183">
        <v>34</v>
      </c>
      <c r="K10" s="183">
        <v>37</v>
      </c>
      <c r="L10" s="183">
        <v>26</v>
      </c>
      <c r="M10" s="184">
        <v>9</v>
      </c>
      <c r="O10" s="242" t="s">
        <v>109</v>
      </c>
      <c r="P10" s="30">
        <v>30.380522999999993</v>
      </c>
      <c r="Q10" s="30">
        <v>14.366822000000001</v>
      </c>
      <c r="R10" s="30">
        <v>38.467031999999996</v>
      </c>
      <c r="S10" s="30">
        <v>26.214124999999996</v>
      </c>
      <c r="T10" s="30">
        <v>62.743399000000011</v>
      </c>
      <c r="U10" s="30">
        <v>94.069885999999997</v>
      </c>
      <c r="V10" s="30">
        <v>96.264079999999993</v>
      </c>
      <c r="W10" s="30">
        <v>281.59065900000002</v>
      </c>
      <c r="X10" s="30">
        <v>328.43908600000003</v>
      </c>
      <c r="Y10" s="30">
        <v>87.025517999999977</v>
      </c>
      <c r="Z10" s="31">
        <v>56.061005999999999</v>
      </c>
    </row>
    <row r="11" spans="1:26" ht="12" customHeight="1">
      <c r="B11" s="242" t="s">
        <v>110</v>
      </c>
      <c r="C11" s="181">
        <v>3863</v>
      </c>
      <c r="D11" s="181">
        <v>3938</v>
      </c>
      <c r="E11" s="181">
        <v>3710</v>
      </c>
      <c r="F11" s="181">
        <v>4003</v>
      </c>
      <c r="G11" s="181">
        <v>4324</v>
      </c>
      <c r="H11" s="181">
        <v>4532</v>
      </c>
      <c r="I11" s="181">
        <v>4595</v>
      </c>
      <c r="J11" s="181">
        <v>6376</v>
      </c>
      <c r="K11" s="181">
        <v>5647</v>
      </c>
      <c r="L11" s="181">
        <v>4388</v>
      </c>
      <c r="M11" s="182">
        <v>3103</v>
      </c>
      <c r="O11" s="242" t="s">
        <v>110</v>
      </c>
      <c r="P11" s="28">
        <v>36243.497814210015</v>
      </c>
      <c r="Q11" s="28">
        <v>41866.837718176968</v>
      </c>
      <c r="R11" s="28">
        <v>43167.030817253937</v>
      </c>
      <c r="S11" s="28">
        <v>42933.462955637995</v>
      </c>
      <c r="T11" s="28">
        <v>64993.249412902995</v>
      </c>
      <c r="U11" s="28">
        <v>70776.160709505755</v>
      </c>
      <c r="V11" s="28">
        <v>86609.892134675043</v>
      </c>
      <c r="W11" s="28">
        <v>164051.4296658565</v>
      </c>
      <c r="X11" s="28">
        <v>99229.356219030058</v>
      </c>
      <c r="Y11" s="28">
        <v>75620.14088821302</v>
      </c>
      <c r="Z11" s="29">
        <v>63148.251150800897</v>
      </c>
    </row>
    <row r="12" spans="1:26" ht="12" customHeight="1">
      <c r="B12" s="242" t="s">
        <v>111</v>
      </c>
      <c r="C12" s="183">
        <v>341</v>
      </c>
      <c r="D12" s="183">
        <v>400</v>
      </c>
      <c r="E12" s="183">
        <v>326</v>
      </c>
      <c r="F12" s="183">
        <v>385</v>
      </c>
      <c r="G12" s="183">
        <v>381</v>
      </c>
      <c r="H12" s="183">
        <v>472</v>
      </c>
      <c r="I12" s="183">
        <v>443</v>
      </c>
      <c r="J12" s="183">
        <v>535</v>
      </c>
      <c r="K12" s="183">
        <v>484</v>
      </c>
      <c r="L12" s="183">
        <v>402</v>
      </c>
      <c r="M12" s="184">
        <v>292</v>
      </c>
      <c r="O12" s="242" t="s">
        <v>111</v>
      </c>
      <c r="P12" s="30">
        <v>2226.493610605999</v>
      </c>
      <c r="Q12" s="30">
        <v>1768.3364479999982</v>
      </c>
      <c r="R12" s="30">
        <v>2355.8859520349984</v>
      </c>
      <c r="S12" s="30">
        <v>1418.2553985269997</v>
      </c>
      <c r="T12" s="30">
        <v>1941.8118615699987</v>
      </c>
      <c r="U12" s="30">
        <v>3024.2112816410008</v>
      </c>
      <c r="V12" s="30">
        <v>3672.7697525069989</v>
      </c>
      <c r="W12" s="30">
        <v>8128.6560197450026</v>
      </c>
      <c r="X12" s="30">
        <v>7050.563173760007</v>
      </c>
      <c r="Y12" s="30">
        <v>3691.4428629999984</v>
      </c>
      <c r="Z12" s="31">
        <v>3176.9300189999999</v>
      </c>
    </row>
    <row r="13" spans="1:26" ht="12" customHeight="1">
      <c r="B13" s="242" t="s">
        <v>112</v>
      </c>
      <c r="C13" s="181">
        <v>110</v>
      </c>
      <c r="D13" s="181">
        <v>120</v>
      </c>
      <c r="E13" s="181">
        <v>90</v>
      </c>
      <c r="F13" s="181">
        <v>123</v>
      </c>
      <c r="G13" s="181">
        <v>126</v>
      </c>
      <c r="H13" s="181">
        <v>108</v>
      </c>
      <c r="I13" s="181">
        <v>149</v>
      </c>
      <c r="J13" s="181">
        <v>197</v>
      </c>
      <c r="K13" s="181">
        <v>178</v>
      </c>
      <c r="L13" s="181">
        <v>151</v>
      </c>
      <c r="M13" s="182">
        <v>90</v>
      </c>
      <c r="O13" s="242" t="s">
        <v>112</v>
      </c>
      <c r="P13" s="28">
        <v>650.06545099999994</v>
      </c>
      <c r="Q13" s="28">
        <v>482.91419207400008</v>
      </c>
      <c r="R13" s="28">
        <v>254.51321290600001</v>
      </c>
      <c r="S13" s="28">
        <v>637.00564037499987</v>
      </c>
      <c r="T13" s="28">
        <v>610.78469199999995</v>
      </c>
      <c r="U13" s="28">
        <v>822.3529589999996</v>
      </c>
      <c r="V13" s="28">
        <v>1255.9118840000008</v>
      </c>
      <c r="W13" s="28">
        <v>2631.7409450000018</v>
      </c>
      <c r="X13" s="28">
        <v>3138.9633022939993</v>
      </c>
      <c r="Y13" s="28">
        <v>665.91043357100011</v>
      </c>
      <c r="Z13" s="29">
        <v>886.49534000000006</v>
      </c>
    </row>
    <row r="14" spans="1:26" ht="12" customHeight="1">
      <c r="B14" s="242" t="s">
        <v>113</v>
      </c>
      <c r="C14" s="183">
        <v>70</v>
      </c>
      <c r="D14" s="183">
        <v>77</v>
      </c>
      <c r="E14" s="183">
        <v>102</v>
      </c>
      <c r="F14" s="183">
        <v>132</v>
      </c>
      <c r="G14" s="183">
        <v>158</v>
      </c>
      <c r="H14" s="183">
        <v>201</v>
      </c>
      <c r="I14" s="183">
        <v>283</v>
      </c>
      <c r="J14" s="183">
        <v>479</v>
      </c>
      <c r="K14" s="183">
        <v>588</v>
      </c>
      <c r="L14" s="183">
        <v>498</v>
      </c>
      <c r="M14" s="184">
        <v>383</v>
      </c>
      <c r="N14" s="238"/>
      <c r="O14" s="242" t="s">
        <v>113</v>
      </c>
      <c r="P14" s="30">
        <v>149.490119225</v>
      </c>
      <c r="Q14" s="30">
        <v>405.90366135499983</v>
      </c>
      <c r="R14" s="30">
        <v>215.79143623100006</v>
      </c>
      <c r="S14" s="30">
        <v>376.89664585800006</v>
      </c>
      <c r="T14" s="30">
        <v>625.89199900100016</v>
      </c>
      <c r="U14" s="30">
        <v>529.51667152800019</v>
      </c>
      <c r="V14" s="30">
        <v>1478.4356689799995</v>
      </c>
      <c r="W14" s="30">
        <v>3147.7321960839963</v>
      </c>
      <c r="X14" s="30">
        <v>3170.047612340999</v>
      </c>
      <c r="Y14" s="30">
        <v>1482.3878445459991</v>
      </c>
      <c r="Z14" s="31">
        <v>2053.2245956960001</v>
      </c>
    </row>
    <row r="15" spans="1:26" ht="12" customHeight="1">
      <c r="B15" s="242" t="s">
        <v>114</v>
      </c>
      <c r="C15" s="181">
        <v>73</v>
      </c>
      <c r="D15" s="181">
        <v>79</v>
      </c>
      <c r="E15" s="181">
        <v>82</v>
      </c>
      <c r="F15" s="181">
        <v>84</v>
      </c>
      <c r="G15" s="181">
        <v>79</v>
      </c>
      <c r="H15" s="181">
        <v>88</v>
      </c>
      <c r="I15" s="181">
        <v>82</v>
      </c>
      <c r="J15" s="181">
        <v>120</v>
      </c>
      <c r="K15" s="181">
        <v>99</v>
      </c>
      <c r="L15" s="181">
        <v>102</v>
      </c>
      <c r="M15" s="182">
        <v>50</v>
      </c>
      <c r="O15" s="242" t="s">
        <v>114</v>
      </c>
      <c r="P15" s="28">
        <v>275.43655927699996</v>
      </c>
      <c r="Q15" s="28">
        <v>465.67056199999985</v>
      </c>
      <c r="R15" s="28">
        <v>394.0349250000001</v>
      </c>
      <c r="S15" s="28">
        <v>801.27481400000011</v>
      </c>
      <c r="T15" s="28">
        <v>14716.487460144999</v>
      </c>
      <c r="U15" s="28">
        <v>1423.0462049999994</v>
      </c>
      <c r="V15" s="28">
        <v>1353.6981340000004</v>
      </c>
      <c r="W15" s="28">
        <v>2547.1216349999991</v>
      </c>
      <c r="X15" s="28">
        <v>987.68752200000017</v>
      </c>
      <c r="Y15" s="28">
        <v>992.40388900000005</v>
      </c>
      <c r="Z15" s="29">
        <v>1550.2202329999998</v>
      </c>
    </row>
    <row r="16" spans="1:26" ht="12" customHeight="1">
      <c r="B16" s="242" t="s">
        <v>115</v>
      </c>
      <c r="C16" s="183">
        <v>364</v>
      </c>
      <c r="D16" s="183">
        <v>353</v>
      </c>
      <c r="E16" s="183">
        <v>383</v>
      </c>
      <c r="F16" s="183">
        <v>402</v>
      </c>
      <c r="G16" s="183">
        <v>429</v>
      </c>
      <c r="H16" s="183">
        <v>445</v>
      </c>
      <c r="I16" s="183">
        <v>474</v>
      </c>
      <c r="J16" s="183">
        <v>792</v>
      </c>
      <c r="K16" s="183">
        <v>805</v>
      </c>
      <c r="L16" s="183">
        <v>651</v>
      </c>
      <c r="M16" s="184">
        <v>438</v>
      </c>
      <c r="O16" s="242" t="s">
        <v>115</v>
      </c>
      <c r="P16" s="30">
        <v>1962.4393783080013</v>
      </c>
      <c r="Q16" s="30">
        <v>1232.0852255030006</v>
      </c>
      <c r="R16" s="30">
        <v>1873.927070644</v>
      </c>
      <c r="S16" s="30">
        <v>1567.5698775679996</v>
      </c>
      <c r="T16" s="30">
        <v>3523.8154343819974</v>
      </c>
      <c r="U16" s="30">
        <v>2821.6784029669998</v>
      </c>
      <c r="V16" s="30">
        <v>2707.639759625999</v>
      </c>
      <c r="W16" s="30">
        <v>7783.7105647940007</v>
      </c>
      <c r="X16" s="30">
        <v>9123.6155520180037</v>
      </c>
      <c r="Y16" s="30">
        <v>3673.3278371459992</v>
      </c>
      <c r="Z16" s="31">
        <v>2724.0403947939985</v>
      </c>
    </row>
    <row r="17" spans="2:26" ht="12" customHeight="1">
      <c r="B17" s="242" t="s">
        <v>116</v>
      </c>
      <c r="C17" s="181">
        <v>200</v>
      </c>
      <c r="D17" s="181">
        <v>201</v>
      </c>
      <c r="E17" s="181">
        <v>171</v>
      </c>
      <c r="F17" s="181">
        <v>190</v>
      </c>
      <c r="G17" s="181">
        <v>215</v>
      </c>
      <c r="H17" s="181">
        <v>229</v>
      </c>
      <c r="I17" s="181">
        <v>244</v>
      </c>
      <c r="J17" s="181">
        <v>329</v>
      </c>
      <c r="K17" s="181">
        <v>312</v>
      </c>
      <c r="L17" s="181">
        <v>226</v>
      </c>
      <c r="M17" s="182">
        <v>150</v>
      </c>
      <c r="O17" s="242" t="s">
        <v>116</v>
      </c>
      <c r="P17" s="28">
        <v>948.75976702199978</v>
      </c>
      <c r="Q17" s="28">
        <v>1196.6657749810004</v>
      </c>
      <c r="R17" s="28">
        <v>538.98895159100005</v>
      </c>
      <c r="S17" s="28">
        <v>1329.7452276449997</v>
      </c>
      <c r="T17" s="28">
        <v>1153.6552760000004</v>
      </c>
      <c r="U17" s="28">
        <v>2534.4497125079979</v>
      </c>
      <c r="V17" s="28">
        <v>2451.0422543260001</v>
      </c>
      <c r="W17" s="28">
        <v>4322.8254921699991</v>
      </c>
      <c r="X17" s="28">
        <v>2375.9559772869998</v>
      </c>
      <c r="Y17" s="28">
        <v>1622.1259590000004</v>
      </c>
      <c r="Z17" s="29">
        <v>990.93952900000011</v>
      </c>
    </row>
    <row r="18" spans="2:26" ht="12" customHeight="1">
      <c r="B18" s="242" t="s">
        <v>117</v>
      </c>
      <c r="C18" s="183">
        <v>13</v>
      </c>
      <c r="D18" s="183">
        <v>19</v>
      </c>
      <c r="E18" s="183">
        <v>12</v>
      </c>
      <c r="F18" s="183">
        <v>22</v>
      </c>
      <c r="G18" s="183">
        <v>11</v>
      </c>
      <c r="H18" s="183">
        <v>27</v>
      </c>
      <c r="I18" s="183">
        <v>10</v>
      </c>
      <c r="J18" s="183">
        <v>25</v>
      </c>
      <c r="K18" s="183">
        <v>22</v>
      </c>
      <c r="L18" s="183">
        <v>18</v>
      </c>
      <c r="M18" s="184">
        <v>7</v>
      </c>
      <c r="O18" s="242" t="s">
        <v>117</v>
      </c>
      <c r="P18" s="30">
        <v>11.576158</v>
      </c>
      <c r="Q18" s="30">
        <v>17.536813000000002</v>
      </c>
      <c r="R18" s="30">
        <v>39.923501999999999</v>
      </c>
      <c r="S18" s="30">
        <v>17.929260000000003</v>
      </c>
      <c r="T18" s="30">
        <v>16.170030000000001</v>
      </c>
      <c r="U18" s="30">
        <v>214.15216849200002</v>
      </c>
      <c r="V18" s="30">
        <v>22.591708000000001</v>
      </c>
      <c r="W18" s="30">
        <v>98.50036399999999</v>
      </c>
      <c r="X18" s="30">
        <v>64.710579999999993</v>
      </c>
      <c r="Y18" s="30">
        <v>86.539773999999994</v>
      </c>
      <c r="Z18" s="31">
        <v>65.708050999999998</v>
      </c>
    </row>
    <row r="19" spans="2:26" ht="12" customHeight="1">
      <c r="B19" s="242" t="s">
        <v>118</v>
      </c>
      <c r="C19" s="181">
        <v>21</v>
      </c>
      <c r="D19" s="181">
        <v>28</v>
      </c>
      <c r="E19" s="181">
        <v>26</v>
      </c>
      <c r="F19" s="181">
        <v>30</v>
      </c>
      <c r="G19" s="181">
        <v>28</v>
      </c>
      <c r="H19" s="181">
        <v>30</v>
      </c>
      <c r="I19" s="181">
        <v>33</v>
      </c>
      <c r="J19" s="181">
        <v>42</v>
      </c>
      <c r="K19" s="181">
        <v>46</v>
      </c>
      <c r="L19" s="181">
        <v>27</v>
      </c>
      <c r="M19" s="182">
        <v>29</v>
      </c>
      <c r="O19" s="242" t="s">
        <v>118</v>
      </c>
      <c r="P19" s="28">
        <v>23.567118000000001</v>
      </c>
      <c r="Q19" s="28">
        <v>87.20177200000002</v>
      </c>
      <c r="R19" s="28">
        <v>31.871149000000003</v>
      </c>
      <c r="S19" s="28">
        <v>121.96790399999999</v>
      </c>
      <c r="T19" s="28">
        <v>116.34217000000001</v>
      </c>
      <c r="U19" s="28">
        <v>92.36861399999998</v>
      </c>
      <c r="V19" s="28">
        <v>106.911396</v>
      </c>
      <c r="W19" s="28">
        <v>395.282554</v>
      </c>
      <c r="X19" s="28">
        <v>357.41990999999996</v>
      </c>
      <c r="Y19" s="28">
        <v>134.10998499999999</v>
      </c>
      <c r="Z19" s="29">
        <v>71.075494000000006</v>
      </c>
    </row>
    <row r="20" spans="2:26" ht="12" customHeight="1">
      <c r="B20" s="242" t="s">
        <v>119</v>
      </c>
      <c r="C20" s="183">
        <v>301</v>
      </c>
      <c r="D20" s="183">
        <v>324</v>
      </c>
      <c r="E20" s="183">
        <v>341</v>
      </c>
      <c r="F20" s="183">
        <v>313</v>
      </c>
      <c r="G20" s="183">
        <v>341</v>
      </c>
      <c r="H20" s="183">
        <v>366</v>
      </c>
      <c r="I20" s="183">
        <v>369</v>
      </c>
      <c r="J20" s="183">
        <v>500</v>
      </c>
      <c r="K20" s="183">
        <v>458</v>
      </c>
      <c r="L20" s="183">
        <v>378</v>
      </c>
      <c r="M20" s="184">
        <v>258</v>
      </c>
      <c r="O20" s="242" t="s">
        <v>119</v>
      </c>
      <c r="P20" s="30">
        <v>1781.9158571610003</v>
      </c>
      <c r="Q20" s="30">
        <v>1509.6603857290002</v>
      </c>
      <c r="R20" s="30">
        <v>1515.8387292920006</v>
      </c>
      <c r="S20" s="30">
        <v>2164.4747116989993</v>
      </c>
      <c r="T20" s="30">
        <v>2209.6559259770006</v>
      </c>
      <c r="U20" s="30">
        <v>2997.7518970870001</v>
      </c>
      <c r="V20" s="30">
        <v>3252.9840111599988</v>
      </c>
      <c r="W20" s="30">
        <v>7034.2103361800037</v>
      </c>
      <c r="X20" s="30">
        <v>10407.043573124998</v>
      </c>
      <c r="Y20" s="30">
        <v>2514.231953882002</v>
      </c>
      <c r="Z20" s="31">
        <v>2109.2850345279999</v>
      </c>
    </row>
    <row r="21" spans="2:26" ht="12" customHeight="1">
      <c r="B21" s="242" t="s">
        <v>120</v>
      </c>
      <c r="C21" s="181">
        <v>90</v>
      </c>
      <c r="D21" s="181">
        <v>98</v>
      </c>
      <c r="E21" s="181">
        <v>91</v>
      </c>
      <c r="F21" s="181">
        <v>107</v>
      </c>
      <c r="G21" s="181">
        <v>114</v>
      </c>
      <c r="H21" s="181">
        <v>142</v>
      </c>
      <c r="I21" s="181">
        <v>141</v>
      </c>
      <c r="J21" s="181">
        <v>168</v>
      </c>
      <c r="K21" s="181">
        <v>183</v>
      </c>
      <c r="L21" s="181">
        <v>154</v>
      </c>
      <c r="M21" s="182">
        <v>124</v>
      </c>
      <c r="O21" s="242" t="s">
        <v>120</v>
      </c>
      <c r="P21" s="28">
        <v>452.86577399999999</v>
      </c>
      <c r="Q21" s="28">
        <v>215.60709099999991</v>
      </c>
      <c r="R21" s="28">
        <v>221.7041669999999</v>
      </c>
      <c r="S21" s="28">
        <v>213.73150703200011</v>
      </c>
      <c r="T21" s="28">
        <v>284.81755799999991</v>
      </c>
      <c r="U21" s="28">
        <v>429.82822599999997</v>
      </c>
      <c r="V21" s="28">
        <v>380.76864899999981</v>
      </c>
      <c r="W21" s="28">
        <v>526.17852700000026</v>
      </c>
      <c r="X21" s="28">
        <v>733.59430199999963</v>
      </c>
      <c r="Y21" s="28">
        <v>413.07285400000001</v>
      </c>
      <c r="Z21" s="29">
        <v>611.30992364999986</v>
      </c>
    </row>
    <row r="22" spans="2:26" ht="12" customHeight="1">
      <c r="B22" s="242" t="s">
        <v>121</v>
      </c>
      <c r="C22" s="183">
        <v>29</v>
      </c>
      <c r="D22" s="183">
        <v>22</v>
      </c>
      <c r="E22" s="183">
        <v>26</v>
      </c>
      <c r="F22" s="183">
        <v>35</v>
      </c>
      <c r="G22" s="183">
        <v>31</v>
      </c>
      <c r="H22" s="183">
        <v>25</v>
      </c>
      <c r="I22" s="183">
        <v>42</v>
      </c>
      <c r="J22" s="183">
        <v>59</v>
      </c>
      <c r="K22" s="183">
        <v>47</v>
      </c>
      <c r="L22" s="183">
        <v>49</v>
      </c>
      <c r="M22" s="184">
        <v>24</v>
      </c>
      <c r="O22" s="242" t="s">
        <v>121</v>
      </c>
      <c r="P22" s="30">
        <v>43.510485000000003</v>
      </c>
      <c r="Q22" s="30">
        <v>26.071237999999997</v>
      </c>
      <c r="R22" s="30">
        <v>41.944257000000007</v>
      </c>
      <c r="S22" s="30">
        <v>53.512484999999998</v>
      </c>
      <c r="T22" s="30">
        <v>105.63654099999999</v>
      </c>
      <c r="U22" s="30">
        <v>28.721259</v>
      </c>
      <c r="V22" s="30">
        <v>178.58863600000001</v>
      </c>
      <c r="W22" s="30">
        <v>238.14669499999999</v>
      </c>
      <c r="X22" s="30">
        <v>219.597691</v>
      </c>
      <c r="Y22" s="30">
        <v>201.00046600000002</v>
      </c>
      <c r="Z22" s="31">
        <v>147.93365101000001</v>
      </c>
    </row>
    <row r="23" spans="2:26" ht="12" customHeight="1">
      <c r="B23" s="242" t="s">
        <v>122</v>
      </c>
      <c r="C23" s="181">
        <v>41</v>
      </c>
      <c r="D23" s="181">
        <v>53</v>
      </c>
      <c r="E23" s="181">
        <v>41</v>
      </c>
      <c r="F23" s="181">
        <v>44</v>
      </c>
      <c r="G23" s="181">
        <v>38</v>
      </c>
      <c r="H23" s="181">
        <v>40</v>
      </c>
      <c r="I23" s="181">
        <v>36</v>
      </c>
      <c r="J23" s="181">
        <v>47</v>
      </c>
      <c r="K23" s="181">
        <v>51</v>
      </c>
      <c r="L23" s="181">
        <v>46</v>
      </c>
      <c r="M23" s="182">
        <v>21</v>
      </c>
      <c r="O23" s="242" t="s">
        <v>122</v>
      </c>
      <c r="P23" s="28">
        <v>102.462937</v>
      </c>
      <c r="Q23" s="28">
        <v>191.10696299999998</v>
      </c>
      <c r="R23" s="28">
        <v>125.42929800000003</v>
      </c>
      <c r="S23" s="28">
        <v>207.29968200000002</v>
      </c>
      <c r="T23" s="28">
        <v>258.16833300000008</v>
      </c>
      <c r="U23" s="28">
        <v>331.46135196100005</v>
      </c>
      <c r="V23" s="28">
        <v>191.67488600000004</v>
      </c>
      <c r="W23" s="28">
        <v>640.05623600000001</v>
      </c>
      <c r="X23" s="28">
        <v>668.47578999999996</v>
      </c>
      <c r="Y23" s="28">
        <v>237.70171199999996</v>
      </c>
      <c r="Z23" s="29">
        <v>194.756902</v>
      </c>
    </row>
    <row r="24" spans="2:26" ht="12" customHeight="1">
      <c r="B24" s="242" t="s">
        <v>123</v>
      </c>
      <c r="C24" s="183">
        <v>46</v>
      </c>
      <c r="D24" s="183">
        <v>58</v>
      </c>
      <c r="E24" s="183">
        <v>49</v>
      </c>
      <c r="F24" s="183">
        <v>49</v>
      </c>
      <c r="G24" s="183">
        <v>51</v>
      </c>
      <c r="H24" s="183">
        <v>51</v>
      </c>
      <c r="I24" s="183">
        <v>66</v>
      </c>
      <c r="J24" s="183">
        <v>66</v>
      </c>
      <c r="K24" s="183">
        <v>70</v>
      </c>
      <c r="L24" s="183">
        <v>72</v>
      </c>
      <c r="M24" s="184">
        <v>64</v>
      </c>
      <c r="O24" s="242" t="s">
        <v>123</v>
      </c>
      <c r="P24" s="30">
        <v>104.36863700000001</v>
      </c>
      <c r="Q24" s="30">
        <v>127.23297200000002</v>
      </c>
      <c r="R24" s="30">
        <v>122.648635</v>
      </c>
      <c r="S24" s="30">
        <v>94.523196999999954</v>
      </c>
      <c r="T24" s="30">
        <v>175.14306099999996</v>
      </c>
      <c r="U24" s="30">
        <v>496.52108600000003</v>
      </c>
      <c r="V24" s="30">
        <v>337.00744799999995</v>
      </c>
      <c r="W24" s="30">
        <v>234.237588265</v>
      </c>
      <c r="X24" s="30">
        <v>84.522068000000033</v>
      </c>
      <c r="Y24" s="30">
        <v>114.67938199999999</v>
      </c>
      <c r="Z24" s="31">
        <v>97.374894000000026</v>
      </c>
    </row>
    <row r="25" spans="2:26" ht="12" customHeight="1">
      <c r="B25" s="242" t="s">
        <v>124</v>
      </c>
      <c r="C25" s="181">
        <v>26</v>
      </c>
      <c r="D25" s="181">
        <v>29</v>
      </c>
      <c r="E25" s="181">
        <v>35</v>
      </c>
      <c r="F25" s="181">
        <v>23</v>
      </c>
      <c r="G25" s="181">
        <v>19</v>
      </c>
      <c r="H25" s="181">
        <v>33</v>
      </c>
      <c r="I25" s="181">
        <v>22</v>
      </c>
      <c r="J25" s="181">
        <v>35</v>
      </c>
      <c r="K25" s="181">
        <v>37</v>
      </c>
      <c r="L25" s="181">
        <v>38</v>
      </c>
      <c r="M25" s="182">
        <v>24</v>
      </c>
      <c r="O25" s="242" t="s">
        <v>124</v>
      </c>
      <c r="P25" s="28">
        <v>14.342541000000002</v>
      </c>
      <c r="Q25" s="28">
        <v>44.486473999999994</v>
      </c>
      <c r="R25" s="28">
        <v>59.522647999999997</v>
      </c>
      <c r="S25" s="28">
        <v>109.55163399999999</v>
      </c>
      <c r="T25" s="28">
        <v>31.505120999999995</v>
      </c>
      <c r="U25" s="28">
        <v>128.458629</v>
      </c>
      <c r="V25" s="28">
        <v>98.212524465000001</v>
      </c>
      <c r="W25" s="28">
        <v>113.43579500000003</v>
      </c>
      <c r="X25" s="28">
        <v>163.96356499999999</v>
      </c>
      <c r="Y25" s="28">
        <v>168.53062599999998</v>
      </c>
      <c r="Z25" s="29">
        <v>59.332093999999984</v>
      </c>
    </row>
    <row r="26" spans="2:26" ht="12" customHeight="1">
      <c r="B26" s="242" t="s">
        <v>125</v>
      </c>
      <c r="C26" s="183">
        <v>26</v>
      </c>
      <c r="D26" s="183">
        <v>22</v>
      </c>
      <c r="E26" s="183">
        <v>23</v>
      </c>
      <c r="F26" s="183">
        <v>16</v>
      </c>
      <c r="G26" s="183">
        <v>29</v>
      </c>
      <c r="H26" s="183">
        <v>35</v>
      </c>
      <c r="I26" s="183">
        <v>40</v>
      </c>
      <c r="J26" s="183">
        <v>36</v>
      </c>
      <c r="K26" s="183">
        <v>27</v>
      </c>
      <c r="L26" s="183">
        <v>37</v>
      </c>
      <c r="M26" s="184">
        <v>16</v>
      </c>
      <c r="O26" s="242" t="s">
        <v>125</v>
      </c>
      <c r="P26" s="30">
        <v>31.705343000000003</v>
      </c>
      <c r="Q26" s="30">
        <v>91.466727000000006</v>
      </c>
      <c r="R26" s="30">
        <v>13.080790999999998</v>
      </c>
      <c r="S26" s="30">
        <v>238.22074000000001</v>
      </c>
      <c r="T26" s="30">
        <v>38.148420000000002</v>
      </c>
      <c r="U26" s="30">
        <v>76.095542999999992</v>
      </c>
      <c r="V26" s="30">
        <v>106.94149</v>
      </c>
      <c r="W26" s="30">
        <v>172.13610500000001</v>
      </c>
      <c r="X26" s="30">
        <v>57.147691000000002</v>
      </c>
      <c r="Y26" s="30">
        <v>123.80867599999998</v>
      </c>
      <c r="Z26" s="31">
        <v>52.790458999999998</v>
      </c>
    </row>
    <row r="27" spans="2:26" ht="12" customHeight="1">
      <c r="B27" s="242" t="s">
        <v>126</v>
      </c>
      <c r="C27" s="181">
        <v>172</v>
      </c>
      <c r="D27" s="181">
        <v>164</v>
      </c>
      <c r="E27" s="181">
        <v>161</v>
      </c>
      <c r="F27" s="181">
        <v>168</v>
      </c>
      <c r="G27" s="181">
        <v>178</v>
      </c>
      <c r="H27" s="181">
        <v>186</v>
      </c>
      <c r="I27" s="181">
        <v>194</v>
      </c>
      <c r="J27" s="181">
        <v>241</v>
      </c>
      <c r="K27" s="181">
        <v>228</v>
      </c>
      <c r="L27" s="181">
        <v>214</v>
      </c>
      <c r="M27" s="182">
        <v>109</v>
      </c>
      <c r="O27" s="242" t="s">
        <v>126</v>
      </c>
      <c r="P27" s="28">
        <v>631.54048831999989</v>
      </c>
      <c r="Q27" s="28">
        <v>919.82836973100041</v>
      </c>
      <c r="R27" s="28">
        <v>562.90402803300015</v>
      </c>
      <c r="S27" s="28">
        <v>690.00248737500033</v>
      </c>
      <c r="T27" s="28">
        <v>1374.9038600609999</v>
      </c>
      <c r="U27" s="28">
        <v>945.39157625500013</v>
      </c>
      <c r="V27" s="28">
        <v>1684.6861572809996</v>
      </c>
      <c r="W27" s="28">
        <v>3245.2788723489998</v>
      </c>
      <c r="X27" s="28">
        <v>2077.4455869999997</v>
      </c>
      <c r="Y27" s="28">
        <v>2144.665771041</v>
      </c>
      <c r="Z27" s="29">
        <v>1100.1632749999997</v>
      </c>
    </row>
    <row r="28" spans="2:26" ht="12" customHeight="1">
      <c r="B28" s="242" t="s">
        <v>127</v>
      </c>
      <c r="C28" s="183">
        <v>701</v>
      </c>
      <c r="D28" s="183">
        <v>801</v>
      </c>
      <c r="E28" s="183">
        <v>698</v>
      </c>
      <c r="F28" s="183">
        <v>808</v>
      </c>
      <c r="G28" s="183">
        <v>846</v>
      </c>
      <c r="H28" s="183">
        <v>869</v>
      </c>
      <c r="I28" s="183">
        <v>928</v>
      </c>
      <c r="J28" s="183">
        <v>1160</v>
      </c>
      <c r="K28" s="183">
        <v>1063</v>
      </c>
      <c r="L28" s="183">
        <v>841</v>
      </c>
      <c r="M28" s="184">
        <v>624</v>
      </c>
      <c r="O28" s="242" t="s">
        <v>127</v>
      </c>
      <c r="P28" s="30">
        <v>5456.4964461120026</v>
      </c>
      <c r="Q28" s="30">
        <v>8481.6056474210072</v>
      </c>
      <c r="R28" s="30">
        <v>7872.3699318449908</v>
      </c>
      <c r="S28" s="30">
        <v>9554.3350069480075</v>
      </c>
      <c r="T28" s="30">
        <v>12746.027663319997</v>
      </c>
      <c r="U28" s="30">
        <v>11607.141014419998</v>
      </c>
      <c r="V28" s="30">
        <v>16428.985378368994</v>
      </c>
      <c r="W28" s="30">
        <v>34192.08498404298</v>
      </c>
      <c r="X28" s="30">
        <v>21901.857755086989</v>
      </c>
      <c r="Y28" s="30">
        <v>15629.133514513009</v>
      </c>
      <c r="Z28" s="31">
        <v>10962.072348599013</v>
      </c>
    </row>
    <row r="29" spans="2:26" ht="12" customHeight="1">
      <c r="B29" s="242" t="s">
        <v>128</v>
      </c>
      <c r="C29" s="181">
        <v>139</v>
      </c>
      <c r="D29" s="181">
        <v>158</v>
      </c>
      <c r="E29" s="181">
        <v>112</v>
      </c>
      <c r="F29" s="181">
        <v>114</v>
      </c>
      <c r="G29" s="181">
        <v>159</v>
      </c>
      <c r="H29" s="181">
        <v>153</v>
      </c>
      <c r="I29" s="181">
        <v>196</v>
      </c>
      <c r="J29" s="181">
        <v>233</v>
      </c>
      <c r="K29" s="181">
        <v>185</v>
      </c>
      <c r="L29" s="181">
        <v>182</v>
      </c>
      <c r="M29" s="182">
        <v>105</v>
      </c>
      <c r="O29" s="242" t="s">
        <v>128</v>
      </c>
      <c r="P29" s="28">
        <v>313.69557558699989</v>
      </c>
      <c r="Q29" s="28">
        <v>605.31056605799995</v>
      </c>
      <c r="R29" s="28">
        <v>231.01735282999999</v>
      </c>
      <c r="S29" s="28">
        <v>370.066280355</v>
      </c>
      <c r="T29" s="28">
        <v>493.4612195360001</v>
      </c>
      <c r="U29" s="28">
        <v>731.74401117200011</v>
      </c>
      <c r="V29" s="28">
        <v>992.87499333299968</v>
      </c>
      <c r="W29" s="28">
        <v>1136.4674063699997</v>
      </c>
      <c r="X29" s="28">
        <v>1079.2495300000005</v>
      </c>
      <c r="Y29" s="28">
        <v>1070.7911349999997</v>
      </c>
      <c r="Z29" s="29">
        <v>359.30294900000007</v>
      </c>
    </row>
    <row r="30" spans="2:26" ht="12" customHeight="1">
      <c r="B30" s="242" t="s">
        <v>129</v>
      </c>
      <c r="C30" s="183">
        <v>140</v>
      </c>
      <c r="D30" s="183">
        <v>149</v>
      </c>
      <c r="E30" s="183">
        <v>130</v>
      </c>
      <c r="F30" s="183">
        <v>142</v>
      </c>
      <c r="G30" s="183">
        <v>177</v>
      </c>
      <c r="H30" s="183">
        <v>150</v>
      </c>
      <c r="I30" s="183">
        <v>137</v>
      </c>
      <c r="J30" s="183">
        <v>206</v>
      </c>
      <c r="K30" s="183">
        <v>186</v>
      </c>
      <c r="L30" s="183">
        <v>174</v>
      </c>
      <c r="M30" s="184">
        <v>109</v>
      </c>
      <c r="O30" s="242" t="s">
        <v>129</v>
      </c>
      <c r="P30" s="30">
        <v>701.49741759499989</v>
      </c>
      <c r="Q30" s="30">
        <v>780.29761400000029</v>
      </c>
      <c r="R30" s="30">
        <v>644.34812299999999</v>
      </c>
      <c r="S30" s="30">
        <v>793.34018299999968</v>
      </c>
      <c r="T30" s="30">
        <v>1492.9466825389995</v>
      </c>
      <c r="U30" s="30">
        <v>1375.8770870000001</v>
      </c>
      <c r="V30" s="30">
        <v>2202.8922347029998</v>
      </c>
      <c r="W30" s="30">
        <v>3320.739568344</v>
      </c>
      <c r="X30" s="30">
        <v>2035.5286176899999</v>
      </c>
      <c r="Y30" s="30">
        <v>1166.2403019999999</v>
      </c>
      <c r="Z30" s="31">
        <v>1205.576552</v>
      </c>
    </row>
    <row r="31" spans="2:26" ht="12" customHeight="1">
      <c r="B31" s="242" t="s">
        <v>130</v>
      </c>
      <c r="C31" s="181">
        <v>12</v>
      </c>
      <c r="D31" s="181">
        <v>12</v>
      </c>
      <c r="E31" s="181">
        <v>10</v>
      </c>
      <c r="F31" s="181">
        <v>6</v>
      </c>
      <c r="G31" s="181">
        <v>13</v>
      </c>
      <c r="H31" s="181">
        <v>13</v>
      </c>
      <c r="I31" s="181">
        <v>7</v>
      </c>
      <c r="J31" s="181">
        <v>9</v>
      </c>
      <c r="K31" s="181">
        <v>12</v>
      </c>
      <c r="L31" s="181">
        <v>8</v>
      </c>
      <c r="M31" s="182">
        <v>7</v>
      </c>
      <c r="O31" s="242" t="s">
        <v>130</v>
      </c>
      <c r="P31" s="28">
        <v>65.180000000000007</v>
      </c>
      <c r="Q31" s="28">
        <v>34.568984</v>
      </c>
      <c r="R31" s="28">
        <v>13.525</v>
      </c>
      <c r="S31" s="28">
        <v>16.582668999999999</v>
      </c>
      <c r="T31" s="28">
        <v>22.669499999999999</v>
      </c>
      <c r="U31" s="28">
        <v>9.7655279999999998</v>
      </c>
      <c r="V31" s="28">
        <v>2.2048520000000003</v>
      </c>
      <c r="W31" s="28">
        <v>42.405999999999999</v>
      </c>
      <c r="X31" s="28">
        <v>69.399200000000008</v>
      </c>
      <c r="Y31" s="28">
        <v>10.734494</v>
      </c>
      <c r="Z31" s="29">
        <v>1.4540919999999999</v>
      </c>
    </row>
    <row r="32" spans="2:26" ht="12" customHeight="1">
      <c r="B32" s="242" t="s">
        <v>131</v>
      </c>
      <c r="C32" s="183">
        <v>105</v>
      </c>
      <c r="D32" s="183">
        <v>107</v>
      </c>
      <c r="E32" s="183">
        <v>85</v>
      </c>
      <c r="F32" s="183">
        <v>85</v>
      </c>
      <c r="G32" s="183">
        <v>95</v>
      </c>
      <c r="H32" s="183">
        <v>97</v>
      </c>
      <c r="I32" s="183">
        <v>111</v>
      </c>
      <c r="J32" s="183">
        <v>123</v>
      </c>
      <c r="K32" s="183">
        <v>97</v>
      </c>
      <c r="L32" s="183">
        <v>82</v>
      </c>
      <c r="M32" s="184">
        <v>56</v>
      </c>
      <c r="O32" s="242" t="s">
        <v>131</v>
      </c>
      <c r="P32" s="30">
        <v>351.90395799999999</v>
      </c>
      <c r="Q32" s="30">
        <v>358.39679699999999</v>
      </c>
      <c r="R32" s="30">
        <v>188.04927000000001</v>
      </c>
      <c r="S32" s="30">
        <v>379.91345799999999</v>
      </c>
      <c r="T32" s="30">
        <v>700.36052800000004</v>
      </c>
      <c r="U32" s="30">
        <v>420.789334</v>
      </c>
      <c r="V32" s="30">
        <v>614.24460799999997</v>
      </c>
      <c r="W32" s="30">
        <v>1299.6435260000003</v>
      </c>
      <c r="X32" s="30">
        <v>651.79084599999987</v>
      </c>
      <c r="Y32" s="30">
        <v>1273.4891460000001</v>
      </c>
      <c r="Z32" s="31">
        <v>341.62251900000007</v>
      </c>
    </row>
    <row r="33" spans="2:26" ht="12" customHeight="1">
      <c r="B33" s="242" t="s">
        <v>132</v>
      </c>
      <c r="C33" s="181">
        <v>21</v>
      </c>
      <c r="D33" s="181">
        <v>23</v>
      </c>
      <c r="E33" s="181">
        <v>24</v>
      </c>
      <c r="F33" s="181">
        <v>21</v>
      </c>
      <c r="G33" s="181">
        <v>21</v>
      </c>
      <c r="H33" s="181">
        <v>33</v>
      </c>
      <c r="I33" s="181">
        <v>34</v>
      </c>
      <c r="J33" s="181">
        <v>32</v>
      </c>
      <c r="K33" s="181">
        <v>35</v>
      </c>
      <c r="L33" s="181">
        <v>26</v>
      </c>
      <c r="M33" s="182">
        <v>20</v>
      </c>
      <c r="O33" s="242" t="s">
        <v>132</v>
      </c>
      <c r="P33" s="28">
        <v>232.56962299999998</v>
      </c>
      <c r="Q33" s="28">
        <v>121.20510400000001</v>
      </c>
      <c r="R33" s="28">
        <v>142.26631700000002</v>
      </c>
      <c r="S33" s="28">
        <v>276.77637699999997</v>
      </c>
      <c r="T33" s="28">
        <v>894.55683999999997</v>
      </c>
      <c r="U33" s="28">
        <v>105.931658</v>
      </c>
      <c r="V33" s="28">
        <v>863.83188300000018</v>
      </c>
      <c r="W33" s="28">
        <v>123.70116299999999</v>
      </c>
      <c r="X33" s="28">
        <v>302.97279100000003</v>
      </c>
      <c r="Y33" s="28">
        <v>65.094372000000007</v>
      </c>
      <c r="Z33" s="29">
        <v>130.16369599999999</v>
      </c>
    </row>
    <row r="34" spans="2:26" ht="12" customHeight="1">
      <c r="B34" s="242" t="s">
        <v>133</v>
      </c>
      <c r="C34" s="183">
        <v>30</v>
      </c>
      <c r="D34" s="183">
        <v>40</v>
      </c>
      <c r="E34" s="183">
        <v>39</v>
      </c>
      <c r="F34" s="183">
        <v>31</v>
      </c>
      <c r="G34" s="183">
        <v>35</v>
      </c>
      <c r="H34" s="183">
        <v>35</v>
      </c>
      <c r="I34" s="183">
        <v>31</v>
      </c>
      <c r="J34" s="183">
        <v>59</v>
      </c>
      <c r="K34" s="183">
        <v>45</v>
      </c>
      <c r="L34" s="183">
        <v>59</v>
      </c>
      <c r="M34" s="184">
        <v>42</v>
      </c>
      <c r="O34" s="242" t="s">
        <v>133</v>
      </c>
      <c r="P34" s="30">
        <v>50.370857000000001</v>
      </c>
      <c r="Q34" s="30">
        <v>228.37281013099991</v>
      </c>
      <c r="R34" s="30">
        <v>151.80170600000002</v>
      </c>
      <c r="S34" s="30">
        <v>87.079160999999999</v>
      </c>
      <c r="T34" s="30">
        <v>208.97411000000002</v>
      </c>
      <c r="U34" s="30">
        <v>57.42215199999999</v>
      </c>
      <c r="V34" s="30">
        <v>108.95399099999999</v>
      </c>
      <c r="W34" s="30">
        <v>801.32705899999996</v>
      </c>
      <c r="X34" s="30">
        <v>490.10822499999995</v>
      </c>
      <c r="Y34" s="30">
        <v>162.828273</v>
      </c>
      <c r="Z34" s="31">
        <v>70.581046999999984</v>
      </c>
    </row>
    <row r="35" spans="2:26" ht="12" customHeight="1">
      <c r="B35" s="242" t="s">
        <v>134</v>
      </c>
      <c r="C35" s="181">
        <v>86</v>
      </c>
      <c r="D35" s="181">
        <v>76</v>
      </c>
      <c r="E35" s="181">
        <v>75</v>
      </c>
      <c r="F35" s="181">
        <v>78</v>
      </c>
      <c r="G35" s="181">
        <v>78</v>
      </c>
      <c r="H35" s="181">
        <v>84</v>
      </c>
      <c r="I35" s="181">
        <v>84</v>
      </c>
      <c r="J35" s="181">
        <v>136</v>
      </c>
      <c r="K35" s="181">
        <v>141</v>
      </c>
      <c r="L35" s="181">
        <v>87</v>
      </c>
      <c r="M35" s="182">
        <v>57</v>
      </c>
      <c r="O35" s="242" t="s">
        <v>134</v>
      </c>
      <c r="P35" s="28">
        <v>256.80532832</v>
      </c>
      <c r="Q35" s="28">
        <v>673.01380870899993</v>
      </c>
      <c r="R35" s="28">
        <v>204.43752727400002</v>
      </c>
      <c r="S35" s="28">
        <v>372.83891599999998</v>
      </c>
      <c r="T35" s="28">
        <v>334.02989222599996</v>
      </c>
      <c r="U35" s="28">
        <v>350.94794795100012</v>
      </c>
      <c r="V35" s="28">
        <v>569.10984737500007</v>
      </c>
      <c r="W35" s="28">
        <v>2000.9543665610001</v>
      </c>
      <c r="X35" s="28">
        <v>989.07268528999975</v>
      </c>
      <c r="Y35" s="28">
        <v>1319.3169056160002</v>
      </c>
      <c r="Z35" s="29">
        <v>228.26943700000004</v>
      </c>
    </row>
    <row r="36" spans="2:26" ht="12" customHeight="1">
      <c r="B36" s="242" t="s">
        <v>135</v>
      </c>
      <c r="C36" s="183">
        <v>31</v>
      </c>
      <c r="D36" s="183">
        <v>48</v>
      </c>
      <c r="E36" s="183">
        <v>34</v>
      </c>
      <c r="F36" s="183">
        <v>29</v>
      </c>
      <c r="G36" s="183">
        <v>36</v>
      </c>
      <c r="H36" s="183">
        <v>45</v>
      </c>
      <c r="I36" s="183">
        <v>38</v>
      </c>
      <c r="J36" s="183">
        <v>50</v>
      </c>
      <c r="K36" s="183">
        <v>54</v>
      </c>
      <c r="L36" s="183">
        <v>40</v>
      </c>
      <c r="M36" s="184">
        <v>20</v>
      </c>
      <c r="O36" s="242" t="s">
        <v>135</v>
      </c>
      <c r="P36" s="30">
        <v>170.32480299999997</v>
      </c>
      <c r="Q36" s="30">
        <v>332.73132399999992</v>
      </c>
      <c r="R36" s="30">
        <v>205.89219599999998</v>
      </c>
      <c r="S36" s="30">
        <v>155.13331871800003</v>
      </c>
      <c r="T36" s="30">
        <v>126.20964800000002</v>
      </c>
      <c r="U36" s="30">
        <v>187.89802982700002</v>
      </c>
      <c r="V36" s="30">
        <v>201.500587967</v>
      </c>
      <c r="W36" s="30">
        <v>151.31146199999998</v>
      </c>
      <c r="X36" s="30">
        <v>286.68719699999997</v>
      </c>
      <c r="Y36" s="30">
        <v>314.02905731800001</v>
      </c>
      <c r="Z36" s="31">
        <v>63.65690699999999</v>
      </c>
    </row>
    <row r="37" spans="2:26" ht="12" customHeight="1">
      <c r="B37" s="242" t="s">
        <v>136</v>
      </c>
      <c r="C37" s="181">
        <v>136</v>
      </c>
      <c r="D37" s="181">
        <v>170</v>
      </c>
      <c r="E37" s="181">
        <v>152</v>
      </c>
      <c r="F37" s="181">
        <v>191</v>
      </c>
      <c r="G37" s="181">
        <v>187</v>
      </c>
      <c r="H37" s="181">
        <v>222</v>
      </c>
      <c r="I37" s="181">
        <v>204</v>
      </c>
      <c r="J37" s="181">
        <v>294</v>
      </c>
      <c r="K37" s="181">
        <v>272</v>
      </c>
      <c r="L37" s="181">
        <v>253</v>
      </c>
      <c r="M37" s="182">
        <v>155</v>
      </c>
      <c r="O37" s="242" t="s">
        <v>136</v>
      </c>
      <c r="P37" s="28">
        <v>1021.0088249460002</v>
      </c>
      <c r="Q37" s="28">
        <v>1530.8792422189997</v>
      </c>
      <c r="R37" s="28">
        <v>807.22695599999997</v>
      </c>
      <c r="S37" s="28">
        <v>1039.305827809</v>
      </c>
      <c r="T37" s="28">
        <v>1330.218882825</v>
      </c>
      <c r="U37" s="28">
        <v>1639.4191561480002</v>
      </c>
      <c r="V37" s="28">
        <v>1937.5229709779999</v>
      </c>
      <c r="W37" s="28">
        <v>5057.8728682939991</v>
      </c>
      <c r="X37" s="28">
        <v>1988.9684250990003</v>
      </c>
      <c r="Y37" s="28">
        <v>2070.1805221659997</v>
      </c>
      <c r="Z37" s="29">
        <v>2258.2973790000005</v>
      </c>
    </row>
    <row r="38" spans="2:26" ht="12" customHeight="1">
      <c r="B38" s="242" t="s">
        <v>137</v>
      </c>
      <c r="C38" s="183">
        <v>33</v>
      </c>
      <c r="D38" s="183">
        <v>37</v>
      </c>
      <c r="E38" s="183">
        <v>16</v>
      </c>
      <c r="F38" s="183">
        <v>31</v>
      </c>
      <c r="G38" s="183">
        <v>27</v>
      </c>
      <c r="H38" s="183">
        <v>36</v>
      </c>
      <c r="I38" s="183">
        <v>29</v>
      </c>
      <c r="J38" s="183">
        <v>44</v>
      </c>
      <c r="K38" s="183">
        <v>30</v>
      </c>
      <c r="L38" s="183">
        <v>43</v>
      </c>
      <c r="M38" s="184">
        <v>20</v>
      </c>
      <c r="O38" s="242" t="s">
        <v>137</v>
      </c>
      <c r="P38" s="30">
        <v>31.031525506999994</v>
      </c>
      <c r="Q38" s="30">
        <v>121.00043371099997</v>
      </c>
      <c r="R38" s="30">
        <v>27.157409999999999</v>
      </c>
      <c r="S38" s="30">
        <v>75.59292499999998</v>
      </c>
      <c r="T38" s="30">
        <v>127.745488729</v>
      </c>
      <c r="U38" s="30">
        <v>273.76043299999998</v>
      </c>
      <c r="V38" s="30">
        <v>138.68469899999997</v>
      </c>
      <c r="W38" s="30">
        <v>179.20364390999995</v>
      </c>
      <c r="X38" s="30">
        <v>208.79625399999998</v>
      </c>
      <c r="Y38" s="30">
        <v>157.86994999999999</v>
      </c>
      <c r="Z38" s="31">
        <v>236.923316</v>
      </c>
    </row>
    <row r="39" spans="2:26" ht="12" customHeight="1">
      <c r="B39" s="242" t="s">
        <v>138</v>
      </c>
      <c r="C39" s="181">
        <v>1292</v>
      </c>
      <c r="D39" s="181">
        <v>1404</v>
      </c>
      <c r="E39" s="181">
        <v>1300</v>
      </c>
      <c r="F39" s="181">
        <v>1370</v>
      </c>
      <c r="G39" s="181">
        <v>1523</v>
      </c>
      <c r="H39" s="181">
        <v>1766</v>
      </c>
      <c r="I39" s="181">
        <v>1682</v>
      </c>
      <c r="J39" s="181">
        <v>2615</v>
      </c>
      <c r="K39" s="181">
        <v>2378</v>
      </c>
      <c r="L39" s="181">
        <v>1947</v>
      </c>
      <c r="M39" s="182">
        <v>1374</v>
      </c>
      <c r="O39" s="242" t="s">
        <v>138</v>
      </c>
      <c r="P39" s="28">
        <v>7255.4692030470005</v>
      </c>
      <c r="Q39" s="28">
        <v>10552.870778136998</v>
      </c>
      <c r="R39" s="28">
        <v>9761.6533638720121</v>
      </c>
      <c r="S39" s="28">
        <v>11294.013444452996</v>
      </c>
      <c r="T39" s="28">
        <v>15471.410211456006</v>
      </c>
      <c r="U39" s="28">
        <v>23772.57197673299</v>
      </c>
      <c r="V39" s="28">
        <v>17688.183776032973</v>
      </c>
      <c r="W39" s="28">
        <v>49272.861285036968</v>
      </c>
      <c r="X39" s="28">
        <v>28294.25292304597</v>
      </c>
      <c r="Y39" s="28">
        <v>19330.897494870995</v>
      </c>
      <c r="Z39" s="29">
        <v>18445.820796477998</v>
      </c>
    </row>
    <row r="40" spans="2:26" ht="12" customHeight="1">
      <c r="B40" s="242" t="s">
        <v>139</v>
      </c>
      <c r="C40" s="183">
        <v>183</v>
      </c>
      <c r="D40" s="183">
        <v>235</v>
      </c>
      <c r="E40" s="183">
        <v>194</v>
      </c>
      <c r="F40" s="183">
        <v>237</v>
      </c>
      <c r="G40" s="183">
        <v>221</v>
      </c>
      <c r="H40" s="183">
        <v>229</v>
      </c>
      <c r="I40" s="183">
        <v>241</v>
      </c>
      <c r="J40" s="183">
        <v>366</v>
      </c>
      <c r="K40" s="183">
        <v>320</v>
      </c>
      <c r="L40" s="183">
        <v>284</v>
      </c>
      <c r="M40" s="184">
        <v>185</v>
      </c>
      <c r="O40" s="242" t="s">
        <v>139</v>
      </c>
      <c r="P40" s="30">
        <v>1031.3165879999999</v>
      </c>
      <c r="Q40" s="30">
        <v>1762.7969037740004</v>
      </c>
      <c r="R40" s="30">
        <v>1009.0686798049999</v>
      </c>
      <c r="S40" s="30">
        <v>1149.7948120759997</v>
      </c>
      <c r="T40" s="30">
        <v>2848.3244027119995</v>
      </c>
      <c r="U40" s="30">
        <v>1970.5559679359992</v>
      </c>
      <c r="V40" s="30">
        <v>3423.4150846650009</v>
      </c>
      <c r="W40" s="30">
        <v>4277.5678094269997</v>
      </c>
      <c r="X40" s="30">
        <v>4279.1267445310013</v>
      </c>
      <c r="Y40" s="30">
        <v>1860.7227400720012</v>
      </c>
      <c r="Z40" s="31">
        <v>2248.9388189999986</v>
      </c>
    </row>
    <row r="41" spans="2:26" ht="12" customHeight="1">
      <c r="B41" s="242" t="s">
        <v>140</v>
      </c>
      <c r="C41" s="181">
        <v>6</v>
      </c>
      <c r="D41" s="181">
        <v>11</v>
      </c>
      <c r="E41" s="181">
        <v>7</v>
      </c>
      <c r="F41" s="181">
        <v>6</v>
      </c>
      <c r="G41" s="181">
        <v>10</v>
      </c>
      <c r="H41" s="181">
        <v>7</v>
      </c>
      <c r="I41" s="181">
        <v>10</v>
      </c>
      <c r="J41" s="181">
        <v>11</v>
      </c>
      <c r="K41" s="181">
        <v>10</v>
      </c>
      <c r="L41" s="181">
        <v>19</v>
      </c>
      <c r="M41" s="182">
        <v>7</v>
      </c>
      <c r="O41" s="242" t="s">
        <v>140</v>
      </c>
      <c r="P41" s="28">
        <v>3.5749999999999997</v>
      </c>
      <c r="Q41" s="28">
        <v>30.284990000000004</v>
      </c>
      <c r="R41" s="28">
        <v>6.62</v>
      </c>
      <c r="S41" s="28">
        <v>5.9199549999999999</v>
      </c>
      <c r="T41" s="28">
        <v>40.16852500000001</v>
      </c>
      <c r="U41" s="28">
        <v>34.882091000000003</v>
      </c>
      <c r="V41" s="28">
        <v>106.765</v>
      </c>
      <c r="W41" s="28">
        <v>61.685104000000003</v>
      </c>
      <c r="X41" s="28">
        <v>61.720199999999998</v>
      </c>
      <c r="Y41" s="28">
        <v>66.751894000000007</v>
      </c>
      <c r="Z41" s="29">
        <v>10.253893</v>
      </c>
    </row>
    <row r="42" spans="2:26" ht="12" customHeight="1">
      <c r="B42" s="242" t="s">
        <v>141</v>
      </c>
      <c r="C42" s="183">
        <v>177</v>
      </c>
      <c r="D42" s="183">
        <v>187</v>
      </c>
      <c r="E42" s="183">
        <v>200</v>
      </c>
      <c r="F42" s="183">
        <v>190</v>
      </c>
      <c r="G42" s="183">
        <v>195</v>
      </c>
      <c r="H42" s="183">
        <v>199</v>
      </c>
      <c r="I42" s="183">
        <v>183</v>
      </c>
      <c r="J42" s="183">
        <v>221</v>
      </c>
      <c r="K42" s="183">
        <v>222</v>
      </c>
      <c r="L42" s="183">
        <v>198</v>
      </c>
      <c r="M42" s="184">
        <v>143</v>
      </c>
      <c r="O42" s="242" t="s">
        <v>141</v>
      </c>
      <c r="P42" s="30">
        <v>612.05515300000002</v>
      </c>
      <c r="Q42" s="30">
        <v>507.94820300000009</v>
      </c>
      <c r="R42" s="30">
        <v>538.26267199999995</v>
      </c>
      <c r="S42" s="30">
        <v>431.09609899999998</v>
      </c>
      <c r="T42" s="30">
        <v>1282.9282593999997</v>
      </c>
      <c r="U42" s="30">
        <v>1295.1721510000004</v>
      </c>
      <c r="V42" s="30">
        <v>1515.4313222380001</v>
      </c>
      <c r="W42" s="30">
        <v>2773.6041474670001</v>
      </c>
      <c r="X42" s="30">
        <v>2520.6549805859995</v>
      </c>
      <c r="Y42" s="30">
        <v>1328.3304283119999</v>
      </c>
      <c r="Z42" s="31">
        <v>891.72784900000011</v>
      </c>
    </row>
    <row r="43" spans="2:26" ht="12" customHeight="1">
      <c r="B43" s="242" t="s">
        <v>142</v>
      </c>
      <c r="C43" s="181">
        <v>27</v>
      </c>
      <c r="D43" s="181">
        <v>48</v>
      </c>
      <c r="E43" s="181">
        <v>32</v>
      </c>
      <c r="F43" s="181">
        <v>25</v>
      </c>
      <c r="G43" s="181">
        <v>24</v>
      </c>
      <c r="H43" s="181">
        <v>31</v>
      </c>
      <c r="I43" s="181">
        <v>34</v>
      </c>
      <c r="J43" s="181">
        <v>31</v>
      </c>
      <c r="K43" s="181">
        <v>40</v>
      </c>
      <c r="L43" s="181">
        <v>52</v>
      </c>
      <c r="M43" s="182">
        <v>22</v>
      </c>
      <c r="O43" s="242" t="s">
        <v>142</v>
      </c>
      <c r="P43" s="28">
        <v>31.090705</v>
      </c>
      <c r="Q43" s="28">
        <v>137.49587999999997</v>
      </c>
      <c r="R43" s="28">
        <v>31.471128529999998</v>
      </c>
      <c r="S43" s="28">
        <v>36.141233000000007</v>
      </c>
      <c r="T43" s="28">
        <v>87.514415999999997</v>
      </c>
      <c r="U43" s="28">
        <v>48.854030999999999</v>
      </c>
      <c r="V43" s="28">
        <v>77.759803000000005</v>
      </c>
      <c r="W43" s="28">
        <v>172.08168900000001</v>
      </c>
      <c r="X43" s="28">
        <v>190.91432400000002</v>
      </c>
      <c r="Y43" s="28">
        <v>250.56635699999998</v>
      </c>
      <c r="Z43" s="29">
        <v>84.418546000000006</v>
      </c>
    </row>
    <row r="44" spans="2:26" ht="12" customHeight="1">
      <c r="B44" s="242" t="s">
        <v>143</v>
      </c>
      <c r="C44" s="183">
        <v>131</v>
      </c>
      <c r="D44" s="183">
        <v>131</v>
      </c>
      <c r="E44" s="183">
        <v>149</v>
      </c>
      <c r="F44" s="183">
        <v>141</v>
      </c>
      <c r="G44" s="183">
        <v>138</v>
      </c>
      <c r="H44" s="183">
        <v>155</v>
      </c>
      <c r="I44" s="183">
        <v>142</v>
      </c>
      <c r="J44" s="183">
        <v>184</v>
      </c>
      <c r="K44" s="183">
        <v>171</v>
      </c>
      <c r="L44" s="183">
        <v>148</v>
      </c>
      <c r="M44" s="184">
        <v>102</v>
      </c>
      <c r="O44" s="242" t="s">
        <v>143</v>
      </c>
      <c r="P44" s="30">
        <v>390.86207380099984</v>
      </c>
      <c r="Q44" s="30">
        <v>355.20089013000023</v>
      </c>
      <c r="R44" s="30">
        <v>381.84401127199988</v>
      </c>
      <c r="S44" s="30">
        <v>454.62289900000025</v>
      </c>
      <c r="T44" s="30">
        <v>628.32602243400004</v>
      </c>
      <c r="U44" s="30">
        <v>1148.6024549429997</v>
      </c>
      <c r="V44" s="30">
        <v>741.07784740600027</v>
      </c>
      <c r="W44" s="30">
        <v>2098.5359795679983</v>
      </c>
      <c r="X44" s="30">
        <v>933.5553950000002</v>
      </c>
      <c r="Y44" s="30">
        <v>590.72519899999986</v>
      </c>
      <c r="Z44" s="31">
        <v>396.20032300000003</v>
      </c>
    </row>
    <row r="45" spans="2:26" ht="12" customHeight="1">
      <c r="B45" s="242" t="s">
        <v>144</v>
      </c>
      <c r="C45" s="181">
        <v>1</v>
      </c>
      <c r="D45" s="181">
        <v>0</v>
      </c>
      <c r="E45" s="181">
        <v>0</v>
      </c>
      <c r="F45" s="181">
        <v>0</v>
      </c>
      <c r="G45" s="181">
        <v>0</v>
      </c>
      <c r="H45" s="181">
        <v>0</v>
      </c>
      <c r="I45" s="181">
        <v>0</v>
      </c>
      <c r="J45" s="181">
        <v>0</v>
      </c>
      <c r="K45" s="181">
        <v>0</v>
      </c>
      <c r="L45" s="181">
        <v>0</v>
      </c>
      <c r="M45" s="182">
        <v>0</v>
      </c>
      <c r="O45" s="242" t="s">
        <v>144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9">
        <v>0</v>
      </c>
    </row>
    <row r="46" spans="2:26" ht="12" customHeight="1">
      <c r="B46" s="242" t="s">
        <v>145</v>
      </c>
      <c r="C46" s="183">
        <v>297</v>
      </c>
      <c r="D46" s="183">
        <v>305</v>
      </c>
      <c r="E46" s="183">
        <v>291</v>
      </c>
      <c r="F46" s="183">
        <v>286</v>
      </c>
      <c r="G46" s="183">
        <v>292</v>
      </c>
      <c r="H46" s="183">
        <v>317</v>
      </c>
      <c r="I46" s="183">
        <v>357</v>
      </c>
      <c r="J46" s="183">
        <v>402</v>
      </c>
      <c r="K46" s="183">
        <v>454</v>
      </c>
      <c r="L46" s="183">
        <v>351</v>
      </c>
      <c r="M46" s="184">
        <v>213</v>
      </c>
      <c r="O46" s="242" t="s">
        <v>145</v>
      </c>
      <c r="P46" s="30">
        <v>1535.406638728</v>
      </c>
      <c r="Q46" s="30">
        <v>1071.7997341829989</v>
      </c>
      <c r="R46" s="30">
        <v>1652.9390089999995</v>
      </c>
      <c r="S46" s="30">
        <v>1267.1742301010001</v>
      </c>
      <c r="T46" s="30">
        <v>2016.5221785600015</v>
      </c>
      <c r="U46" s="30">
        <v>4410.3347082619975</v>
      </c>
      <c r="V46" s="30">
        <v>2985.6290683909992</v>
      </c>
      <c r="W46" s="30">
        <v>6922.076490407002</v>
      </c>
      <c r="X46" s="30">
        <v>3153.655937190998</v>
      </c>
      <c r="Y46" s="30">
        <v>2148.8057350889976</v>
      </c>
      <c r="Z46" s="31">
        <v>1541.0987503250008</v>
      </c>
    </row>
    <row r="47" spans="2:26" ht="12" customHeight="1">
      <c r="B47" s="242" t="s">
        <v>146</v>
      </c>
      <c r="C47" s="181">
        <v>4</v>
      </c>
      <c r="D47" s="181">
        <v>4</v>
      </c>
      <c r="E47" s="181">
        <v>7</v>
      </c>
      <c r="F47" s="181">
        <v>10</v>
      </c>
      <c r="G47" s="181">
        <v>8</v>
      </c>
      <c r="H47" s="181">
        <v>13</v>
      </c>
      <c r="I47" s="181">
        <v>19</v>
      </c>
      <c r="J47" s="181">
        <v>16</v>
      </c>
      <c r="K47" s="181">
        <v>30</v>
      </c>
      <c r="L47" s="181">
        <v>16</v>
      </c>
      <c r="M47" s="182">
        <v>8</v>
      </c>
      <c r="O47" s="242" t="s">
        <v>146</v>
      </c>
      <c r="P47" s="28">
        <v>4.6853999999999996</v>
      </c>
      <c r="Q47" s="28">
        <v>4.7320000000000002</v>
      </c>
      <c r="R47" s="28">
        <v>10.421168</v>
      </c>
      <c r="S47" s="28">
        <v>5.670001000000001</v>
      </c>
      <c r="T47" s="28">
        <v>5.6999999999999993</v>
      </c>
      <c r="U47" s="28">
        <v>5.5463500000000003</v>
      </c>
      <c r="V47" s="28">
        <v>47.700624000000005</v>
      </c>
      <c r="W47" s="28">
        <v>28.469409999999996</v>
      </c>
      <c r="X47" s="28">
        <v>125.35679200000001</v>
      </c>
      <c r="Y47" s="28">
        <v>125.54967199999999</v>
      </c>
      <c r="Z47" s="29">
        <v>27.5</v>
      </c>
    </row>
    <row r="48" spans="2:26" ht="12" customHeight="1">
      <c r="B48" s="242" t="s">
        <v>147</v>
      </c>
      <c r="C48" s="183">
        <v>16</v>
      </c>
      <c r="D48" s="183">
        <v>17</v>
      </c>
      <c r="E48" s="183">
        <v>33</v>
      </c>
      <c r="F48" s="183">
        <v>30</v>
      </c>
      <c r="G48" s="183">
        <v>24</v>
      </c>
      <c r="H48" s="183">
        <v>16</v>
      </c>
      <c r="I48" s="183">
        <v>25</v>
      </c>
      <c r="J48" s="183">
        <v>33</v>
      </c>
      <c r="K48" s="183">
        <v>40</v>
      </c>
      <c r="L48" s="183">
        <v>17</v>
      </c>
      <c r="M48" s="184">
        <v>22</v>
      </c>
      <c r="O48" s="242" t="s">
        <v>147</v>
      </c>
      <c r="P48" s="30">
        <v>88.437829999999991</v>
      </c>
      <c r="Q48" s="30">
        <v>124.665532</v>
      </c>
      <c r="R48" s="30">
        <v>39.226266000000003</v>
      </c>
      <c r="S48" s="30">
        <v>104.06774000000001</v>
      </c>
      <c r="T48" s="30">
        <v>57.513533999999993</v>
      </c>
      <c r="U48" s="30">
        <v>37.998143000000006</v>
      </c>
      <c r="V48" s="30">
        <v>99.787069000000002</v>
      </c>
      <c r="W48" s="30">
        <v>130.555173</v>
      </c>
      <c r="X48" s="30">
        <v>268.4167490000001</v>
      </c>
      <c r="Y48" s="30">
        <v>105.78007199999999</v>
      </c>
      <c r="Z48" s="31">
        <v>173.60723299999998</v>
      </c>
    </row>
    <row r="49" spans="2:26" ht="12" customHeight="1">
      <c r="B49" s="242" t="s">
        <v>148</v>
      </c>
      <c r="C49" s="181">
        <v>50</v>
      </c>
      <c r="D49" s="181">
        <v>65</v>
      </c>
      <c r="E49" s="181">
        <v>46</v>
      </c>
      <c r="F49" s="181">
        <v>46</v>
      </c>
      <c r="G49" s="181">
        <v>60</v>
      </c>
      <c r="H49" s="181">
        <v>73</v>
      </c>
      <c r="I49" s="181">
        <v>58</v>
      </c>
      <c r="J49" s="181">
        <v>71</v>
      </c>
      <c r="K49" s="181">
        <v>75</v>
      </c>
      <c r="L49" s="181">
        <v>45</v>
      </c>
      <c r="M49" s="182">
        <v>48</v>
      </c>
      <c r="O49" s="242" t="s">
        <v>148</v>
      </c>
      <c r="P49" s="28">
        <v>55.132396000000014</v>
      </c>
      <c r="Q49" s="28">
        <v>77.523610999999974</v>
      </c>
      <c r="R49" s="28">
        <v>72.555125999999987</v>
      </c>
      <c r="S49" s="28">
        <v>87.510511999999977</v>
      </c>
      <c r="T49" s="28">
        <v>178.60829699999996</v>
      </c>
      <c r="U49" s="28">
        <v>130.75803099999996</v>
      </c>
      <c r="V49" s="28">
        <v>165.69566199999997</v>
      </c>
      <c r="W49" s="28">
        <v>325.68304400000005</v>
      </c>
      <c r="X49" s="28">
        <v>620.0613199999998</v>
      </c>
      <c r="Y49" s="28">
        <v>126.11798699999999</v>
      </c>
      <c r="Z49" s="29">
        <v>135.73721400000002</v>
      </c>
    </row>
    <row r="50" spans="2:26" ht="12" customHeight="1">
      <c r="B50" s="242" t="s">
        <v>149</v>
      </c>
      <c r="C50" s="183">
        <v>11</v>
      </c>
      <c r="D50" s="183">
        <v>6</v>
      </c>
      <c r="E50" s="183">
        <v>11</v>
      </c>
      <c r="F50" s="183">
        <v>7</v>
      </c>
      <c r="G50" s="183">
        <v>4</v>
      </c>
      <c r="H50" s="183">
        <v>10</v>
      </c>
      <c r="I50" s="183">
        <v>5</v>
      </c>
      <c r="J50" s="183">
        <v>8</v>
      </c>
      <c r="K50" s="183">
        <v>3</v>
      </c>
      <c r="L50" s="183">
        <v>4</v>
      </c>
      <c r="M50" s="184">
        <v>2</v>
      </c>
      <c r="O50" s="242" t="s">
        <v>149</v>
      </c>
      <c r="P50" s="30">
        <v>13.788059000000001</v>
      </c>
      <c r="Q50" s="30">
        <v>9.8949990000000003</v>
      </c>
      <c r="R50" s="30">
        <v>34.198855999999999</v>
      </c>
      <c r="S50" s="30">
        <v>20.667261000000003</v>
      </c>
      <c r="T50" s="30">
        <v>6.4824999999999999</v>
      </c>
      <c r="U50" s="30">
        <v>9.8648114679999992</v>
      </c>
      <c r="V50" s="30">
        <v>5.70526</v>
      </c>
      <c r="W50" s="30">
        <v>17.015038000000001</v>
      </c>
      <c r="X50" s="30">
        <v>4.9471170000000004</v>
      </c>
      <c r="Y50" s="30">
        <v>18.464026</v>
      </c>
      <c r="Z50" s="31">
        <v>24.6</v>
      </c>
    </row>
    <row r="51" spans="2:26" ht="12" customHeight="1">
      <c r="B51" s="242" t="s">
        <v>150</v>
      </c>
      <c r="C51" s="181">
        <v>177</v>
      </c>
      <c r="D51" s="181">
        <v>158</v>
      </c>
      <c r="E51" s="181">
        <v>141</v>
      </c>
      <c r="F51" s="181">
        <v>126</v>
      </c>
      <c r="G51" s="181">
        <v>127</v>
      </c>
      <c r="H51" s="181">
        <v>137</v>
      </c>
      <c r="I51" s="181">
        <v>141</v>
      </c>
      <c r="J51" s="181">
        <v>172</v>
      </c>
      <c r="K51" s="181">
        <v>168</v>
      </c>
      <c r="L51" s="181">
        <v>132</v>
      </c>
      <c r="M51" s="182">
        <v>103</v>
      </c>
      <c r="O51" s="242" t="s">
        <v>150</v>
      </c>
      <c r="P51" s="28">
        <v>742.51184153899987</v>
      </c>
      <c r="Q51" s="28">
        <v>547.577907332</v>
      </c>
      <c r="R51" s="28">
        <v>618.8244254919997</v>
      </c>
      <c r="S51" s="28">
        <v>448.52783204099995</v>
      </c>
      <c r="T51" s="28">
        <v>485.98323091700018</v>
      </c>
      <c r="U51" s="28">
        <v>1264.3076500000004</v>
      </c>
      <c r="V51" s="28">
        <v>799.44709992499986</v>
      </c>
      <c r="W51" s="28">
        <v>1156.9980190790004</v>
      </c>
      <c r="X51" s="28">
        <v>1049.3040440000002</v>
      </c>
      <c r="Y51" s="28">
        <v>1681.8547359999995</v>
      </c>
      <c r="Z51" s="29">
        <v>643.14732599999991</v>
      </c>
    </row>
    <row r="52" spans="2:26" ht="12" customHeight="1">
      <c r="B52" s="242" t="s">
        <v>151</v>
      </c>
      <c r="C52" s="183">
        <v>635</v>
      </c>
      <c r="D52" s="183">
        <v>708</v>
      </c>
      <c r="E52" s="183">
        <v>659</v>
      </c>
      <c r="F52" s="183">
        <v>720</v>
      </c>
      <c r="G52" s="183">
        <v>729</v>
      </c>
      <c r="H52" s="183">
        <v>799</v>
      </c>
      <c r="I52" s="183">
        <v>804</v>
      </c>
      <c r="J52" s="183">
        <v>1095</v>
      </c>
      <c r="K52" s="183">
        <v>1042</v>
      </c>
      <c r="L52" s="183">
        <v>897</v>
      </c>
      <c r="M52" s="184">
        <v>569</v>
      </c>
      <c r="O52" s="242" t="s">
        <v>151</v>
      </c>
      <c r="P52" s="30">
        <v>3160.9518504010002</v>
      </c>
      <c r="Q52" s="30">
        <v>2956.9106398529993</v>
      </c>
      <c r="R52" s="30">
        <v>2622.8455685790032</v>
      </c>
      <c r="S52" s="30">
        <v>3576.8539155120002</v>
      </c>
      <c r="T52" s="30">
        <v>4220.8361346240035</v>
      </c>
      <c r="U52" s="30">
        <v>5422.3434607689978</v>
      </c>
      <c r="V52" s="30">
        <v>6273.5007845149985</v>
      </c>
      <c r="W52" s="30">
        <v>13116.938694107015</v>
      </c>
      <c r="X52" s="30">
        <v>11874.873221115004</v>
      </c>
      <c r="Y52" s="30">
        <v>6962.2140771470067</v>
      </c>
      <c r="Z52" s="31">
        <v>5125.4538040040015</v>
      </c>
    </row>
    <row r="53" spans="2:26" ht="12" customHeight="1">
      <c r="B53" s="242" t="s">
        <v>152</v>
      </c>
      <c r="C53" s="181">
        <v>164</v>
      </c>
      <c r="D53" s="181">
        <v>169</v>
      </c>
      <c r="E53" s="181">
        <v>162</v>
      </c>
      <c r="F53" s="181">
        <v>160</v>
      </c>
      <c r="G53" s="181">
        <v>154</v>
      </c>
      <c r="H53" s="181">
        <v>214</v>
      </c>
      <c r="I53" s="181">
        <v>198</v>
      </c>
      <c r="J53" s="181">
        <v>255</v>
      </c>
      <c r="K53" s="181">
        <v>226</v>
      </c>
      <c r="L53" s="181">
        <v>170</v>
      </c>
      <c r="M53" s="182">
        <v>116</v>
      </c>
      <c r="O53" s="242" t="s">
        <v>152</v>
      </c>
      <c r="P53" s="28">
        <v>1045.3193005860003</v>
      </c>
      <c r="Q53" s="28">
        <v>743.60622250800009</v>
      </c>
      <c r="R53" s="28">
        <v>1103.1914139559992</v>
      </c>
      <c r="S53" s="28">
        <v>1105.4626322289998</v>
      </c>
      <c r="T53" s="28">
        <v>1798.4866630000004</v>
      </c>
      <c r="U53" s="28">
        <v>1682.176743</v>
      </c>
      <c r="V53" s="28">
        <v>1847.3080252809996</v>
      </c>
      <c r="W53" s="28">
        <v>4205.3273440289995</v>
      </c>
      <c r="X53" s="28">
        <v>2722.5119470000004</v>
      </c>
      <c r="Y53" s="28">
        <v>1238.8909969999997</v>
      </c>
      <c r="Z53" s="29">
        <v>997.92551300000002</v>
      </c>
    </row>
    <row r="54" spans="2:26" ht="12" customHeight="1">
      <c r="B54" s="242" t="s">
        <v>153</v>
      </c>
      <c r="C54" s="183">
        <v>18</v>
      </c>
      <c r="D54" s="183">
        <v>19</v>
      </c>
      <c r="E54" s="183">
        <v>30</v>
      </c>
      <c r="F54" s="183">
        <v>24</v>
      </c>
      <c r="G54" s="183">
        <v>23</v>
      </c>
      <c r="H54" s="183">
        <v>32</v>
      </c>
      <c r="I54" s="183">
        <v>27</v>
      </c>
      <c r="J54" s="183">
        <v>34</v>
      </c>
      <c r="K54" s="183">
        <v>36</v>
      </c>
      <c r="L54" s="183">
        <v>30</v>
      </c>
      <c r="M54" s="184">
        <v>18</v>
      </c>
      <c r="O54" s="242" t="s">
        <v>153</v>
      </c>
      <c r="P54" s="30">
        <v>75.52829899999999</v>
      </c>
      <c r="Q54" s="30">
        <v>19.316875</v>
      </c>
      <c r="R54" s="30">
        <v>77.154461000000012</v>
      </c>
      <c r="S54" s="30">
        <v>39.865788000000002</v>
      </c>
      <c r="T54" s="30">
        <v>38.937759</v>
      </c>
      <c r="U54" s="30">
        <v>95.904550999999984</v>
      </c>
      <c r="V54" s="30">
        <v>57.974744783000006</v>
      </c>
      <c r="W54" s="30">
        <v>642.54488900000001</v>
      </c>
      <c r="X54" s="30">
        <v>537.47978500000022</v>
      </c>
      <c r="Y54" s="30">
        <v>185.14327800000004</v>
      </c>
      <c r="Z54" s="31">
        <v>46.557536000000006</v>
      </c>
    </row>
    <row r="55" spans="2:26" ht="12" customHeight="1">
      <c r="B55" s="242" t="s">
        <v>154</v>
      </c>
      <c r="C55" s="181">
        <v>0</v>
      </c>
      <c r="D55" s="181">
        <v>1</v>
      </c>
      <c r="E55" s="181">
        <v>0</v>
      </c>
      <c r="F55" s="181">
        <v>2</v>
      </c>
      <c r="G55" s="181">
        <v>1</v>
      </c>
      <c r="H55" s="181">
        <v>3</v>
      </c>
      <c r="I55" s="181">
        <v>2</v>
      </c>
      <c r="J55" s="181">
        <v>4</v>
      </c>
      <c r="K55" s="181">
        <v>6</v>
      </c>
      <c r="L55" s="181">
        <v>3</v>
      </c>
      <c r="M55" s="182">
        <v>2</v>
      </c>
      <c r="O55" s="242" t="s">
        <v>154</v>
      </c>
      <c r="P55" s="28">
        <v>0</v>
      </c>
      <c r="Q55" s="28">
        <v>2.3765000000000001</v>
      </c>
      <c r="R55" s="28">
        <v>0</v>
      </c>
      <c r="S55" s="28">
        <v>129.571485</v>
      </c>
      <c r="T55" s="28">
        <v>0</v>
      </c>
      <c r="U55" s="28">
        <v>3.6556800000000003</v>
      </c>
      <c r="V55" s="28">
        <v>0.75</v>
      </c>
      <c r="W55" s="28">
        <v>4</v>
      </c>
      <c r="X55" s="28">
        <v>24.3</v>
      </c>
      <c r="Y55" s="28">
        <v>16.5</v>
      </c>
      <c r="Z55" s="29">
        <v>8.6999999999999993</v>
      </c>
    </row>
    <row r="56" spans="2:26" ht="12" customHeight="1">
      <c r="B56" s="242" t="s">
        <v>155</v>
      </c>
      <c r="C56" s="183">
        <v>213</v>
      </c>
      <c r="D56" s="183">
        <v>205</v>
      </c>
      <c r="E56" s="183">
        <v>199</v>
      </c>
      <c r="F56" s="183">
        <v>223</v>
      </c>
      <c r="G56" s="183">
        <v>232</v>
      </c>
      <c r="H56" s="183">
        <v>239</v>
      </c>
      <c r="I56" s="183">
        <v>196</v>
      </c>
      <c r="J56" s="183">
        <v>308</v>
      </c>
      <c r="K56" s="183">
        <v>265</v>
      </c>
      <c r="L56" s="183">
        <v>279</v>
      </c>
      <c r="M56" s="184">
        <v>143</v>
      </c>
      <c r="O56" s="242" t="s">
        <v>155</v>
      </c>
      <c r="P56" s="30">
        <v>826.30312399999946</v>
      </c>
      <c r="Q56" s="30">
        <v>833.89469732700013</v>
      </c>
      <c r="R56" s="30">
        <v>929.49353440000039</v>
      </c>
      <c r="S56" s="30">
        <v>1108.9410293790004</v>
      </c>
      <c r="T56" s="30">
        <v>1118.4216392619994</v>
      </c>
      <c r="U56" s="30">
        <v>1463.1853583749996</v>
      </c>
      <c r="V56" s="30">
        <v>1421.5036150000001</v>
      </c>
      <c r="W56" s="30">
        <v>2418.941313812998</v>
      </c>
      <c r="X56" s="30">
        <v>2904.5021107439989</v>
      </c>
      <c r="Y56" s="30">
        <v>2436.8923658439999</v>
      </c>
      <c r="Z56" s="31">
        <v>1335.5079388370004</v>
      </c>
    </row>
    <row r="57" spans="2:26" ht="12" customHeight="1">
      <c r="B57" s="242" t="s">
        <v>156</v>
      </c>
      <c r="C57" s="181">
        <v>351</v>
      </c>
      <c r="D57" s="181">
        <v>412</v>
      </c>
      <c r="E57" s="181">
        <v>369</v>
      </c>
      <c r="F57" s="181">
        <v>413</v>
      </c>
      <c r="G57" s="181">
        <v>420</v>
      </c>
      <c r="H57" s="181">
        <v>464</v>
      </c>
      <c r="I57" s="181">
        <v>420</v>
      </c>
      <c r="J57" s="181">
        <v>580</v>
      </c>
      <c r="K57" s="181">
        <v>570</v>
      </c>
      <c r="L57" s="181">
        <v>422</v>
      </c>
      <c r="M57" s="182">
        <v>321</v>
      </c>
      <c r="O57" s="242" t="s">
        <v>156</v>
      </c>
      <c r="P57" s="28">
        <v>2270.3337655760001</v>
      </c>
      <c r="Q57" s="28">
        <v>2172.6749699560028</v>
      </c>
      <c r="R57" s="28">
        <v>1603.3825678749997</v>
      </c>
      <c r="S57" s="28">
        <v>2144.2908913650017</v>
      </c>
      <c r="T57" s="28">
        <v>3014.1658803389992</v>
      </c>
      <c r="U57" s="28">
        <v>4120.1720713249988</v>
      </c>
      <c r="V57" s="28">
        <v>4672.3880634400002</v>
      </c>
      <c r="W57" s="28">
        <v>7968.6677345930111</v>
      </c>
      <c r="X57" s="28">
        <v>8296.5901580000082</v>
      </c>
      <c r="Y57" s="28">
        <v>3279.2519797209998</v>
      </c>
      <c r="Z57" s="29">
        <v>2711.1554157739974</v>
      </c>
    </row>
    <row r="58" spans="2:26" ht="12" customHeight="1">
      <c r="B58" s="242" t="s">
        <v>157</v>
      </c>
      <c r="C58" s="183">
        <v>1</v>
      </c>
      <c r="D58" s="183">
        <v>3</v>
      </c>
      <c r="E58" s="183">
        <v>7</v>
      </c>
      <c r="F58" s="183">
        <v>3</v>
      </c>
      <c r="G58" s="183">
        <v>2</v>
      </c>
      <c r="H58" s="183">
        <v>3</v>
      </c>
      <c r="I58" s="183">
        <v>2</v>
      </c>
      <c r="J58" s="183">
        <v>13</v>
      </c>
      <c r="K58" s="183">
        <v>9</v>
      </c>
      <c r="L58" s="183">
        <v>3</v>
      </c>
      <c r="M58" s="184">
        <v>1</v>
      </c>
      <c r="O58" s="242" t="s">
        <v>157</v>
      </c>
      <c r="P58" s="30">
        <v>5.4393500000000001</v>
      </c>
      <c r="Q58" s="30">
        <v>2.4329999999999998</v>
      </c>
      <c r="R58" s="30">
        <v>21.948999999999998</v>
      </c>
      <c r="S58" s="30">
        <v>1.5910980000000001</v>
      </c>
      <c r="T58" s="30">
        <v>5.5400799999999997</v>
      </c>
      <c r="U58" s="30">
        <v>0.1</v>
      </c>
      <c r="V58" s="30">
        <v>0.5625</v>
      </c>
      <c r="W58" s="30">
        <v>24.025000000000002</v>
      </c>
      <c r="X58" s="30">
        <v>10.379651000000001</v>
      </c>
      <c r="Y58" s="30">
        <v>2.8848279999999997</v>
      </c>
      <c r="Z58" s="31">
        <v>1</v>
      </c>
    </row>
    <row r="59" spans="2:26" ht="12" customHeight="1">
      <c r="B59" s="242" t="s">
        <v>158</v>
      </c>
      <c r="C59" s="181">
        <v>85</v>
      </c>
      <c r="D59" s="181">
        <v>102</v>
      </c>
      <c r="E59" s="181">
        <v>90</v>
      </c>
      <c r="F59" s="181">
        <v>88</v>
      </c>
      <c r="G59" s="181">
        <v>91</v>
      </c>
      <c r="H59" s="181">
        <v>80</v>
      </c>
      <c r="I59" s="181">
        <v>102</v>
      </c>
      <c r="J59" s="181">
        <v>111</v>
      </c>
      <c r="K59" s="181">
        <v>108</v>
      </c>
      <c r="L59" s="181">
        <v>89</v>
      </c>
      <c r="M59" s="182">
        <v>54</v>
      </c>
      <c r="O59" s="242" t="s">
        <v>158</v>
      </c>
      <c r="P59" s="28">
        <v>128.52548999999999</v>
      </c>
      <c r="Q59" s="28">
        <v>215.98399700000004</v>
      </c>
      <c r="R59" s="28">
        <v>201.26786399999997</v>
      </c>
      <c r="S59" s="28">
        <v>181.05956500000005</v>
      </c>
      <c r="T59" s="28">
        <v>650.62101200000006</v>
      </c>
      <c r="U59" s="28">
        <v>232.42305100000007</v>
      </c>
      <c r="V59" s="28">
        <v>337.45588000000015</v>
      </c>
      <c r="W59" s="28">
        <v>589.61967600000025</v>
      </c>
      <c r="X59" s="28">
        <v>584.4260499999998</v>
      </c>
      <c r="Y59" s="28">
        <v>171.36033299999994</v>
      </c>
      <c r="Z59" s="29">
        <v>224.98897099999999</v>
      </c>
    </row>
    <row r="60" spans="2:26" ht="12" customHeight="1">
      <c r="B60" s="242" t="s">
        <v>159</v>
      </c>
      <c r="C60" s="645">
        <v>11</v>
      </c>
      <c r="D60" s="645">
        <v>16</v>
      </c>
      <c r="E60" s="645">
        <v>11</v>
      </c>
      <c r="F60" s="645">
        <v>16</v>
      </c>
      <c r="G60" s="645">
        <v>13</v>
      </c>
      <c r="H60" s="645">
        <v>16</v>
      </c>
      <c r="I60" s="645">
        <v>29</v>
      </c>
      <c r="J60" s="645">
        <v>51</v>
      </c>
      <c r="K60" s="645">
        <v>54</v>
      </c>
      <c r="L60" s="645">
        <v>39</v>
      </c>
      <c r="M60" s="646">
        <v>25</v>
      </c>
      <c r="O60" s="242" t="s">
        <v>159</v>
      </c>
      <c r="P60" s="34">
        <v>30.074738</v>
      </c>
      <c r="Q60" s="34">
        <v>38.807311000000006</v>
      </c>
      <c r="R60" s="34">
        <v>11.601013</v>
      </c>
      <c r="S60" s="34">
        <v>28.504585000000002</v>
      </c>
      <c r="T60" s="34">
        <v>39.776670999999993</v>
      </c>
      <c r="U60" s="34">
        <v>15.266416000000001</v>
      </c>
      <c r="V60" s="34">
        <v>73.805188999999984</v>
      </c>
      <c r="W60" s="34">
        <v>142.41993299999999</v>
      </c>
      <c r="X60" s="34">
        <v>206.11384200000001</v>
      </c>
      <c r="Y60" s="34">
        <v>195.28679299999999</v>
      </c>
      <c r="Z60" s="35">
        <v>67.954791999999998</v>
      </c>
    </row>
    <row r="61" spans="2:26" ht="12" customHeight="1">
      <c r="B61" s="237" t="s">
        <v>297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O61" s="237" t="s">
        <v>297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3574F-7A1D-4274-8B7A-7D542EF1DFBA}">
  <sheetPr>
    <tabColor theme="4"/>
  </sheetPr>
  <dimension ref="A1:BL64"/>
  <sheetViews>
    <sheetView showGridLines="0" zoomScaleNormal="100" workbookViewId="0">
      <selection activeCell="C50" sqref="C50"/>
    </sheetView>
  </sheetViews>
  <sheetFormatPr defaultColWidth="9" defaultRowHeight="12" customHeight="1"/>
  <cols>
    <col min="1" max="1" width="3.33203125" style="209" customWidth="1"/>
    <col min="2" max="2" width="47" style="209" bestFit="1" customWidth="1"/>
    <col min="3" max="13" width="7.6640625" style="209" customWidth="1"/>
    <col min="14" max="14" width="7" style="209" customWidth="1"/>
    <col min="15" max="15" width="47" style="209" bestFit="1" customWidth="1"/>
    <col min="16" max="63" width="9" style="209"/>
    <col min="64" max="64" width="11" style="209" bestFit="1" customWidth="1"/>
    <col min="65" max="16384" width="9" style="209"/>
  </cols>
  <sheetData>
    <row r="1" spans="1:64" ht="12" customHeight="1">
      <c r="A1" s="293"/>
    </row>
    <row r="2" spans="1:64" ht="12" customHeight="1">
      <c r="C2" s="238"/>
    </row>
    <row r="4" spans="1:64" ht="12" customHeight="1">
      <c r="P4" s="221">
        <v>2014</v>
      </c>
      <c r="Q4" s="221">
        <v>2014</v>
      </c>
      <c r="R4" s="221">
        <v>2014</v>
      </c>
      <c r="S4" s="221">
        <v>2014</v>
      </c>
      <c r="T4" s="221">
        <v>2015</v>
      </c>
      <c r="U4" s="221">
        <v>2015</v>
      </c>
      <c r="V4" s="221">
        <v>2015</v>
      </c>
      <c r="W4" s="221">
        <v>2015</v>
      </c>
      <c r="X4" s="221">
        <v>2016</v>
      </c>
      <c r="Y4" s="221">
        <v>2016</v>
      </c>
      <c r="Z4" s="221">
        <v>2016</v>
      </c>
      <c r="AA4" s="221">
        <v>2016</v>
      </c>
      <c r="AB4" s="221">
        <v>2017</v>
      </c>
      <c r="AC4" s="221">
        <v>2017</v>
      </c>
      <c r="AD4" s="221">
        <v>2017</v>
      </c>
      <c r="AE4" s="221">
        <v>2017</v>
      </c>
      <c r="AF4" s="221">
        <v>2018</v>
      </c>
      <c r="AG4" s="221">
        <v>2018</v>
      </c>
      <c r="AH4" s="221">
        <v>2018</v>
      </c>
      <c r="AI4" s="221">
        <v>2018</v>
      </c>
      <c r="AJ4" s="221">
        <v>2019</v>
      </c>
      <c r="AK4" s="221">
        <v>2019</v>
      </c>
      <c r="AL4" s="221">
        <v>2019</v>
      </c>
      <c r="AM4" s="221">
        <v>2019</v>
      </c>
      <c r="AN4" s="221">
        <v>2020</v>
      </c>
      <c r="AO4" s="221">
        <v>2020</v>
      </c>
      <c r="AP4" s="221">
        <v>2020</v>
      </c>
      <c r="AQ4" s="221">
        <v>2020</v>
      </c>
      <c r="AR4" s="221">
        <v>2021</v>
      </c>
      <c r="AS4" s="221">
        <v>2021</v>
      </c>
      <c r="AT4" s="221">
        <v>2021</v>
      </c>
      <c r="AU4" s="221">
        <v>2021</v>
      </c>
      <c r="AV4" s="221">
        <v>2022</v>
      </c>
      <c r="AW4" s="221">
        <v>2022</v>
      </c>
      <c r="AX4" s="221">
        <v>2022</v>
      </c>
      <c r="AY4" s="221">
        <v>2022</v>
      </c>
      <c r="AZ4" s="221">
        <v>2023</v>
      </c>
      <c r="BA4" s="221">
        <v>2023</v>
      </c>
      <c r="BB4" s="221">
        <v>2023</v>
      </c>
      <c r="BC4" s="221">
        <v>2023</v>
      </c>
      <c r="BD4" s="221">
        <v>2024</v>
      </c>
      <c r="BE4" s="221">
        <v>2024</v>
      </c>
      <c r="BF4" s="221">
        <v>2024</v>
      </c>
    </row>
    <row r="5" spans="1:64" ht="12" customHeight="1">
      <c r="C5" s="212" t="s">
        <v>394</v>
      </c>
      <c r="P5" s="212" t="s">
        <v>395</v>
      </c>
      <c r="BK5" s="240"/>
      <c r="BL5" s="240"/>
    </row>
    <row r="6" spans="1:64" ht="12" customHeight="1">
      <c r="B6" s="224"/>
      <c r="C6" s="216">
        <v>2014</v>
      </c>
      <c r="D6" s="217">
        <v>2015</v>
      </c>
      <c r="E6" s="217">
        <v>2016</v>
      </c>
      <c r="F6" s="217">
        <v>2017</v>
      </c>
      <c r="G6" s="217">
        <v>2018</v>
      </c>
      <c r="H6" s="217">
        <v>2019</v>
      </c>
      <c r="I6" s="217">
        <v>2020</v>
      </c>
      <c r="J6" s="217">
        <v>2021</v>
      </c>
      <c r="K6" s="217">
        <v>2022</v>
      </c>
      <c r="L6" s="217">
        <v>2023</v>
      </c>
      <c r="M6" s="218">
        <v>2024</v>
      </c>
      <c r="N6" s="214"/>
      <c r="P6" s="673">
        <v>2014</v>
      </c>
      <c r="Q6" s="670"/>
      <c r="R6" s="670"/>
      <c r="S6" s="670"/>
      <c r="T6" s="670">
        <v>2015</v>
      </c>
      <c r="U6" s="670"/>
      <c r="V6" s="670"/>
      <c r="W6" s="670"/>
      <c r="X6" s="670">
        <v>2016</v>
      </c>
      <c r="Y6" s="670"/>
      <c r="Z6" s="670"/>
      <c r="AA6" s="670"/>
      <c r="AB6" s="670">
        <v>2017</v>
      </c>
      <c r="AC6" s="670"/>
      <c r="AD6" s="670"/>
      <c r="AE6" s="670"/>
      <c r="AF6" s="670">
        <v>2018</v>
      </c>
      <c r="AG6" s="670"/>
      <c r="AH6" s="670"/>
      <c r="AI6" s="670"/>
      <c r="AJ6" s="670">
        <v>2019</v>
      </c>
      <c r="AK6" s="670"/>
      <c r="AL6" s="670"/>
      <c r="AM6" s="670"/>
      <c r="AN6" s="670">
        <v>2020</v>
      </c>
      <c r="AO6" s="670"/>
      <c r="AP6" s="670"/>
      <c r="AQ6" s="670"/>
      <c r="AR6" s="670">
        <v>2021</v>
      </c>
      <c r="AS6" s="670"/>
      <c r="AT6" s="670"/>
      <c r="AU6" s="670"/>
      <c r="AV6" s="670">
        <v>2022</v>
      </c>
      <c r="AW6" s="670"/>
      <c r="AX6" s="670"/>
      <c r="AY6" s="670"/>
      <c r="AZ6" s="670">
        <v>2023</v>
      </c>
      <c r="BA6" s="670"/>
      <c r="BB6" s="670"/>
      <c r="BC6" s="670"/>
      <c r="BD6" s="671">
        <v>2024</v>
      </c>
      <c r="BE6" s="671"/>
      <c r="BF6" s="671"/>
    </row>
    <row r="7" spans="1:64" ht="12" customHeight="1">
      <c r="B7" s="298" t="s">
        <v>160</v>
      </c>
      <c r="C7" s="185">
        <v>2680</v>
      </c>
      <c r="D7" s="181">
        <v>2673</v>
      </c>
      <c r="E7" s="181">
        <v>2475</v>
      </c>
      <c r="F7" s="181">
        <v>2601</v>
      </c>
      <c r="G7" s="181">
        <v>2905</v>
      </c>
      <c r="H7" s="181">
        <v>2982</v>
      </c>
      <c r="I7" s="181">
        <v>2957</v>
      </c>
      <c r="J7" s="181">
        <v>4094</v>
      </c>
      <c r="K7" s="181">
        <v>3637</v>
      </c>
      <c r="L7" s="181">
        <v>2907</v>
      </c>
      <c r="M7" s="182">
        <v>2079</v>
      </c>
      <c r="P7" s="241" t="s">
        <v>55</v>
      </c>
      <c r="Q7" s="242" t="s">
        <v>56</v>
      </c>
      <c r="R7" s="242" t="s">
        <v>57</v>
      </c>
      <c r="S7" s="242" t="s">
        <v>58</v>
      </c>
      <c r="T7" s="242" t="s">
        <v>55</v>
      </c>
      <c r="U7" s="242" t="s">
        <v>56</v>
      </c>
      <c r="V7" s="242" t="s">
        <v>57</v>
      </c>
      <c r="W7" s="242" t="s">
        <v>58</v>
      </c>
      <c r="X7" s="242" t="s">
        <v>55</v>
      </c>
      <c r="Y7" s="242" t="s">
        <v>56</v>
      </c>
      <c r="Z7" s="242" t="s">
        <v>57</v>
      </c>
      <c r="AA7" s="242" t="s">
        <v>58</v>
      </c>
      <c r="AB7" s="242" t="s">
        <v>55</v>
      </c>
      <c r="AC7" s="242" t="s">
        <v>56</v>
      </c>
      <c r="AD7" s="242" t="s">
        <v>57</v>
      </c>
      <c r="AE7" s="242" t="s">
        <v>58</v>
      </c>
      <c r="AF7" s="242" t="s">
        <v>55</v>
      </c>
      <c r="AG7" s="242" t="s">
        <v>56</v>
      </c>
      <c r="AH7" s="242" t="s">
        <v>57</v>
      </c>
      <c r="AI7" s="242" t="s">
        <v>58</v>
      </c>
      <c r="AJ7" s="242" t="s">
        <v>55</v>
      </c>
      <c r="AK7" s="242" t="s">
        <v>56</v>
      </c>
      <c r="AL7" s="242" t="s">
        <v>57</v>
      </c>
      <c r="AM7" s="242" t="s">
        <v>58</v>
      </c>
      <c r="AN7" s="242" t="s">
        <v>55</v>
      </c>
      <c r="AO7" s="242" t="s">
        <v>56</v>
      </c>
      <c r="AP7" s="242" t="s">
        <v>57</v>
      </c>
      <c r="AQ7" s="242" t="s">
        <v>58</v>
      </c>
      <c r="AR7" s="242" t="s">
        <v>55</v>
      </c>
      <c r="AS7" s="242" t="s">
        <v>56</v>
      </c>
      <c r="AT7" s="242" t="s">
        <v>57</v>
      </c>
      <c r="AU7" s="242" t="s">
        <v>58</v>
      </c>
      <c r="AV7" s="242" t="s">
        <v>55</v>
      </c>
      <c r="AW7" s="242" t="s">
        <v>56</v>
      </c>
      <c r="AX7" s="242" t="s">
        <v>57</v>
      </c>
      <c r="AY7" s="242" t="s">
        <v>58</v>
      </c>
      <c r="AZ7" s="242" t="s">
        <v>55</v>
      </c>
      <c r="BA7" s="242" t="s">
        <v>56</v>
      </c>
      <c r="BB7" s="242" t="s">
        <v>57</v>
      </c>
      <c r="BC7" s="242" t="s">
        <v>58</v>
      </c>
      <c r="BD7" s="242" t="s">
        <v>55</v>
      </c>
      <c r="BE7" s="243" t="s">
        <v>56</v>
      </c>
      <c r="BF7" s="242" t="s">
        <v>57</v>
      </c>
    </row>
    <row r="8" spans="1:64" ht="12" customHeight="1">
      <c r="B8" s="241" t="s">
        <v>161</v>
      </c>
      <c r="C8" s="186">
        <v>1447</v>
      </c>
      <c r="D8" s="183">
        <v>1581</v>
      </c>
      <c r="E8" s="183">
        <v>1416</v>
      </c>
      <c r="F8" s="183">
        <v>1550</v>
      </c>
      <c r="G8" s="183">
        <v>1686</v>
      </c>
      <c r="H8" s="183">
        <v>1940</v>
      </c>
      <c r="I8" s="183">
        <v>1880</v>
      </c>
      <c r="J8" s="183">
        <v>2900</v>
      </c>
      <c r="K8" s="183">
        <v>2646</v>
      </c>
      <c r="L8" s="183">
        <v>2196</v>
      </c>
      <c r="M8" s="184">
        <v>1499</v>
      </c>
      <c r="O8" s="298" t="s">
        <v>160</v>
      </c>
      <c r="P8" s="641">
        <v>701</v>
      </c>
      <c r="Q8" s="642">
        <v>682</v>
      </c>
      <c r="R8" s="642">
        <v>679</v>
      </c>
      <c r="S8" s="642">
        <v>618</v>
      </c>
      <c r="T8" s="642">
        <v>686</v>
      </c>
      <c r="U8" s="642">
        <v>698</v>
      </c>
      <c r="V8" s="642">
        <v>668</v>
      </c>
      <c r="W8" s="642">
        <v>621</v>
      </c>
      <c r="X8" s="642">
        <v>710</v>
      </c>
      <c r="Y8" s="642">
        <v>623</v>
      </c>
      <c r="Z8" s="642">
        <v>594</v>
      </c>
      <c r="AA8" s="642">
        <v>548</v>
      </c>
      <c r="AB8" s="642">
        <v>716</v>
      </c>
      <c r="AC8" s="642">
        <v>654</v>
      </c>
      <c r="AD8" s="642">
        <v>604</v>
      </c>
      <c r="AE8" s="642">
        <v>627</v>
      </c>
      <c r="AF8" s="642">
        <v>818</v>
      </c>
      <c r="AG8" s="642">
        <v>713</v>
      </c>
      <c r="AH8" s="642">
        <v>689</v>
      </c>
      <c r="AI8" s="642">
        <v>685</v>
      </c>
      <c r="AJ8" s="642">
        <v>821</v>
      </c>
      <c r="AK8" s="642">
        <v>766</v>
      </c>
      <c r="AL8" s="642">
        <v>739</v>
      </c>
      <c r="AM8" s="642">
        <v>656</v>
      </c>
      <c r="AN8" s="642">
        <v>820</v>
      </c>
      <c r="AO8" s="642">
        <v>638</v>
      </c>
      <c r="AP8" s="642">
        <v>678</v>
      </c>
      <c r="AQ8" s="642">
        <v>821</v>
      </c>
      <c r="AR8" s="642">
        <v>1015</v>
      </c>
      <c r="AS8" s="642">
        <v>1005</v>
      </c>
      <c r="AT8" s="642">
        <v>1040</v>
      </c>
      <c r="AU8" s="642">
        <v>1034</v>
      </c>
      <c r="AV8" s="642">
        <v>1220</v>
      </c>
      <c r="AW8" s="642">
        <v>951</v>
      </c>
      <c r="AX8" s="642">
        <v>793</v>
      </c>
      <c r="AY8" s="642">
        <v>673</v>
      </c>
      <c r="AZ8" s="642">
        <v>835</v>
      </c>
      <c r="BA8" s="642">
        <v>708</v>
      </c>
      <c r="BB8" s="642">
        <v>712</v>
      </c>
      <c r="BC8" s="642">
        <v>652</v>
      </c>
      <c r="BD8" s="642">
        <v>769</v>
      </c>
      <c r="BE8" s="642">
        <v>746</v>
      </c>
      <c r="BF8" s="642">
        <v>564</v>
      </c>
    </row>
    <row r="9" spans="1:64" ht="12" customHeight="1">
      <c r="B9" s="241" t="s">
        <v>162</v>
      </c>
      <c r="C9" s="185">
        <v>819</v>
      </c>
      <c r="D9" s="181">
        <v>888</v>
      </c>
      <c r="E9" s="181">
        <v>859</v>
      </c>
      <c r="F9" s="181">
        <v>1007</v>
      </c>
      <c r="G9" s="181">
        <v>1055</v>
      </c>
      <c r="H9" s="181">
        <v>1132</v>
      </c>
      <c r="I9" s="181">
        <v>1195</v>
      </c>
      <c r="J9" s="181">
        <v>1645</v>
      </c>
      <c r="K9" s="181">
        <v>1531</v>
      </c>
      <c r="L9" s="181">
        <v>1087</v>
      </c>
      <c r="M9" s="182">
        <v>717</v>
      </c>
      <c r="O9" s="241" t="s">
        <v>161</v>
      </c>
      <c r="P9" s="186">
        <v>383</v>
      </c>
      <c r="Q9" s="183">
        <v>329</v>
      </c>
      <c r="R9" s="183">
        <v>367</v>
      </c>
      <c r="S9" s="183">
        <v>368</v>
      </c>
      <c r="T9" s="183">
        <v>425</v>
      </c>
      <c r="U9" s="183">
        <v>441</v>
      </c>
      <c r="V9" s="183">
        <v>369</v>
      </c>
      <c r="W9" s="183">
        <v>346</v>
      </c>
      <c r="X9" s="183">
        <v>428</v>
      </c>
      <c r="Y9" s="183">
        <v>317</v>
      </c>
      <c r="Z9" s="183">
        <v>327</v>
      </c>
      <c r="AA9" s="183">
        <v>344</v>
      </c>
      <c r="AB9" s="183">
        <v>401</v>
      </c>
      <c r="AC9" s="183">
        <v>368</v>
      </c>
      <c r="AD9" s="183">
        <v>381</v>
      </c>
      <c r="AE9" s="183">
        <v>400</v>
      </c>
      <c r="AF9" s="183">
        <v>466</v>
      </c>
      <c r="AG9" s="183">
        <v>402</v>
      </c>
      <c r="AH9" s="183">
        <v>398</v>
      </c>
      <c r="AI9" s="183">
        <v>420</v>
      </c>
      <c r="AJ9" s="183">
        <v>510</v>
      </c>
      <c r="AK9" s="183">
        <v>479</v>
      </c>
      <c r="AL9" s="183">
        <v>481</v>
      </c>
      <c r="AM9" s="183">
        <v>470</v>
      </c>
      <c r="AN9" s="183">
        <v>544</v>
      </c>
      <c r="AO9" s="183">
        <v>395</v>
      </c>
      <c r="AP9" s="183">
        <v>452</v>
      </c>
      <c r="AQ9" s="183">
        <v>489</v>
      </c>
      <c r="AR9" s="183">
        <v>751</v>
      </c>
      <c r="AS9" s="183">
        <v>717</v>
      </c>
      <c r="AT9" s="183">
        <v>705</v>
      </c>
      <c r="AU9" s="183">
        <v>727</v>
      </c>
      <c r="AV9" s="183">
        <v>797</v>
      </c>
      <c r="AW9" s="183">
        <v>714</v>
      </c>
      <c r="AX9" s="183">
        <v>582</v>
      </c>
      <c r="AY9" s="183">
        <v>553</v>
      </c>
      <c r="AZ9" s="183">
        <v>643</v>
      </c>
      <c r="BA9" s="183">
        <v>557</v>
      </c>
      <c r="BB9" s="183">
        <v>491</v>
      </c>
      <c r="BC9" s="183">
        <v>505</v>
      </c>
      <c r="BD9" s="183">
        <v>549</v>
      </c>
      <c r="BE9" s="183">
        <v>544</v>
      </c>
      <c r="BF9" s="183">
        <v>406</v>
      </c>
    </row>
    <row r="10" spans="1:64" ht="12" customHeight="1">
      <c r="B10" s="241" t="s">
        <v>163</v>
      </c>
      <c r="C10" s="186">
        <v>729</v>
      </c>
      <c r="D10" s="183">
        <v>846</v>
      </c>
      <c r="E10" s="183">
        <v>740</v>
      </c>
      <c r="F10" s="183">
        <v>842</v>
      </c>
      <c r="G10" s="183">
        <v>871</v>
      </c>
      <c r="H10" s="183">
        <v>893</v>
      </c>
      <c r="I10" s="183">
        <v>952</v>
      </c>
      <c r="J10" s="183">
        <v>1195</v>
      </c>
      <c r="K10" s="183">
        <v>1115</v>
      </c>
      <c r="L10" s="183">
        <v>855</v>
      </c>
      <c r="M10" s="184">
        <v>645</v>
      </c>
      <c r="O10" s="241" t="s">
        <v>162</v>
      </c>
      <c r="P10" s="185">
        <v>206</v>
      </c>
      <c r="Q10" s="181">
        <v>198</v>
      </c>
      <c r="R10" s="181">
        <v>212</v>
      </c>
      <c r="S10" s="181">
        <v>203</v>
      </c>
      <c r="T10" s="181">
        <v>239</v>
      </c>
      <c r="U10" s="181">
        <v>216</v>
      </c>
      <c r="V10" s="181">
        <v>219</v>
      </c>
      <c r="W10" s="181">
        <v>214</v>
      </c>
      <c r="X10" s="181">
        <v>252</v>
      </c>
      <c r="Y10" s="181">
        <v>210</v>
      </c>
      <c r="Z10" s="181">
        <v>197</v>
      </c>
      <c r="AA10" s="181">
        <v>200</v>
      </c>
      <c r="AB10" s="181">
        <v>280</v>
      </c>
      <c r="AC10" s="181">
        <v>247</v>
      </c>
      <c r="AD10" s="181">
        <v>251</v>
      </c>
      <c r="AE10" s="181">
        <v>229</v>
      </c>
      <c r="AF10" s="181">
        <v>286</v>
      </c>
      <c r="AG10" s="181">
        <v>261</v>
      </c>
      <c r="AH10" s="181">
        <v>224</v>
      </c>
      <c r="AI10" s="181">
        <v>284</v>
      </c>
      <c r="AJ10" s="181">
        <v>331</v>
      </c>
      <c r="AK10" s="181">
        <v>251</v>
      </c>
      <c r="AL10" s="181">
        <v>277</v>
      </c>
      <c r="AM10" s="181">
        <v>273</v>
      </c>
      <c r="AN10" s="181">
        <v>346</v>
      </c>
      <c r="AO10" s="181">
        <v>246</v>
      </c>
      <c r="AP10" s="181">
        <v>306</v>
      </c>
      <c r="AQ10" s="181">
        <v>297</v>
      </c>
      <c r="AR10" s="181">
        <v>413</v>
      </c>
      <c r="AS10" s="181">
        <v>403</v>
      </c>
      <c r="AT10" s="181">
        <v>414</v>
      </c>
      <c r="AU10" s="181">
        <v>415</v>
      </c>
      <c r="AV10" s="181">
        <v>497</v>
      </c>
      <c r="AW10" s="181">
        <v>398</v>
      </c>
      <c r="AX10" s="181">
        <v>317</v>
      </c>
      <c r="AY10" s="181">
        <v>319</v>
      </c>
      <c r="AZ10" s="181">
        <v>311</v>
      </c>
      <c r="BA10" s="181">
        <v>266</v>
      </c>
      <c r="BB10" s="181">
        <v>240</v>
      </c>
      <c r="BC10" s="181">
        <v>270</v>
      </c>
      <c r="BD10" s="181">
        <v>275</v>
      </c>
      <c r="BE10" s="181">
        <v>246</v>
      </c>
      <c r="BF10" s="181">
        <v>196</v>
      </c>
    </row>
    <row r="11" spans="1:64" ht="12.75" customHeight="1">
      <c r="B11" s="241" t="s">
        <v>164</v>
      </c>
      <c r="C11" s="185">
        <v>239</v>
      </c>
      <c r="D11" s="181">
        <v>258</v>
      </c>
      <c r="E11" s="181">
        <v>273</v>
      </c>
      <c r="F11" s="181">
        <v>302</v>
      </c>
      <c r="G11" s="181">
        <v>307</v>
      </c>
      <c r="H11" s="181">
        <v>376</v>
      </c>
      <c r="I11" s="181">
        <v>456</v>
      </c>
      <c r="J11" s="181">
        <v>653</v>
      </c>
      <c r="K11" s="181">
        <v>747</v>
      </c>
      <c r="L11" s="181">
        <v>589</v>
      </c>
      <c r="M11" s="182">
        <v>412</v>
      </c>
      <c r="O11" s="241" t="s">
        <v>163</v>
      </c>
      <c r="P11" s="186">
        <v>197</v>
      </c>
      <c r="Q11" s="183">
        <v>180</v>
      </c>
      <c r="R11" s="183">
        <v>172</v>
      </c>
      <c r="S11" s="183">
        <v>180</v>
      </c>
      <c r="T11" s="183">
        <v>236</v>
      </c>
      <c r="U11" s="183">
        <v>232</v>
      </c>
      <c r="V11" s="183">
        <v>193</v>
      </c>
      <c r="W11" s="183">
        <v>185</v>
      </c>
      <c r="X11" s="183">
        <v>191</v>
      </c>
      <c r="Y11" s="183">
        <v>186</v>
      </c>
      <c r="Z11" s="183">
        <v>182</v>
      </c>
      <c r="AA11" s="183">
        <v>181</v>
      </c>
      <c r="AB11" s="183">
        <v>241</v>
      </c>
      <c r="AC11" s="183">
        <v>203</v>
      </c>
      <c r="AD11" s="183">
        <v>204</v>
      </c>
      <c r="AE11" s="183">
        <v>194</v>
      </c>
      <c r="AF11" s="183">
        <v>231</v>
      </c>
      <c r="AG11" s="183">
        <v>223</v>
      </c>
      <c r="AH11" s="183">
        <v>209</v>
      </c>
      <c r="AI11" s="183">
        <v>208</v>
      </c>
      <c r="AJ11" s="183">
        <v>233</v>
      </c>
      <c r="AK11" s="183">
        <v>214</v>
      </c>
      <c r="AL11" s="183">
        <v>229</v>
      </c>
      <c r="AM11" s="183">
        <v>217</v>
      </c>
      <c r="AN11" s="183">
        <v>288</v>
      </c>
      <c r="AO11" s="183">
        <v>226</v>
      </c>
      <c r="AP11" s="183">
        <v>210</v>
      </c>
      <c r="AQ11" s="183">
        <v>228</v>
      </c>
      <c r="AR11" s="183">
        <v>322</v>
      </c>
      <c r="AS11" s="183">
        <v>304</v>
      </c>
      <c r="AT11" s="183">
        <v>288</v>
      </c>
      <c r="AU11" s="183">
        <v>281</v>
      </c>
      <c r="AV11" s="183">
        <v>335</v>
      </c>
      <c r="AW11" s="183">
        <v>277</v>
      </c>
      <c r="AX11" s="183">
        <v>247</v>
      </c>
      <c r="AY11" s="183">
        <v>256</v>
      </c>
      <c r="AZ11" s="183">
        <v>211</v>
      </c>
      <c r="BA11" s="183">
        <v>211</v>
      </c>
      <c r="BB11" s="183">
        <v>198</v>
      </c>
      <c r="BC11" s="183">
        <v>235</v>
      </c>
      <c r="BD11" s="183">
        <v>208</v>
      </c>
      <c r="BE11" s="183">
        <v>249</v>
      </c>
      <c r="BF11" s="183">
        <v>188</v>
      </c>
    </row>
    <row r="12" spans="1:64" ht="12" customHeight="1">
      <c r="B12" s="241" t="s">
        <v>167</v>
      </c>
      <c r="C12" s="186">
        <v>304</v>
      </c>
      <c r="D12" s="183">
        <v>326</v>
      </c>
      <c r="E12" s="183">
        <v>275</v>
      </c>
      <c r="F12" s="183">
        <v>350</v>
      </c>
      <c r="G12" s="183">
        <v>361</v>
      </c>
      <c r="H12" s="183">
        <v>376</v>
      </c>
      <c r="I12" s="183">
        <v>353</v>
      </c>
      <c r="J12" s="183">
        <v>523</v>
      </c>
      <c r="K12" s="183">
        <v>512</v>
      </c>
      <c r="L12" s="183">
        <v>470</v>
      </c>
      <c r="M12" s="184">
        <v>268</v>
      </c>
      <c r="O12" s="241" t="s">
        <v>164</v>
      </c>
      <c r="P12" s="185">
        <v>67</v>
      </c>
      <c r="Q12" s="181">
        <v>58</v>
      </c>
      <c r="R12" s="181">
        <v>63</v>
      </c>
      <c r="S12" s="181">
        <v>51</v>
      </c>
      <c r="T12" s="181">
        <v>50</v>
      </c>
      <c r="U12" s="181">
        <v>68</v>
      </c>
      <c r="V12" s="181">
        <v>67</v>
      </c>
      <c r="W12" s="181">
        <v>73</v>
      </c>
      <c r="X12" s="181">
        <v>88</v>
      </c>
      <c r="Y12" s="181">
        <v>63</v>
      </c>
      <c r="Z12" s="181">
        <v>62</v>
      </c>
      <c r="AA12" s="181">
        <v>60</v>
      </c>
      <c r="AB12" s="181">
        <v>77</v>
      </c>
      <c r="AC12" s="181">
        <v>77</v>
      </c>
      <c r="AD12" s="181">
        <v>71</v>
      </c>
      <c r="AE12" s="181">
        <v>77</v>
      </c>
      <c r="AF12" s="181">
        <v>71</v>
      </c>
      <c r="AG12" s="181">
        <v>70</v>
      </c>
      <c r="AH12" s="181">
        <v>71</v>
      </c>
      <c r="AI12" s="181">
        <v>95</v>
      </c>
      <c r="AJ12" s="181">
        <v>103</v>
      </c>
      <c r="AK12" s="181">
        <v>89</v>
      </c>
      <c r="AL12" s="181">
        <v>99</v>
      </c>
      <c r="AM12" s="181">
        <v>85</v>
      </c>
      <c r="AN12" s="181">
        <v>110</v>
      </c>
      <c r="AO12" s="181">
        <v>113</v>
      </c>
      <c r="AP12" s="181">
        <v>117</v>
      </c>
      <c r="AQ12" s="181">
        <v>116</v>
      </c>
      <c r="AR12" s="181">
        <v>177</v>
      </c>
      <c r="AS12" s="181">
        <v>140</v>
      </c>
      <c r="AT12" s="181">
        <v>172</v>
      </c>
      <c r="AU12" s="181">
        <v>164</v>
      </c>
      <c r="AV12" s="181">
        <v>259</v>
      </c>
      <c r="AW12" s="181">
        <v>186</v>
      </c>
      <c r="AX12" s="181">
        <v>151</v>
      </c>
      <c r="AY12" s="181">
        <v>151</v>
      </c>
      <c r="AZ12" s="181">
        <v>165</v>
      </c>
      <c r="BA12" s="181">
        <v>145</v>
      </c>
      <c r="BB12" s="181">
        <v>135</v>
      </c>
      <c r="BC12" s="181">
        <v>144</v>
      </c>
      <c r="BD12" s="181">
        <v>139</v>
      </c>
      <c r="BE12" s="181">
        <v>147</v>
      </c>
      <c r="BF12" s="181">
        <v>126</v>
      </c>
    </row>
    <row r="13" spans="1:64" ht="12" customHeight="1">
      <c r="B13" s="241" t="s">
        <v>166</v>
      </c>
      <c r="C13" s="185">
        <v>321</v>
      </c>
      <c r="D13" s="181">
        <v>383</v>
      </c>
      <c r="E13" s="181">
        <v>330</v>
      </c>
      <c r="F13" s="181">
        <v>384</v>
      </c>
      <c r="G13" s="181">
        <v>386</v>
      </c>
      <c r="H13" s="181">
        <v>415</v>
      </c>
      <c r="I13" s="181">
        <v>382</v>
      </c>
      <c r="J13" s="181">
        <v>534</v>
      </c>
      <c r="K13" s="181">
        <v>509</v>
      </c>
      <c r="L13" s="181">
        <v>378</v>
      </c>
      <c r="M13" s="182">
        <v>290</v>
      </c>
      <c r="O13" s="241" t="s">
        <v>167</v>
      </c>
      <c r="P13" s="186">
        <v>90</v>
      </c>
      <c r="Q13" s="183">
        <v>80</v>
      </c>
      <c r="R13" s="183">
        <v>76</v>
      </c>
      <c r="S13" s="183">
        <v>58</v>
      </c>
      <c r="T13" s="183">
        <v>94</v>
      </c>
      <c r="U13" s="183">
        <v>81</v>
      </c>
      <c r="V13" s="183">
        <v>89</v>
      </c>
      <c r="W13" s="183">
        <v>62</v>
      </c>
      <c r="X13" s="183">
        <v>76</v>
      </c>
      <c r="Y13" s="183">
        <v>71</v>
      </c>
      <c r="Z13" s="183">
        <v>60</v>
      </c>
      <c r="AA13" s="183">
        <v>68</v>
      </c>
      <c r="AB13" s="183">
        <v>95</v>
      </c>
      <c r="AC13" s="183">
        <v>88</v>
      </c>
      <c r="AD13" s="183">
        <v>73</v>
      </c>
      <c r="AE13" s="183">
        <v>94</v>
      </c>
      <c r="AF13" s="183">
        <v>114</v>
      </c>
      <c r="AG13" s="183">
        <v>81</v>
      </c>
      <c r="AH13" s="183">
        <v>72</v>
      </c>
      <c r="AI13" s="183">
        <v>94</v>
      </c>
      <c r="AJ13" s="183">
        <v>119</v>
      </c>
      <c r="AK13" s="183">
        <v>100</v>
      </c>
      <c r="AL13" s="183">
        <v>83</v>
      </c>
      <c r="AM13" s="183">
        <v>74</v>
      </c>
      <c r="AN13" s="183">
        <v>108</v>
      </c>
      <c r="AO13" s="183">
        <v>83</v>
      </c>
      <c r="AP13" s="183">
        <v>69</v>
      </c>
      <c r="AQ13" s="183">
        <v>93</v>
      </c>
      <c r="AR13" s="183">
        <v>153</v>
      </c>
      <c r="AS13" s="183">
        <v>121</v>
      </c>
      <c r="AT13" s="183">
        <v>115</v>
      </c>
      <c r="AU13" s="183">
        <v>134</v>
      </c>
      <c r="AV13" s="183">
        <v>167</v>
      </c>
      <c r="AW13" s="183">
        <v>118</v>
      </c>
      <c r="AX13" s="183">
        <v>109</v>
      </c>
      <c r="AY13" s="183">
        <v>118</v>
      </c>
      <c r="AZ13" s="183">
        <v>115</v>
      </c>
      <c r="BA13" s="183">
        <v>112</v>
      </c>
      <c r="BB13" s="183">
        <v>107</v>
      </c>
      <c r="BC13" s="183">
        <v>136</v>
      </c>
      <c r="BD13" s="183">
        <v>99</v>
      </c>
      <c r="BE13" s="183">
        <v>89</v>
      </c>
      <c r="BF13" s="183">
        <v>80</v>
      </c>
    </row>
    <row r="14" spans="1:64" ht="12" customHeight="1">
      <c r="B14" s="241" t="s">
        <v>168</v>
      </c>
      <c r="C14" s="186">
        <v>213</v>
      </c>
      <c r="D14" s="183">
        <v>186</v>
      </c>
      <c r="E14" s="183">
        <v>189</v>
      </c>
      <c r="F14" s="183">
        <v>212</v>
      </c>
      <c r="G14" s="183">
        <v>250</v>
      </c>
      <c r="H14" s="183">
        <v>242</v>
      </c>
      <c r="I14" s="183">
        <v>267</v>
      </c>
      <c r="J14" s="183">
        <v>477</v>
      </c>
      <c r="K14" s="183">
        <v>522</v>
      </c>
      <c r="L14" s="183">
        <v>407</v>
      </c>
      <c r="M14" s="184">
        <v>268</v>
      </c>
      <c r="N14" s="238"/>
      <c r="O14" s="241" t="s">
        <v>166</v>
      </c>
      <c r="P14" s="185">
        <v>75</v>
      </c>
      <c r="Q14" s="181">
        <v>83</v>
      </c>
      <c r="R14" s="181">
        <v>83</v>
      </c>
      <c r="S14" s="181">
        <v>80</v>
      </c>
      <c r="T14" s="181">
        <v>84</v>
      </c>
      <c r="U14" s="181">
        <v>115</v>
      </c>
      <c r="V14" s="181">
        <v>84</v>
      </c>
      <c r="W14" s="181">
        <v>100</v>
      </c>
      <c r="X14" s="181">
        <v>79</v>
      </c>
      <c r="Y14" s="181">
        <v>85</v>
      </c>
      <c r="Z14" s="181">
        <v>88</v>
      </c>
      <c r="AA14" s="181">
        <v>78</v>
      </c>
      <c r="AB14" s="181">
        <v>98</v>
      </c>
      <c r="AC14" s="181">
        <v>99</v>
      </c>
      <c r="AD14" s="181">
        <v>96</v>
      </c>
      <c r="AE14" s="181">
        <v>91</v>
      </c>
      <c r="AF14" s="181">
        <v>104</v>
      </c>
      <c r="AG14" s="181">
        <v>102</v>
      </c>
      <c r="AH14" s="181">
        <v>91</v>
      </c>
      <c r="AI14" s="181">
        <v>89</v>
      </c>
      <c r="AJ14" s="181">
        <v>105</v>
      </c>
      <c r="AK14" s="181">
        <v>108</v>
      </c>
      <c r="AL14" s="181">
        <v>99</v>
      </c>
      <c r="AM14" s="181">
        <v>103</v>
      </c>
      <c r="AN14" s="181">
        <v>101</v>
      </c>
      <c r="AO14" s="181">
        <v>72</v>
      </c>
      <c r="AP14" s="181">
        <v>98</v>
      </c>
      <c r="AQ14" s="181">
        <v>111</v>
      </c>
      <c r="AR14" s="181">
        <v>125</v>
      </c>
      <c r="AS14" s="181">
        <v>137</v>
      </c>
      <c r="AT14" s="181">
        <v>124</v>
      </c>
      <c r="AU14" s="181">
        <v>148</v>
      </c>
      <c r="AV14" s="181">
        <v>169</v>
      </c>
      <c r="AW14" s="181">
        <v>108</v>
      </c>
      <c r="AX14" s="181">
        <v>116</v>
      </c>
      <c r="AY14" s="181">
        <v>116</v>
      </c>
      <c r="AZ14" s="181">
        <v>92</v>
      </c>
      <c r="BA14" s="181">
        <v>106</v>
      </c>
      <c r="BB14" s="181">
        <v>94</v>
      </c>
      <c r="BC14" s="181">
        <v>86</v>
      </c>
      <c r="BD14" s="181">
        <v>92</v>
      </c>
      <c r="BE14" s="181">
        <v>109</v>
      </c>
      <c r="BF14" s="181">
        <v>89</v>
      </c>
    </row>
    <row r="15" spans="1:64" ht="12" customHeight="1">
      <c r="B15" s="241" t="s">
        <v>165</v>
      </c>
      <c r="C15" s="185">
        <v>386</v>
      </c>
      <c r="D15" s="181">
        <v>381</v>
      </c>
      <c r="E15" s="181">
        <v>377</v>
      </c>
      <c r="F15" s="181">
        <v>387</v>
      </c>
      <c r="G15" s="181">
        <v>407</v>
      </c>
      <c r="H15" s="181">
        <v>413</v>
      </c>
      <c r="I15" s="181">
        <v>376</v>
      </c>
      <c r="J15" s="181">
        <v>548</v>
      </c>
      <c r="K15" s="181">
        <v>471</v>
      </c>
      <c r="L15" s="181">
        <v>461</v>
      </c>
      <c r="M15" s="182">
        <v>237</v>
      </c>
      <c r="O15" s="241" t="s">
        <v>168</v>
      </c>
      <c r="P15" s="186">
        <v>54</v>
      </c>
      <c r="Q15" s="183">
        <v>48</v>
      </c>
      <c r="R15" s="183">
        <v>53</v>
      </c>
      <c r="S15" s="183">
        <v>58</v>
      </c>
      <c r="T15" s="183">
        <v>54</v>
      </c>
      <c r="U15" s="183">
        <v>50</v>
      </c>
      <c r="V15" s="183">
        <v>43</v>
      </c>
      <c r="W15" s="183">
        <v>39</v>
      </c>
      <c r="X15" s="183">
        <v>54</v>
      </c>
      <c r="Y15" s="183">
        <v>42</v>
      </c>
      <c r="Z15" s="183">
        <v>55</v>
      </c>
      <c r="AA15" s="183">
        <v>38</v>
      </c>
      <c r="AB15" s="183">
        <v>48</v>
      </c>
      <c r="AC15" s="183">
        <v>52</v>
      </c>
      <c r="AD15" s="183">
        <v>54</v>
      </c>
      <c r="AE15" s="183">
        <v>58</v>
      </c>
      <c r="AF15" s="183">
        <v>62</v>
      </c>
      <c r="AG15" s="183">
        <v>56</v>
      </c>
      <c r="AH15" s="183">
        <v>60</v>
      </c>
      <c r="AI15" s="183">
        <v>72</v>
      </c>
      <c r="AJ15" s="183">
        <v>69</v>
      </c>
      <c r="AK15" s="183">
        <v>54</v>
      </c>
      <c r="AL15" s="183">
        <v>53</v>
      </c>
      <c r="AM15" s="183">
        <v>66</v>
      </c>
      <c r="AN15" s="183">
        <v>78</v>
      </c>
      <c r="AO15" s="183">
        <v>65</v>
      </c>
      <c r="AP15" s="183">
        <v>58</v>
      </c>
      <c r="AQ15" s="183">
        <v>66</v>
      </c>
      <c r="AR15" s="183">
        <v>115</v>
      </c>
      <c r="AS15" s="183">
        <v>100</v>
      </c>
      <c r="AT15" s="183">
        <v>126</v>
      </c>
      <c r="AU15" s="183">
        <v>136</v>
      </c>
      <c r="AV15" s="183">
        <v>159</v>
      </c>
      <c r="AW15" s="183">
        <v>156</v>
      </c>
      <c r="AX15" s="183">
        <v>108</v>
      </c>
      <c r="AY15" s="183">
        <v>99</v>
      </c>
      <c r="AZ15" s="183">
        <v>127</v>
      </c>
      <c r="BA15" s="183">
        <v>97</v>
      </c>
      <c r="BB15" s="183">
        <v>83</v>
      </c>
      <c r="BC15" s="183">
        <v>100</v>
      </c>
      <c r="BD15" s="183">
        <v>113</v>
      </c>
      <c r="BE15" s="183">
        <v>82</v>
      </c>
      <c r="BF15" s="183">
        <v>73</v>
      </c>
    </row>
    <row r="16" spans="1:64" ht="12" customHeight="1">
      <c r="B16" s="241" t="s">
        <v>262</v>
      </c>
      <c r="C16" s="186">
        <v>302</v>
      </c>
      <c r="D16" s="183">
        <v>355</v>
      </c>
      <c r="E16" s="183">
        <v>291</v>
      </c>
      <c r="F16" s="183">
        <v>351</v>
      </c>
      <c r="G16" s="183">
        <v>335</v>
      </c>
      <c r="H16" s="183">
        <v>411</v>
      </c>
      <c r="I16" s="183">
        <v>392</v>
      </c>
      <c r="J16" s="183">
        <v>473</v>
      </c>
      <c r="K16" s="183">
        <v>434</v>
      </c>
      <c r="L16" s="183">
        <v>355</v>
      </c>
      <c r="M16" s="184">
        <v>249</v>
      </c>
      <c r="O16" s="241" t="s">
        <v>165</v>
      </c>
      <c r="P16" s="185">
        <v>95</v>
      </c>
      <c r="Q16" s="181">
        <v>92</v>
      </c>
      <c r="R16" s="181">
        <v>85</v>
      </c>
      <c r="S16" s="181">
        <v>114</v>
      </c>
      <c r="T16" s="181">
        <v>107</v>
      </c>
      <c r="U16" s="181">
        <v>82</v>
      </c>
      <c r="V16" s="181">
        <v>95</v>
      </c>
      <c r="W16" s="181">
        <v>97</v>
      </c>
      <c r="X16" s="181">
        <v>105</v>
      </c>
      <c r="Y16" s="181">
        <v>98</v>
      </c>
      <c r="Z16" s="181">
        <v>86</v>
      </c>
      <c r="AA16" s="181">
        <v>88</v>
      </c>
      <c r="AB16" s="181">
        <v>118</v>
      </c>
      <c r="AC16" s="181">
        <v>87</v>
      </c>
      <c r="AD16" s="181">
        <v>90</v>
      </c>
      <c r="AE16" s="181">
        <v>92</v>
      </c>
      <c r="AF16" s="181">
        <v>113</v>
      </c>
      <c r="AG16" s="181">
        <v>99</v>
      </c>
      <c r="AH16" s="181">
        <v>100</v>
      </c>
      <c r="AI16" s="181">
        <v>95</v>
      </c>
      <c r="AJ16" s="181">
        <v>117</v>
      </c>
      <c r="AK16" s="181">
        <v>106</v>
      </c>
      <c r="AL16" s="181">
        <v>91</v>
      </c>
      <c r="AM16" s="181">
        <v>99</v>
      </c>
      <c r="AN16" s="181">
        <v>121</v>
      </c>
      <c r="AO16" s="181">
        <v>80</v>
      </c>
      <c r="AP16" s="181">
        <v>94</v>
      </c>
      <c r="AQ16" s="181">
        <v>81</v>
      </c>
      <c r="AR16" s="181">
        <v>152</v>
      </c>
      <c r="AS16" s="181">
        <v>144</v>
      </c>
      <c r="AT16" s="181">
        <v>120</v>
      </c>
      <c r="AU16" s="181">
        <v>132</v>
      </c>
      <c r="AV16" s="181">
        <v>147</v>
      </c>
      <c r="AW16" s="181">
        <v>117</v>
      </c>
      <c r="AX16" s="181">
        <v>107</v>
      </c>
      <c r="AY16" s="181">
        <v>100</v>
      </c>
      <c r="AZ16" s="181">
        <v>116</v>
      </c>
      <c r="BA16" s="181">
        <v>134</v>
      </c>
      <c r="BB16" s="181">
        <v>103</v>
      </c>
      <c r="BC16" s="181">
        <v>108</v>
      </c>
      <c r="BD16" s="181">
        <v>81</v>
      </c>
      <c r="BE16" s="181">
        <v>90</v>
      </c>
      <c r="BF16" s="181">
        <v>66</v>
      </c>
    </row>
    <row r="17" spans="2:58" ht="12" customHeight="1">
      <c r="B17" s="299" t="s">
        <v>87</v>
      </c>
      <c r="C17" s="189">
        <v>3826</v>
      </c>
      <c r="D17" s="187">
        <v>4159</v>
      </c>
      <c r="E17" s="187">
        <v>3973</v>
      </c>
      <c r="F17" s="187">
        <v>4020</v>
      </c>
      <c r="G17" s="187">
        <v>4165</v>
      </c>
      <c r="H17" s="187">
        <v>4622</v>
      </c>
      <c r="I17" s="187">
        <v>4733</v>
      </c>
      <c r="J17" s="187">
        <v>6276</v>
      </c>
      <c r="K17" s="187">
        <v>5828</v>
      </c>
      <c r="L17" s="187">
        <v>4957</v>
      </c>
      <c r="M17" s="188">
        <v>3429</v>
      </c>
      <c r="O17" s="241" t="s">
        <v>262</v>
      </c>
      <c r="P17" s="186">
        <v>75</v>
      </c>
      <c r="Q17" s="183">
        <v>67</v>
      </c>
      <c r="R17" s="183">
        <v>71</v>
      </c>
      <c r="S17" s="183">
        <v>89</v>
      </c>
      <c r="T17" s="183">
        <v>110</v>
      </c>
      <c r="U17" s="183">
        <v>76</v>
      </c>
      <c r="V17" s="183">
        <v>92</v>
      </c>
      <c r="W17" s="183">
        <v>77</v>
      </c>
      <c r="X17" s="183">
        <v>99</v>
      </c>
      <c r="Y17" s="183">
        <v>55</v>
      </c>
      <c r="Z17" s="183">
        <v>68</v>
      </c>
      <c r="AA17" s="183">
        <v>69</v>
      </c>
      <c r="AB17" s="183">
        <v>94</v>
      </c>
      <c r="AC17" s="183">
        <v>88</v>
      </c>
      <c r="AD17" s="183">
        <v>80</v>
      </c>
      <c r="AE17" s="183">
        <v>89</v>
      </c>
      <c r="AF17" s="183">
        <v>80</v>
      </c>
      <c r="AG17" s="183">
        <v>84</v>
      </c>
      <c r="AH17" s="183">
        <v>89</v>
      </c>
      <c r="AI17" s="183">
        <v>82</v>
      </c>
      <c r="AJ17" s="183">
        <v>110</v>
      </c>
      <c r="AK17" s="183">
        <v>95</v>
      </c>
      <c r="AL17" s="183">
        <v>98</v>
      </c>
      <c r="AM17" s="183">
        <v>108</v>
      </c>
      <c r="AN17" s="183">
        <v>117</v>
      </c>
      <c r="AO17" s="183">
        <v>81</v>
      </c>
      <c r="AP17" s="183">
        <v>91</v>
      </c>
      <c r="AQ17" s="183">
        <v>103</v>
      </c>
      <c r="AR17" s="183">
        <v>132</v>
      </c>
      <c r="AS17" s="183">
        <v>136</v>
      </c>
      <c r="AT17" s="183">
        <v>96</v>
      </c>
      <c r="AU17" s="183">
        <v>109</v>
      </c>
      <c r="AV17" s="183">
        <v>128</v>
      </c>
      <c r="AW17" s="183">
        <v>126</v>
      </c>
      <c r="AX17" s="183">
        <v>103</v>
      </c>
      <c r="AY17" s="183">
        <v>77</v>
      </c>
      <c r="AZ17" s="183">
        <v>99</v>
      </c>
      <c r="BA17" s="183">
        <v>90</v>
      </c>
      <c r="BB17" s="183">
        <v>90</v>
      </c>
      <c r="BC17" s="183">
        <v>76</v>
      </c>
      <c r="BD17" s="183">
        <v>87</v>
      </c>
      <c r="BE17" s="183">
        <v>95</v>
      </c>
      <c r="BF17" s="183">
        <v>67</v>
      </c>
    </row>
    <row r="18" spans="2:58" ht="12" customHeight="1">
      <c r="B18" s="237" t="s">
        <v>297</v>
      </c>
      <c r="O18" s="299" t="s">
        <v>87</v>
      </c>
      <c r="P18" s="189">
        <v>1001</v>
      </c>
      <c r="Q18" s="187">
        <v>943</v>
      </c>
      <c r="R18" s="187">
        <v>956</v>
      </c>
      <c r="S18" s="187">
        <v>926</v>
      </c>
      <c r="T18" s="187">
        <v>1130</v>
      </c>
      <c r="U18" s="187">
        <v>1064</v>
      </c>
      <c r="V18" s="187">
        <v>969</v>
      </c>
      <c r="W18" s="187">
        <v>996</v>
      </c>
      <c r="X18" s="187">
        <v>1218</v>
      </c>
      <c r="Y18" s="187">
        <v>1003</v>
      </c>
      <c r="Z18" s="187">
        <v>897</v>
      </c>
      <c r="AA18" s="187">
        <v>855</v>
      </c>
      <c r="AB18" s="187">
        <v>1104</v>
      </c>
      <c r="AC18" s="187">
        <v>1000</v>
      </c>
      <c r="AD18" s="187">
        <v>976</v>
      </c>
      <c r="AE18" s="187">
        <v>940</v>
      </c>
      <c r="AF18" s="187">
        <v>1157</v>
      </c>
      <c r="AG18" s="187">
        <v>965</v>
      </c>
      <c r="AH18" s="187">
        <v>960</v>
      </c>
      <c r="AI18" s="187">
        <v>1083</v>
      </c>
      <c r="AJ18" s="187">
        <v>1279</v>
      </c>
      <c r="AK18" s="187">
        <v>1082</v>
      </c>
      <c r="AL18" s="187">
        <v>1108</v>
      </c>
      <c r="AM18" s="187">
        <v>1153</v>
      </c>
      <c r="AN18" s="187">
        <v>1345</v>
      </c>
      <c r="AO18" s="187">
        <v>1055</v>
      </c>
      <c r="AP18" s="187">
        <v>1077</v>
      </c>
      <c r="AQ18" s="187">
        <v>1256</v>
      </c>
      <c r="AR18" s="187">
        <v>1713</v>
      </c>
      <c r="AS18" s="187">
        <v>1445</v>
      </c>
      <c r="AT18" s="187">
        <v>1502</v>
      </c>
      <c r="AU18" s="187">
        <v>1616</v>
      </c>
      <c r="AV18" s="187">
        <v>1671</v>
      </c>
      <c r="AW18" s="187">
        <v>1426</v>
      </c>
      <c r="AX18" s="187">
        <v>1397</v>
      </c>
      <c r="AY18" s="187">
        <v>1334</v>
      </c>
      <c r="AZ18" s="187">
        <v>1414</v>
      </c>
      <c r="BA18" s="187">
        <v>1226</v>
      </c>
      <c r="BB18" s="187">
        <v>1112</v>
      </c>
      <c r="BC18" s="187">
        <v>1205</v>
      </c>
      <c r="BD18" s="187">
        <v>1226</v>
      </c>
      <c r="BE18" s="187">
        <v>1264</v>
      </c>
      <c r="BF18" s="187">
        <v>939</v>
      </c>
    </row>
    <row r="19" spans="2:58" ht="12" customHeight="1">
      <c r="B19" s="237" t="s">
        <v>169</v>
      </c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O19" s="237"/>
    </row>
    <row r="20" spans="2:58" ht="12" customHeight="1">
      <c r="B20" s="237" t="s">
        <v>170</v>
      </c>
    </row>
    <row r="24" spans="2:58" ht="12" customHeight="1">
      <c r="B24" s="20"/>
    </row>
    <row r="48" spans="16:16" ht="12" customHeight="1">
      <c r="P48" s="212" t="s">
        <v>396</v>
      </c>
    </row>
    <row r="49" spans="2:58" ht="12" customHeight="1">
      <c r="C49" s="212" t="s">
        <v>397</v>
      </c>
      <c r="P49" s="673">
        <v>2014</v>
      </c>
      <c r="Q49" s="670"/>
      <c r="R49" s="670"/>
      <c r="S49" s="670"/>
      <c r="T49" s="670">
        <v>2015</v>
      </c>
      <c r="U49" s="670"/>
      <c r="V49" s="670"/>
      <c r="W49" s="670"/>
      <c r="X49" s="670">
        <v>2016</v>
      </c>
      <c r="Y49" s="670"/>
      <c r="Z49" s="670"/>
      <c r="AA49" s="670"/>
      <c r="AB49" s="670">
        <v>2017</v>
      </c>
      <c r="AC49" s="670"/>
      <c r="AD49" s="670"/>
      <c r="AE49" s="670"/>
      <c r="AF49" s="670">
        <v>2018</v>
      </c>
      <c r="AG49" s="670"/>
      <c r="AH49" s="670"/>
      <c r="AI49" s="670"/>
      <c r="AJ49" s="670">
        <v>2019</v>
      </c>
      <c r="AK49" s="670"/>
      <c r="AL49" s="670"/>
      <c r="AM49" s="670"/>
      <c r="AN49" s="670">
        <v>2020</v>
      </c>
      <c r="AO49" s="670"/>
      <c r="AP49" s="670"/>
      <c r="AQ49" s="670"/>
      <c r="AR49" s="670">
        <v>2021</v>
      </c>
      <c r="AS49" s="670"/>
      <c r="AT49" s="670"/>
      <c r="AU49" s="670"/>
      <c r="AV49" s="670">
        <v>2022</v>
      </c>
      <c r="AW49" s="670"/>
      <c r="AX49" s="670"/>
      <c r="AY49" s="670"/>
      <c r="AZ49" s="670">
        <v>2023</v>
      </c>
      <c r="BA49" s="670"/>
      <c r="BB49" s="670"/>
      <c r="BC49" s="670"/>
      <c r="BD49" s="671">
        <v>2024</v>
      </c>
      <c r="BE49" s="671"/>
      <c r="BF49" s="671"/>
    </row>
    <row r="50" spans="2:58" ht="12" customHeight="1">
      <c r="B50" s="224"/>
      <c r="C50" s="216">
        <v>2014</v>
      </c>
      <c r="D50" s="217">
        <v>2015</v>
      </c>
      <c r="E50" s="217">
        <v>2016</v>
      </c>
      <c r="F50" s="217">
        <v>2017</v>
      </c>
      <c r="G50" s="217">
        <v>2018</v>
      </c>
      <c r="H50" s="217">
        <v>2019</v>
      </c>
      <c r="I50" s="217">
        <v>2020</v>
      </c>
      <c r="J50" s="217">
        <v>2021</v>
      </c>
      <c r="K50" s="217">
        <v>2022</v>
      </c>
      <c r="L50" s="217">
        <v>2023</v>
      </c>
      <c r="M50" s="218">
        <v>2024</v>
      </c>
      <c r="P50" s="241" t="s">
        <v>55</v>
      </c>
      <c r="Q50" s="242" t="s">
        <v>56</v>
      </c>
      <c r="R50" s="242" t="s">
        <v>57</v>
      </c>
      <c r="S50" s="242" t="s">
        <v>58</v>
      </c>
      <c r="T50" s="242" t="s">
        <v>55</v>
      </c>
      <c r="U50" s="242" t="s">
        <v>56</v>
      </c>
      <c r="V50" s="242" t="s">
        <v>57</v>
      </c>
      <c r="W50" s="242" t="s">
        <v>58</v>
      </c>
      <c r="X50" s="242" t="s">
        <v>55</v>
      </c>
      <c r="Y50" s="242" t="s">
        <v>56</v>
      </c>
      <c r="Z50" s="242" t="s">
        <v>57</v>
      </c>
      <c r="AA50" s="242" t="s">
        <v>58</v>
      </c>
      <c r="AB50" s="242" t="s">
        <v>55</v>
      </c>
      <c r="AC50" s="242" t="s">
        <v>56</v>
      </c>
      <c r="AD50" s="242" t="s">
        <v>57</v>
      </c>
      <c r="AE50" s="242" t="s">
        <v>58</v>
      </c>
      <c r="AF50" s="242" t="s">
        <v>55</v>
      </c>
      <c r="AG50" s="242" t="s">
        <v>56</v>
      </c>
      <c r="AH50" s="242" t="s">
        <v>57</v>
      </c>
      <c r="AI50" s="242" t="s">
        <v>58</v>
      </c>
      <c r="AJ50" s="242" t="s">
        <v>55</v>
      </c>
      <c r="AK50" s="242" t="s">
        <v>56</v>
      </c>
      <c r="AL50" s="242" t="s">
        <v>57</v>
      </c>
      <c r="AM50" s="242" t="s">
        <v>58</v>
      </c>
      <c r="AN50" s="242" t="s">
        <v>55</v>
      </c>
      <c r="AO50" s="242" t="s">
        <v>56</v>
      </c>
      <c r="AP50" s="242" t="s">
        <v>57</v>
      </c>
      <c r="AQ50" s="242" t="s">
        <v>58</v>
      </c>
      <c r="AR50" s="242" t="s">
        <v>55</v>
      </c>
      <c r="AS50" s="242" t="s">
        <v>56</v>
      </c>
      <c r="AT50" s="242" t="s">
        <v>57</v>
      </c>
      <c r="AU50" s="242" t="s">
        <v>58</v>
      </c>
      <c r="AV50" s="242" t="s">
        <v>55</v>
      </c>
      <c r="AW50" s="242" t="s">
        <v>56</v>
      </c>
      <c r="AX50" s="242" t="s">
        <v>57</v>
      </c>
      <c r="AY50" s="242" t="s">
        <v>58</v>
      </c>
      <c r="AZ50" s="242" t="s">
        <v>55</v>
      </c>
      <c r="BA50" s="242" t="s">
        <v>56</v>
      </c>
      <c r="BB50" s="242" t="s">
        <v>57</v>
      </c>
      <c r="BC50" s="242" t="s">
        <v>58</v>
      </c>
      <c r="BD50" s="242" t="s">
        <v>55</v>
      </c>
      <c r="BE50" s="243" t="s">
        <v>56</v>
      </c>
      <c r="BF50" s="242" t="s">
        <v>57</v>
      </c>
    </row>
    <row r="51" spans="2:58" ht="12" customHeight="1">
      <c r="B51" s="298" t="s">
        <v>160</v>
      </c>
      <c r="C51" s="32">
        <v>29.59951543304302</v>
      </c>
      <c r="D51" s="28">
        <v>33.435871916636977</v>
      </c>
      <c r="E51" s="28">
        <v>32.017320259347997</v>
      </c>
      <c r="F51" s="28">
        <v>33.246317252442978</v>
      </c>
      <c r="G51" s="28">
        <v>48.454080669149029</v>
      </c>
      <c r="H51" s="28">
        <v>51.93878756828996</v>
      </c>
      <c r="I51" s="28">
        <v>61.472481464989869</v>
      </c>
      <c r="J51" s="28">
        <v>122.67569867877799</v>
      </c>
      <c r="K51" s="28">
        <v>72.023226198874013</v>
      </c>
      <c r="L51" s="28">
        <v>58.988032395804915</v>
      </c>
      <c r="M51" s="29">
        <v>49.105741372875961</v>
      </c>
      <c r="O51" s="298" t="s">
        <v>160</v>
      </c>
      <c r="P51" s="49">
        <v>6.2288056401840004</v>
      </c>
      <c r="Q51" s="47">
        <v>10.345685735</v>
      </c>
      <c r="R51" s="47">
        <v>5.7763122613939979</v>
      </c>
      <c r="S51" s="47">
        <v>7.2487117964649936</v>
      </c>
      <c r="T51" s="47">
        <v>7.7268691196160022</v>
      </c>
      <c r="U51" s="47">
        <v>8.4827294758170009</v>
      </c>
      <c r="V51" s="47">
        <v>9.3671619936610071</v>
      </c>
      <c r="W51" s="47">
        <v>7.8591113275430065</v>
      </c>
      <c r="X51" s="47">
        <v>7.1849889854229989</v>
      </c>
      <c r="Y51" s="47">
        <v>12.063621429728995</v>
      </c>
      <c r="Z51" s="47">
        <v>7.2713781558110044</v>
      </c>
      <c r="AA51" s="47">
        <v>5.4973316883850032</v>
      </c>
      <c r="AB51" s="47">
        <v>6.8793358645910017</v>
      </c>
      <c r="AC51" s="47">
        <v>9.4311751538119921</v>
      </c>
      <c r="AD51" s="47">
        <v>9.0277785345829997</v>
      </c>
      <c r="AE51" s="47">
        <v>7.9080276994570067</v>
      </c>
      <c r="AF51" s="47">
        <v>11.644685548143986</v>
      </c>
      <c r="AG51" s="47">
        <v>10.582492127283</v>
      </c>
      <c r="AH51" s="47">
        <v>14.411179421660998</v>
      </c>
      <c r="AI51" s="47">
        <v>11.815723572060989</v>
      </c>
      <c r="AJ51" s="47">
        <v>14.691754288351007</v>
      </c>
      <c r="AK51" s="47">
        <v>13.200925210870007</v>
      </c>
      <c r="AL51" s="47">
        <v>12.384993085319</v>
      </c>
      <c r="AM51" s="47">
        <v>11.661114983750005</v>
      </c>
      <c r="AN51" s="47">
        <v>14.683039693636998</v>
      </c>
      <c r="AO51" s="47">
        <v>15.196035645715991</v>
      </c>
      <c r="AP51" s="47">
        <v>16.178002949758007</v>
      </c>
      <c r="AQ51" s="47">
        <v>15.415403175879014</v>
      </c>
      <c r="AR51" s="47">
        <v>27.488542763470985</v>
      </c>
      <c r="AS51" s="47">
        <v>28.159791928701011</v>
      </c>
      <c r="AT51" s="47">
        <v>32.471887971202023</v>
      </c>
      <c r="AU51" s="47">
        <v>34.555476015403997</v>
      </c>
      <c r="AV51" s="47">
        <v>29.988432023827993</v>
      </c>
      <c r="AW51" s="47">
        <v>20.61667591239199</v>
      </c>
      <c r="AX51" s="47">
        <v>12.804233634357002</v>
      </c>
      <c r="AY51" s="47">
        <v>8.613884628296999</v>
      </c>
      <c r="AZ51" s="47">
        <v>25.488065315784002</v>
      </c>
      <c r="BA51" s="47">
        <v>11.760624980640003</v>
      </c>
      <c r="BB51" s="47">
        <v>8.705915950493992</v>
      </c>
      <c r="BC51" s="47">
        <v>13.033426148887001</v>
      </c>
      <c r="BD51" s="47">
        <v>12.779888988000003</v>
      </c>
      <c r="BE51" s="47">
        <v>24.19760315164601</v>
      </c>
      <c r="BF51" s="47">
        <v>12.128249233230003</v>
      </c>
    </row>
    <row r="52" spans="2:58" ht="12" customHeight="1">
      <c r="B52" s="241" t="s">
        <v>161</v>
      </c>
      <c r="C52" s="33">
        <v>8.7164423909929987</v>
      </c>
      <c r="D52" s="30">
        <v>12.325223474287002</v>
      </c>
      <c r="E52" s="30">
        <v>10.484408147024002</v>
      </c>
      <c r="F52" s="30">
        <v>12.563566256339991</v>
      </c>
      <c r="G52" s="30">
        <v>16.879420707049984</v>
      </c>
      <c r="H52" s="30">
        <v>25.536788652880983</v>
      </c>
      <c r="I52" s="30">
        <v>20.243525283764992</v>
      </c>
      <c r="J52" s="30">
        <v>55.670599723775972</v>
      </c>
      <c r="K52" s="30">
        <v>32.394990418144957</v>
      </c>
      <c r="L52" s="30">
        <v>21.145482410037992</v>
      </c>
      <c r="M52" s="31">
        <v>20.804550307522984</v>
      </c>
      <c r="O52" s="241" t="s">
        <v>161</v>
      </c>
      <c r="P52" s="33">
        <v>1.8778745632199991</v>
      </c>
      <c r="Q52" s="30">
        <v>2.1224928593050003</v>
      </c>
      <c r="R52" s="30">
        <v>2.5548913539610028</v>
      </c>
      <c r="S52" s="30">
        <v>2.1611836145070007</v>
      </c>
      <c r="T52" s="30">
        <v>2.4950675176379988</v>
      </c>
      <c r="U52" s="30">
        <v>3.9727311711769975</v>
      </c>
      <c r="V52" s="30">
        <v>3.3751555573689984</v>
      </c>
      <c r="W52" s="30">
        <v>2.4822692281029988</v>
      </c>
      <c r="X52" s="30">
        <v>2.9448972637020026</v>
      </c>
      <c r="Y52" s="30">
        <v>2.0893840913719997</v>
      </c>
      <c r="Z52" s="30">
        <v>2.3887362235430003</v>
      </c>
      <c r="AA52" s="30">
        <v>3.0613905684069995</v>
      </c>
      <c r="AB52" s="30">
        <v>1.7361041225710003</v>
      </c>
      <c r="AC52" s="30">
        <v>2.717463283498001</v>
      </c>
      <c r="AD52" s="30">
        <v>4.4492220548440011</v>
      </c>
      <c r="AE52" s="30">
        <v>3.6607767954270014</v>
      </c>
      <c r="AF52" s="30">
        <v>4.0104100459100023</v>
      </c>
      <c r="AG52" s="30">
        <v>4.325246857704002</v>
      </c>
      <c r="AH52" s="30">
        <v>4.729528929824002</v>
      </c>
      <c r="AI52" s="30">
        <v>3.8142348736119986</v>
      </c>
      <c r="AJ52" s="30">
        <v>9.5276551640670046</v>
      </c>
      <c r="AK52" s="30">
        <v>5.5433240075889962</v>
      </c>
      <c r="AL52" s="30">
        <v>4.5788605899480022</v>
      </c>
      <c r="AM52" s="30">
        <v>5.8869488912769992</v>
      </c>
      <c r="AN52" s="30">
        <v>4.375002081462001</v>
      </c>
      <c r="AO52" s="30">
        <v>5.008168345956002</v>
      </c>
      <c r="AP52" s="30">
        <v>4.8930272243560005</v>
      </c>
      <c r="AQ52" s="30">
        <v>5.9673276319909991</v>
      </c>
      <c r="AR52" s="30">
        <v>11.950051286635995</v>
      </c>
      <c r="AS52" s="30">
        <v>12.97467326537701</v>
      </c>
      <c r="AT52" s="30">
        <v>14.093080158782005</v>
      </c>
      <c r="AU52" s="30">
        <v>16.652795012981002</v>
      </c>
      <c r="AV52" s="30">
        <v>9.6396451782890029</v>
      </c>
      <c r="AW52" s="30">
        <v>11.703204072282002</v>
      </c>
      <c r="AX52" s="30">
        <v>5.8245934365370022</v>
      </c>
      <c r="AY52" s="30">
        <v>5.2275477310369975</v>
      </c>
      <c r="AZ52" s="30">
        <v>6.1166523239819988</v>
      </c>
      <c r="BA52" s="30">
        <v>5.6930664228480019</v>
      </c>
      <c r="BB52" s="30">
        <v>4.036751847520998</v>
      </c>
      <c r="BC52" s="30">
        <v>5.299011815686999</v>
      </c>
      <c r="BD52" s="30">
        <v>6.1193009326930028</v>
      </c>
      <c r="BE52" s="30">
        <v>9.1346646678299948</v>
      </c>
      <c r="BF52" s="30">
        <v>5.5505847070000023</v>
      </c>
    </row>
    <row r="53" spans="2:58" ht="12" customHeight="1">
      <c r="B53" s="241" t="s">
        <v>162</v>
      </c>
      <c r="C53" s="32">
        <v>4.5006555286930077</v>
      </c>
      <c r="D53" s="28">
        <v>6.2925683639289982</v>
      </c>
      <c r="E53" s="28">
        <v>8.2480398747259969</v>
      </c>
      <c r="F53" s="28">
        <v>6.9454629348259953</v>
      </c>
      <c r="G53" s="28">
        <v>13.106774669754001</v>
      </c>
      <c r="H53" s="28">
        <v>14.697474537553996</v>
      </c>
      <c r="I53" s="28">
        <v>18.388815494914983</v>
      </c>
      <c r="J53" s="28">
        <v>28.332713928910941</v>
      </c>
      <c r="K53" s="28">
        <v>21.489840794994958</v>
      </c>
      <c r="L53" s="28">
        <v>11.876282736279979</v>
      </c>
      <c r="M53" s="29">
        <v>8.9480681321200102</v>
      </c>
      <c r="O53" s="241" t="s">
        <v>162</v>
      </c>
      <c r="P53" s="32">
        <v>0.91128660557699981</v>
      </c>
      <c r="Q53" s="28">
        <v>0.8265509704270001</v>
      </c>
      <c r="R53" s="28">
        <v>1.4061595326889995</v>
      </c>
      <c r="S53" s="28">
        <v>1.3566584199999996</v>
      </c>
      <c r="T53" s="28">
        <v>1.5398850035320004</v>
      </c>
      <c r="U53" s="28">
        <v>1.1511931558710011</v>
      </c>
      <c r="V53" s="28">
        <v>1.5931976036850006</v>
      </c>
      <c r="W53" s="28">
        <v>2.008292600841</v>
      </c>
      <c r="X53" s="28">
        <v>1.508838749153</v>
      </c>
      <c r="Y53" s="28">
        <v>4.4520209300809981</v>
      </c>
      <c r="Z53" s="28">
        <v>1.116016496441</v>
      </c>
      <c r="AA53" s="28">
        <v>1.1711636990510006</v>
      </c>
      <c r="AB53" s="28">
        <v>1.4159276290160006</v>
      </c>
      <c r="AC53" s="28">
        <v>1.5937197282860005</v>
      </c>
      <c r="AD53" s="28">
        <v>1.6997427981639999</v>
      </c>
      <c r="AE53" s="28">
        <v>2.2360727793599988</v>
      </c>
      <c r="AF53" s="28">
        <v>3.2805967037019985</v>
      </c>
      <c r="AG53" s="28">
        <v>5.2551343793920013</v>
      </c>
      <c r="AH53" s="28">
        <v>1.4428909891100006</v>
      </c>
      <c r="AI53" s="28">
        <v>3.1281525975499984</v>
      </c>
      <c r="AJ53" s="28">
        <v>3.3188928086300011</v>
      </c>
      <c r="AK53" s="28">
        <v>4.7420895976579986</v>
      </c>
      <c r="AL53" s="28">
        <v>2.9846755378400012</v>
      </c>
      <c r="AM53" s="28">
        <v>3.6518165934259992</v>
      </c>
      <c r="AN53" s="28">
        <v>3.867344531104004</v>
      </c>
      <c r="AO53" s="28">
        <v>2.4950361140029989</v>
      </c>
      <c r="AP53" s="28">
        <v>7.9145692628919937</v>
      </c>
      <c r="AQ53" s="28">
        <v>4.111865586916001</v>
      </c>
      <c r="AR53" s="28">
        <v>6.4347079951419985</v>
      </c>
      <c r="AS53" s="28">
        <v>7.7267018434409955</v>
      </c>
      <c r="AT53" s="28">
        <v>7.2681955233280018</v>
      </c>
      <c r="AU53" s="28">
        <v>6.9031085669999932</v>
      </c>
      <c r="AV53" s="28">
        <v>6.8331973471040035</v>
      </c>
      <c r="AW53" s="28">
        <v>6.2872304751100012</v>
      </c>
      <c r="AX53" s="28">
        <v>4.0604426683000039</v>
      </c>
      <c r="AY53" s="28">
        <v>4.3089703044809999</v>
      </c>
      <c r="AZ53" s="28">
        <v>3.2218950668749997</v>
      </c>
      <c r="BA53" s="28">
        <v>2.4013143110129991</v>
      </c>
      <c r="BB53" s="28">
        <v>2.9645309776340012</v>
      </c>
      <c r="BC53" s="28">
        <v>3.2885423807580012</v>
      </c>
      <c r="BD53" s="28">
        <v>2.4820568559999994</v>
      </c>
      <c r="BE53" s="28">
        <v>3.05813355012</v>
      </c>
      <c r="BF53" s="28">
        <v>3.4078777259999979</v>
      </c>
    </row>
    <row r="54" spans="2:58" ht="12" customHeight="1">
      <c r="B54" s="241" t="s">
        <v>163</v>
      </c>
      <c r="C54" s="33">
        <v>5.6436870881120047</v>
      </c>
      <c r="D54" s="30">
        <v>8.777949966421005</v>
      </c>
      <c r="E54" s="30">
        <v>8.0340321018449909</v>
      </c>
      <c r="F54" s="30">
        <v>9.7636708736660136</v>
      </c>
      <c r="G54" s="30">
        <v>12.857585246319994</v>
      </c>
      <c r="H54" s="30">
        <v>11.712910887246998</v>
      </c>
      <c r="I54" s="30">
        <v>16.677542416335996</v>
      </c>
      <c r="J54" s="30">
        <v>34.303619236042977</v>
      </c>
      <c r="K54" s="30">
        <v>22.311466334086983</v>
      </c>
      <c r="L54" s="30">
        <v>15.866108387831003</v>
      </c>
      <c r="M54" s="31">
        <v>11.075174217599017</v>
      </c>
      <c r="O54" s="241" t="s">
        <v>163</v>
      </c>
      <c r="P54" s="33">
        <v>1.6365976540769995</v>
      </c>
      <c r="Q54" s="30">
        <v>1.3845151139740006</v>
      </c>
      <c r="R54" s="30">
        <v>1.0872507789999999</v>
      </c>
      <c r="S54" s="30">
        <v>1.5353235410609996</v>
      </c>
      <c r="T54" s="30">
        <v>2.8575316212859998</v>
      </c>
      <c r="U54" s="30">
        <v>1.7424967631350003</v>
      </c>
      <c r="V54" s="30">
        <v>2.4411849759999993</v>
      </c>
      <c r="W54" s="30">
        <v>1.7367366060000002</v>
      </c>
      <c r="X54" s="30">
        <v>2.1099914030519993</v>
      </c>
      <c r="Y54" s="30">
        <v>2.0946235664249993</v>
      </c>
      <c r="Z54" s="30">
        <v>2.2817512211029993</v>
      </c>
      <c r="AA54" s="30">
        <v>1.5476659112650004</v>
      </c>
      <c r="AB54" s="30">
        <v>2.4301581405509989</v>
      </c>
      <c r="AC54" s="30">
        <v>1.9570546010000007</v>
      </c>
      <c r="AD54" s="30">
        <v>2.6055706513470018</v>
      </c>
      <c r="AE54" s="30">
        <v>2.7708874807679993</v>
      </c>
      <c r="AF54" s="30">
        <v>3.0395940508329993</v>
      </c>
      <c r="AG54" s="30">
        <v>3.4566812924610004</v>
      </c>
      <c r="AH54" s="30">
        <v>3.0712208883579968</v>
      </c>
      <c r="AI54" s="30">
        <v>3.2900890146680006</v>
      </c>
      <c r="AJ54" s="30">
        <v>2.8190492331759995</v>
      </c>
      <c r="AK54" s="30">
        <v>3.1328165648990001</v>
      </c>
      <c r="AL54" s="30">
        <v>3.0324783984779988</v>
      </c>
      <c r="AM54" s="30">
        <v>2.7285666906940005</v>
      </c>
      <c r="AN54" s="30">
        <v>4.0151509379729982</v>
      </c>
      <c r="AO54" s="30">
        <v>4.4774439947619982</v>
      </c>
      <c r="AP54" s="30">
        <v>4.1052264211559999</v>
      </c>
      <c r="AQ54" s="30">
        <v>4.0797210624450013</v>
      </c>
      <c r="AR54" s="30">
        <v>8.4055190761429976</v>
      </c>
      <c r="AS54" s="30">
        <v>9.0886142973540007</v>
      </c>
      <c r="AT54" s="30">
        <v>7.073991478545997</v>
      </c>
      <c r="AU54" s="30">
        <v>9.7354943839999972</v>
      </c>
      <c r="AV54" s="30">
        <v>6.4269427682779989</v>
      </c>
      <c r="AW54" s="30">
        <v>6.4227199945050026</v>
      </c>
      <c r="AX54" s="30">
        <v>4.8091910186700018</v>
      </c>
      <c r="AY54" s="30">
        <v>4.6526125526340003</v>
      </c>
      <c r="AZ54" s="30">
        <v>3.5730618545099984</v>
      </c>
      <c r="BA54" s="30">
        <v>3.8294419204490011</v>
      </c>
      <c r="BB54" s="30">
        <v>4.8092214000000002</v>
      </c>
      <c r="BC54" s="30">
        <v>3.6543832128720002</v>
      </c>
      <c r="BD54" s="30">
        <v>3.5080948290599969</v>
      </c>
      <c r="BE54" s="30">
        <v>3.9854114817189989</v>
      </c>
      <c r="BF54" s="30">
        <v>3.5816679068199981</v>
      </c>
    </row>
    <row r="55" spans="2:58" ht="12" customHeight="1">
      <c r="B55" s="241" t="s">
        <v>164</v>
      </c>
      <c r="C55" s="32">
        <v>1.0269468929529992</v>
      </c>
      <c r="D55" s="28">
        <v>1.1324488415379996</v>
      </c>
      <c r="E55" s="28">
        <v>1.4423497922309994</v>
      </c>
      <c r="F55" s="28">
        <v>1.2122867271460003</v>
      </c>
      <c r="G55" s="28">
        <v>2.2279450940899999</v>
      </c>
      <c r="H55" s="28">
        <v>2.9463057787040006</v>
      </c>
      <c r="I55" s="28">
        <v>3.4522817085190005</v>
      </c>
      <c r="J55" s="28">
        <v>9.1102503720210066</v>
      </c>
      <c r="K55" s="28">
        <v>5.3411426730220031</v>
      </c>
      <c r="L55" s="28">
        <v>2.7047663214749997</v>
      </c>
      <c r="M55" s="29">
        <v>2.3884234193530007</v>
      </c>
      <c r="O55" s="241" t="s">
        <v>164</v>
      </c>
      <c r="P55" s="32">
        <v>0.27657919914399998</v>
      </c>
      <c r="Q55" s="28">
        <v>0.20966587400000003</v>
      </c>
      <c r="R55" s="28">
        <v>0.27811854165000005</v>
      </c>
      <c r="S55" s="28">
        <v>0.26258327815899996</v>
      </c>
      <c r="T55" s="28">
        <v>0.36699928057299991</v>
      </c>
      <c r="U55" s="28">
        <v>0.16030298076999999</v>
      </c>
      <c r="V55" s="28">
        <v>0.24221885991300005</v>
      </c>
      <c r="W55" s="28">
        <v>0.36292772028199993</v>
      </c>
      <c r="X55" s="28">
        <v>0.22958863599999998</v>
      </c>
      <c r="Y55" s="28">
        <v>0.29404774500100006</v>
      </c>
      <c r="Z55" s="28">
        <v>0.243977619348</v>
      </c>
      <c r="AA55" s="28">
        <v>0.67473579188199995</v>
      </c>
      <c r="AB55" s="28">
        <v>0.20369507642999996</v>
      </c>
      <c r="AC55" s="28">
        <v>0.36043578023299999</v>
      </c>
      <c r="AD55" s="28">
        <v>0.40268619935100008</v>
      </c>
      <c r="AE55" s="28">
        <v>0.24546967113200005</v>
      </c>
      <c r="AF55" s="28">
        <v>0.53595412319900015</v>
      </c>
      <c r="AG55" s="28">
        <v>0.32403474220299994</v>
      </c>
      <c r="AH55" s="28">
        <v>0.50590279328799992</v>
      </c>
      <c r="AI55" s="28">
        <v>0.86205343539999979</v>
      </c>
      <c r="AJ55" s="28">
        <v>0.6327527139739999</v>
      </c>
      <c r="AK55" s="28">
        <v>0.51024423367200022</v>
      </c>
      <c r="AL55" s="28">
        <v>1.4536271259049998</v>
      </c>
      <c r="AM55" s="28">
        <v>0.34968170515299996</v>
      </c>
      <c r="AN55" s="28">
        <v>0.89167685165400001</v>
      </c>
      <c r="AO55" s="28">
        <v>0.6397130449420001</v>
      </c>
      <c r="AP55" s="28">
        <v>1.245108576482</v>
      </c>
      <c r="AQ55" s="28">
        <v>0.67578323544099994</v>
      </c>
      <c r="AR55" s="28">
        <v>2.0915888580260007</v>
      </c>
      <c r="AS55" s="28">
        <v>2.3334542534030001</v>
      </c>
      <c r="AT55" s="28">
        <v>1.8539380360810001</v>
      </c>
      <c r="AU55" s="28">
        <v>2.8312692245109981</v>
      </c>
      <c r="AV55" s="28">
        <v>1.5463070524529992</v>
      </c>
      <c r="AW55" s="28">
        <v>2.1172643202789998</v>
      </c>
      <c r="AX55" s="28">
        <v>1.036600812928</v>
      </c>
      <c r="AY55" s="28">
        <v>0.64097048736200013</v>
      </c>
      <c r="AZ55" s="28">
        <v>0.69115205547500025</v>
      </c>
      <c r="BA55" s="28">
        <v>0.58146103575000008</v>
      </c>
      <c r="BB55" s="28">
        <v>0.94536523370500025</v>
      </c>
      <c r="BC55" s="28">
        <v>0.48678799654500005</v>
      </c>
      <c r="BD55" s="28">
        <v>0.82711552216900019</v>
      </c>
      <c r="BE55" s="28">
        <v>0.83093166305400001</v>
      </c>
      <c r="BF55" s="28">
        <v>0.73037623413000019</v>
      </c>
    </row>
    <row r="56" spans="2:58" ht="12" customHeight="1">
      <c r="B56" s="241" t="s">
        <v>167</v>
      </c>
      <c r="C56" s="33">
        <v>1.7809445103619994</v>
      </c>
      <c r="D56" s="30">
        <v>1.4551161277889997</v>
      </c>
      <c r="E56" s="30">
        <v>1.0687509572909999</v>
      </c>
      <c r="F56" s="30">
        <v>1.6984562380179999</v>
      </c>
      <c r="G56" s="30">
        <v>2.4998857796340008</v>
      </c>
      <c r="H56" s="30">
        <v>3.1726331204100018</v>
      </c>
      <c r="I56" s="30">
        <v>2.7147599191500014</v>
      </c>
      <c r="J56" s="30">
        <v>7.401944390686003</v>
      </c>
      <c r="K56" s="30">
        <v>5.6024197721150042</v>
      </c>
      <c r="L56" s="30">
        <v>4.1681119779770022</v>
      </c>
      <c r="M56" s="31">
        <v>2.6483596301069987</v>
      </c>
      <c r="O56" s="241" t="s">
        <v>167</v>
      </c>
      <c r="P56" s="33">
        <v>0.34037554000000009</v>
      </c>
      <c r="Q56" s="30">
        <v>0.67239997736199963</v>
      </c>
      <c r="R56" s="30">
        <v>0.21908547899999997</v>
      </c>
      <c r="S56" s="30">
        <v>0.54908351399999999</v>
      </c>
      <c r="T56" s="30">
        <v>0.50022625300000012</v>
      </c>
      <c r="U56" s="30">
        <v>0.35671207191100002</v>
      </c>
      <c r="V56" s="30">
        <v>0.35417325264099991</v>
      </c>
      <c r="W56" s="30">
        <v>0.24400455023700002</v>
      </c>
      <c r="X56" s="30">
        <v>0.24538366591400007</v>
      </c>
      <c r="Y56" s="30">
        <v>0.27026102961399995</v>
      </c>
      <c r="Z56" s="30">
        <v>0.29674567193100004</v>
      </c>
      <c r="AA56" s="30">
        <v>0.25636058983200005</v>
      </c>
      <c r="AB56" s="30">
        <v>0.23977433062299996</v>
      </c>
      <c r="AC56" s="30">
        <v>0.61416154091699993</v>
      </c>
      <c r="AD56" s="30">
        <v>0.53576649499999995</v>
      </c>
      <c r="AE56" s="30">
        <v>0.30875387147799993</v>
      </c>
      <c r="AF56" s="30">
        <v>0.72198618458999997</v>
      </c>
      <c r="AG56" s="30">
        <v>0.54969621904400001</v>
      </c>
      <c r="AH56" s="30">
        <v>0.53027002700000014</v>
      </c>
      <c r="AI56" s="30">
        <v>0.6979333489999997</v>
      </c>
      <c r="AJ56" s="30">
        <v>0.72233108799999979</v>
      </c>
      <c r="AK56" s="30">
        <v>0.60059474906999999</v>
      </c>
      <c r="AL56" s="30">
        <v>1.0244983726099999</v>
      </c>
      <c r="AM56" s="30">
        <v>0.8252089107299998</v>
      </c>
      <c r="AN56" s="30">
        <v>0.71964695000000034</v>
      </c>
      <c r="AO56" s="30">
        <v>0.70752113599999999</v>
      </c>
      <c r="AP56" s="30">
        <v>0.52415474100000004</v>
      </c>
      <c r="AQ56" s="30">
        <v>0.76343709214999955</v>
      </c>
      <c r="AR56" s="30">
        <v>1.394575700401</v>
      </c>
      <c r="AS56" s="30">
        <v>2.2122181639999994</v>
      </c>
      <c r="AT56" s="30">
        <v>1.8481289708569995</v>
      </c>
      <c r="AU56" s="30">
        <v>1.9470215554280002</v>
      </c>
      <c r="AV56" s="30">
        <v>2.4048970882650003</v>
      </c>
      <c r="AW56" s="30">
        <v>1.0427987479900005</v>
      </c>
      <c r="AX56" s="30">
        <v>1.0751831110000003</v>
      </c>
      <c r="AY56" s="30">
        <v>1.0795408248600002</v>
      </c>
      <c r="AZ56" s="30">
        <v>1.5388857789999995</v>
      </c>
      <c r="BA56" s="30">
        <v>1.0034032295259998</v>
      </c>
      <c r="BB56" s="30">
        <v>0.67643369845099999</v>
      </c>
      <c r="BC56" s="30">
        <v>0.94938927099999981</v>
      </c>
      <c r="BD56" s="30">
        <v>0.824860473742</v>
      </c>
      <c r="BE56" s="30">
        <v>0.84584360999999986</v>
      </c>
      <c r="BF56" s="30">
        <v>0.97765554636499996</v>
      </c>
    </row>
    <row r="57" spans="2:58" ht="12" customHeight="1">
      <c r="B57" s="241" t="s">
        <v>166</v>
      </c>
      <c r="C57" s="32">
        <v>2.1964146165759999</v>
      </c>
      <c r="D57" s="28">
        <v>2.1225974889560031</v>
      </c>
      <c r="E57" s="28">
        <v>1.503721344875</v>
      </c>
      <c r="F57" s="28">
        <v>1.9629476973650006</v>
      </c>
      <c r="G57" s="28">
        <v>2.8486922593389989</v>
      </c>
      <c r="H57" s="28">
        <v>3.9098518053249989</v>
      </c>
      <c r="I57" s="28">
        <v>4.4637331564399991</v>
      </c>
      <c r="J57" s="28">
        <v>7.5596675245930092</v>
      </c>
      <c r="K57" s="28">
        <v>8.0295089200000085</v>
      </c>
      <c r="L57" s="28">
        <v>3.1191813927210008</v>
      </c>
      <c r="M57" s="29">
        <v>2.4804160547739982</v>
      </c>
      <c r="O57" s="241" t="s">
        <v>166</v>
      </c>
      <c r="P57" s="32">
        <v>0.16172834409199999</v>
      </c>
      <c r="Q57" s="28">
        <v>0.92572765130200019</v>
      </c>
      <c r="R57" s="28">
        <v>0.59418023598499992</v>
      </c>
      <c r="S57" s="28">
        <v>0.51477838519699992</v>
      </c>
      <c r="T57" s="28">
        <v>0.71870735670200003</v>
      </c>
      <c r="U57" s="28">
        <v>0.54941353783899982</v>
      </c>
      <c r="V57" s="28">
        <v>0.48736743099999991</v>
      </c>
      <c r="W57" s="28">
        <v>0.36710916341499983</v>
      </c>
      <c r="X57" s="28">
        <v>0.269108110856</v>
      </c>
      <c r="Y57" s="28">
        <v>0.30278435400000009</v>
      </c>
      <c r="Z57" s="28">
        <v>0.41475152499999995</v>
      </c>
      <c r="AA57" s="28">
        <v>0.51707735501899998</v>
      </c>
      <c r="AB57" s="28">
        <v>0.43933160773899999</v>
      </c>
      <c r="AC57" s="28">
        <v>0.51419897299999995</v>
      </c>
      <c r="AD57" s="28">
        <v>0.64166655862999999</v>
      </c>
      <c r="AE57" s="28">
        <v>0.36775055799599998</v>
      </c>
      <c r="AF57" s="28">
        <v>0.68040448374100004</v>
      </c>
      <c r="AG57" s="28">
        <v>0.87237968359799978</v>
      </c>
      <c r="AH57" s="28">
        <v>0.89224469899999981</v>
      </c>
      <c r="AI57" s="28">
        <v>0.40366339300000009</v>
      </c>
      <c r="AJ57" s="28">
        <v>0.93671284932499987</v>
      </c>
      <c r="AK57" s="28">
        <v>1.0209971870000003</v>
      </c>
      <c r="AL57" s="28">
        <v>0.87592237399999995</v>
      </c>
      <c r="AM57" s="28">
        <v>1.0762193950000001</v>
      </c>
      <c r="AN57" s="28">
        <v>0.54690398915900007</v>
      </c>
      <c r="AO57" s="28">
        <v>1.0738324327169999</v>
      </c>
      <c r="AP57" s="28">
        <v>1.7940229659999998</v>
      </c>
      <c r="AQ57" s="28">
        <v>1.0489737685639993</v>
      </c>
      <c r="AR57" s="28">
        <v>1.6814570628500005</v>
      </c>
      <c r="AS57" s="28">
        <v>1.7440741775019999</v>
      </c>
      <c r="AT57" s="28">
        <v>1.6442587399999999</v>
      </c>
      <c r="AU57" s="28">
        <v>2.4898775442409993</v>
      </c>
      <c r="AV57" s="28">
        <v>2.2055214859999994</v>
      </c>
      <c r="AW57" s="28">
        <v>2.3276264119999985</v>
      </c>
      <c r="AX57" s="28">
        <v>1.0119988600000001</v>
      </c>
      <c r="AY57" s="28">
        <v>2.4843621620000005</v>
      </c>
      <c r="AZ57" s="28">
        <v>0.52927991137000008</v>
      </c>
      <c r="BA57" s="28">
        <v>0.79589644000000015</v>
      </c>
      <c r="BB57" s="28">
        <v>0.93040892293700017</v>
      </c>
      <c r="BC57" s="28">
        <v>0.86359611841400008</v>
      </c>
      <c r="BD57" s="28">
        <v>0.76307717799999986</v>
      </c>
      <c r="BE57" s="28">
        <v>0.55924640377399992</v>
      </c>
      <c r="BF57" s="28">
        <v>1.1580924730000002</v>
      </c>
    </row>
    <row r="58" spans="2:58" ht="12" customHeight="1">
      <c r="B58" s="241" t="s">
        <v>168</v>
      </c>
      <c r="C58" s="33">
        <v>1.5523399696230002</v>
      </c>
      <c r="D58" s="30">
        <v>0.71179633809200027</v>
      </c>
      <c r="E58" s="30">
        <v>1.4573119331430004</v>
      </c>
      <c r="F58" s="30">
        <v>0.82705388106400024</v>
      </c>
      <c r="G58" s="30">
        <v>2.748627395985999</v>
      </c>
      <c r="H58" s="30">
        <v>2.1377996058770008</v>
      </c>
      <c r="I58" s="30">
        <v>1.585619541195999</v>
      </c>
      <c r="J58" s="30">
        <v>5.4117617019109963</v>
      </c>
      <c r="K58" s="30">
        <v>6.9790057724920018</v>
      </c>
      <c r="L58" s="30">
        <v>2.1860563084930007</v>
      </c>
      <c r="M58" s="31">
        <v>1.8157434757940003</v>
      </c>
      <c r="O58" s="241" t="s">
        <v>168</v>
      </c>
      <c r="P58" s="33">
        <v>0.12832626246600001</v>
      </c>
      <c r="Q58" s="30">
        <v>0.20939240189200004</v>
      </c>
      <c r="R58" s="30">
        <v>0.52430623500000006</v>
      </c>
      <c r="S58" s="30">
        <v>0.69031507026500005</v>
      </c>
      <c r="T58" s="30">
        <v>0.13023838753200001</v>
      </c>
      <c r="U58" s="30">
        <v>0.20616181700000002</v>
      </c>
      <c r="V58" s="30">
        <v>0.15496266879199996</v>
      </c>
      <c r="W58" s="30">
        <v>0.22043346476799999</v>
      </c>
      <c r="X58" s="30">
        <v>0.89006283900000016</v>
      </c>
      <c r="Y58" s="30">
        <v>0.15164174999999999</v>
      </c>
      <c r="Z58" s="30">
        <v>0.19515986100000005</v>
      </c>
      <c r="AA58" s="30">
        <v>0.22044748314299997</v>
      </c>
      <c r="AB58" s="30">
        <v>0.16268354539700003</v>
      </c>
      <c r="AC58" s="30">
        <v>0.28887953399999999</v>
      </c>
      <c r="AD58" s="30">
        <v>0.13486939299999992</v>
      </c>
      <c r="AE58" s="30">
        <v>0.24062140866699999</v>
      </c>
      <c r="AF58" s="30">
        <v>1.1420576856809999</v>
      </c>
      <c r="AG58" s="30">
        <v>0.17375099400000002</v>
      </c>
      <c r="AH58" s="30">
        <v>0.32964615699999994</v>
      </c>
      <c r="AI58" s="30">
        <v>1.1031725593050001</v>
      </c>
      <c r="AJ58" s="30">
        <v>0.51973234326700013</v>
      </c>
      <c r="AK58" s="30">
        <v>0.59251001100000011</v>
      </c>
      <c r="AL58" s="30">
        <v>0.24615619482000003</v>
      </c>
      <c r="AM58" s="30">
        <v>0.77940105678999994</v>
      </c>
      <c r="AN58" s="30">
        <v>0.19318528699999996</v>
      </c>
      <c r="AO58" s="30">
        <v>0.71608496672200017</v>
      </c>
      <c r="AP58" s="30">
        <v>0.36893377918400005</v>
      </c>
      <c r="AQ58" s="30">
        <v>0.30741550828999997</v>
      </c>
      <c r="AR58" s="30">
        <v>1.4093947059999992</v>
      </c>
      <c r="AS58" s="30">
        <v>0.93946373213399992</v>
      </c>
      <c r="AT58" s="30">
        <v>1.3392038177769998</v>
      </c>
      <c r="AU58" s="30">
        <v>1.7236994460000001</v>
      </c>
      <c r="AV58" s="30">
        <v>3.0407428546549986</v>
      </c>
      <c r="AW58" s="30">
        <v>1.8159010906909998</v>
      </c>
      <c r="AX58" s="30">
        <v>1.5317363577570005</v>
      </c>
      <c r="AY58" s="30">
        <v>0.59062546938899985</v>
      </c>
      <c r="AZ58" s="30">
        <v>0.55351424384400016</v>
      </c>
      <c r="BA58" s="30">
        <v>0.47725440044299999</v>
      </c>
      <c r="BB58" s="30">
        <v>0.4402580100000002</v>
      </c>
      <c r="BC58" s="30">
        <v>0.71502965420599995</v>
      </c>
      <c r="BD58" s="30">
        <v>0.75163763800000005</v>
      </c>
      <c r="BE58" s="30">
        <v>0.39593911579399999</v>
      </c>
      <c r="BF58" s="30">
        <v>0.66816672200000027</v>
      </c>
    </row>
    <row r="59" spans="2:58" ht="12" customHeight="1">
      <c r="B59" s="241" t="s">
        <v>165</v>
      </c>
      <c r="C59" s="32">
        <v>1.553049424597001</v>
      </c>
      <c r="D59" s="28">
        <v>2.0027296480579992</v>
      </c>
      <c r="E59" s="28">
        <v>1.5585046544329995</v>
      </c>
      <c r="F59" s="28">
        <v>2.3193741363749991</v>
      </c>
      <c r="G59" s="28">
        <v>16.935490494381995</v>
      </c>
      <c r="H59" s="28">
        <v>3.3716126787950005</v>
      </c>
      <c r="I59" s="28">
        <v>3.9355848482810014</v>
      </c>
      <c r="J59" s="28">
        <v>7.5141476647819996</v>
      </c>
      <c r="K59" s="28">
        <v>5.110752806744002</v>
      </c>
      <c r="L59" s="28">
        <v>4.932611951884998</v>
      </c>
      <c r="M59" s="29">
        <v>3.7367480568370008</v>
      </c>
      <c r="O59" s="241" t="s">
        <v>165</v>
      </c>
      <c r="P59" s="32">
        <v>0.25680686527700003</v>
      </c>
      <c r="Q59" s="28">
        <v>0.39160058599999997</v>
      </c>
      <c r="R59" s="28">
        <v>0.47742773432000002</v>
      </c>
      <c r="S59" s="28">
        <v>0.427214239</v>
      </c>
      <c r="T59" s="28">
        <v>0.48764156532700004</v>
      </c>
      <c r="U59" s="28">
        <v>0.46644490573100011</v>
      </c>
      <c r="V59" s="28">
        <v>0.40557853899999985</v>
      </c>
      <c r="W59" s="28">
        <v>0.64306463799999991</v>
      </c>
      <c r="X59" s="28">
        <v>0.46811223200800006</v>
      </c>
      <c r="Y59" s="28">
        <v>0.33220358500000002</v>
      </c>
      <c r="Z59" s="28">
        <v>0.49024881742500004</v>
      </c>
      <c r="AA59" s="28">
        <v>0.26794002</v>
      </c>
      <c r="AB59" s="28">
        <v>0.54131059400000003</v>
      </c>
      <c r="AC59" s="28">
        <v>0.58719611299999985</v>
      </c>
      <c r="AD59" s="28">
        <v>0.38727918637500014</v>
      </c>
      <c r="AE59" s="28">
        <v>0.80358824300000042</v>
      </c>
      <c r="AF59" s="28">
        <v>0.98841385472499987</v>
      </c>
      <c r="AG59" s="28">
        <v>0.6130966040000001</v>
      </c>
      <c r="AH59" s="28">
        <v>1.7911935544810003</v>
      </c>
      <c r="AI59" s="28">
        <v>13.542786481176002</v>
      </c>
      <c r="AJ59" s="28">
        <v>0.61054644112000001</v>
      </c>
      <c r="AK59" s="28">
        <v>0.5990060342000002</v>
      </c>
      <c r="AL59" s="28">
        <v>1.4016656390549997</v>
      </c>
      <c r="AM59" s="28">
        <v>0.76039456441999975</v>
      </c>
      <c r="AN59" s="28">
        <v>1.4220406783100001</v>
      </c>
      <c r="AO59" s="28">
        <v>0.78434984638000005</v>
      </c>
      <c r="AP59" s="28">
        <v>0.70187960099099989</v>
      </c>
      <c r="AQ59" s="28">
        <v>1.0273147225999999</v>
      </c>
      <c r="AR59" s="28">
        <v>1.8690038803329987</v>
      </c>
      <c r="AS59" s="28">
        <v>2.8571096107489997</v>
      </c>
      <c r="AT59" s="28">
        <v>1.8118361126999998</v>
      </c>
      <c r="AU59" s="28">
        <v>0.97619806100000006</v>
      </c>
      <c r="AV59" s="28">
        <v>2.1474222467440005</v>
      </c>
      <c r="AW59" s="28">
        <v>1.27167027</v>
      </c>
      <c r="AX59" s="28">
        <v>0.79255671400000016</v>
      </c>
      <c r="AY59" s="28">
        <v>0.89910357600000024</v>
      </c>
      <c r="AZ59" s="28">
        <v>0.82048489504100008</v>
      </c>
      <c r="BA59" s="28">
        <v>1.5785702689999996</v>
      </c>
      <c r="BB59" s="28">
        <v>1.4970326649999999</v>
      </c>
      <c r="BC59" s="28">
        <v>1.0365241228439996</v>
      </c>
      <c r="BD59" s="28">
        <v>0.92921055271199993</v>
      </c>
      <c r="BE59" s="28">
        <v>2.266251344125001</v>
      </c>
      <c r="BF59" s="28">
        <v>0.54128615999999996</v>
      </c>
    </row>
    <row r="60" spans="2:58" ht="12" customHeight="1">
      <c r="B60" s="241" t="s">
        <v>262</v>
      </c>
      <c r="C60" s="33">
        <v>2.1581965786059993</v>
      </c>
      <c r="D60" s="30">
        <v>1.6912855279999979</v>
      </c>
      <c r="E60" s="30">
        <v>2.1495612310350003</v>
      </c>
      <c r="F60" s="30">
        <v>1.3037728715270001</v>
      </c>
      <c r="G60" s="30">
        <v>1.7491602412079992</v>
      </c>
      <c r="H60" s="30">
        <v>2.7401319066410004</v>
      </c>
      <c r="I60" s="30">
        <v>3.4735123335069988</v>
      </c>
      <c r="J60" s="30">
        <v>7.4729204751940053</v>
      </c>
      <c r="K60" s="30">
        <v>6.8995477217600056</v>
      </c>
      <c r="L60" s="30">
        <v>3.2908118509999991</v>
      </c>
      <c r="M60" s="31">
        <v>2.9434007860000002</v>
      </c>
      <c r="O60" s="241" t="s">
        <v>262</v>
      </c>
      <c r="P60" s="33">
        <v>0.18885583290300001</v>
      </c>
      <c r="Q60" s="30">
        <v>0.31091257973600006</v>
      </c>
      <c r="R60" s="30">
        <v>0.268160084967</v>
      </c>
      <c r="S60" s="30">
        <v>1.3902680810000005</v>
      </c>
      <c r="T60" s="30">
        <v>0.50728992399999984</v>
      </c>
      <c r="U60" s="30">
        <v>0.42918968200000002</v>
      </c>
      <c r="V60" s="30">
        <v>0.37294755599999996</v>
      </c>
      <c r="W60" s="30">
        <v>0.381858366</v>
      </c>
      <c r="X60" s="30">
        <v>1.081129258035</v>
      </c>
      <c r="Y60" s="30">
        <v>0.22678955799999997</v>
      </c>
      <c r="Z60" s="30">
        <v>0.58159928500000024</v>
      </c>
      <c r="AA60" s="30">
        <v>0.26004312999999996</v>
      </c>
      <c r="AB60" s="30">
        <v>0.30533513800000006</v>
      </c>
      <c r="AC60" s="30">
        <v>0.29860543952699997</v>
      </c>
      <c r="AD60" s="30">
        <v>0.36256035799999986</v>
      </c>
      <c r="AE60" s="30">
        <v>0.33727193600000005</v>
      </c>
      <c r="AF60" s="30">
        <v>0.25534308699999991</v>
      </c>
      <c r="AG60" s="30">
        <v>0.66495060900000003</v>
      </c>
      <c r="AH60" s="30">
        <v>0.46347310888400006</v>
      </c>
      <c r="AI60" s="30">
        <v>0.36539343632400006</v>
      </c>
      <c r="AJ60" s="30">
        <v>0.40692204387399994</v>
      </c>
      <c r="AK60" s="30">
        <v>0.89647019799999994</v>
      </c>
      <c r="AL60" s="30">
        <v>0.7194981897670002</v>
      </c>
      <c r="AM60" s="30">
        <v>0.71724147499999991</v>
      </c>
      <c r="AN60" s="30">
        <v>0.50657980451500007</v>
      </c>
      <c r="AO60" s="30">
        <v>0.64231792035500024</v>
      </c>
      <c r="AP60" s="30">
        <v>1.172911456294</v>
      </c>
      <c r="AQ60" s="30">
        <v>1.1517031523430001</v>
      </c>
      <c r="AR60" s="30">
        <v>1.9561551276240001</v>
      </c>
      <c r="AS60" s="30">
        <v>1.7860608839999994</v>
      </c>
      <c r="AT60" s="30">
        <v>0.7164058029999999</v>
      </c>
      <c r="AU60" s="30">
        <v>3.0142986605699988</v>
      </c>
      <c r="AV60" s="30">
        <v>1.4147488545500002</v>
      </c>
      <c r="AW60" s="30">
        <v>2.5178669083099998</v>
      </c>
      <c r="AX60" s="30">
        <v>1.8757984659000004</v>
      </c>
      <c r="AY60" s="30">
        <v>1.0911334930000001</v>
      </c>
      <c r="AZ60" s="30">
        <v>0.84589960699999989</v>
      </c>
      <c r="BA60" s="30">
        <v>1.0073840749999994</v>
      </c>
      <c r="BB60" s="30">
        <v>0.79062672300000036</v>
      </c>
      <c r="BC60" s="30">
        <v>0.6469014460000001</v>
      </c>
      <c r="BD60" s="30">
        <v>1.2188946359999997</v>
      </c>
      <c r="BE60" s="30">
        <v>0.97292844600000017</v>
      </c>
      <c r="BF60" s="30">
        <v>0.75157770400000001</v>
      </c>
    </row>
    <row r="61" spans="2:58" ht="12" customHeight="1">
      <c r="B61" s="299" t="s">
        <v>87</v>
      </c>
      <c r="C61" s="45">
        <v>15.620926226698963</v>
      </c>
      <c r="D61" s="43">
        <v>16.68309305929202</v>
      </c>
      <c r="E61" s="43">
        <v>15.586327417579042</v>
      </c>
      <c r="F61" s="43">
        <v>18.955106787338991</v>
      </c>
      <c r="G61" s="43">
        <v>26.277997565006046</v>
      </c>
      <c r="H61" s="43">
        <v>30.893997426844919</v>
      </c>
      <c r="I61" s="43">
        <v>37.322567566322931</v>
      </c>
      <c r="J61" s="43">
        <v>67.215385919168398</v>
      </c>
      <c r="K61" s="43">
        <v>54.500873285822905</v>
      </c>
      <c r="L61" s="43">
        <v>33.011611130507191</v>
      </c>
      <c r="M61" s="44">
        <v>25.458472670814004</v>
      </c>
      <c r="O61" s="299" t="s">
        <v>87</v>
      </c>
      <c r="P61" s="45">
        <v>3.5595708699970103</v>
      </c>
      <c r="Q61" s="43">
        <v>3.3552586915840052</v>
      </c>
      <c r="R61" s="43">
        <v>4.091423373450974</v>
      </c>
      <c r="S61" s="43">
        <v>4.6146732916669464</v>
      </c>
      <c r="T61" s="43">
        <v>4.1597618753529559</v>
      </c>
      <c r="U61" s="43">
        <v>3.8747002076079937</v>
      </c>
      <c r="V61" s="43">
        <v>4.3710142384199884</v>
      </c>
      <c r="W61" s="43">
        <v>4.2776167379110284</v>
      </c>
      <c r="X61" s="43">
        <v>4.9137545786289962</v>
      </c>
      <c r="Y61" s="43">
        <v>3.9655991412150087</v>
      </c>
      <c r="Z61" s="43">
        <v>3.3225456747780235</v>
      </c>
      <c r="AA61" s="43">
        <v>3.3844280229569872</v>
      </c>
      <c r="AB61" s="43">
        <v>4.7009983310559029</v>
      </c>
      <c r="AC61" s="43">
        <v>4.8238598258739955</v>
      </c>
      <c r="AD61" s="43">
        <v>4.977180051884968</v>
      </c>
      <c r="AE61" s="43">
        <v>4.4530685785239932</v>
      </c>
      <c r="AF61" s="43">
        <v>5.3256114270689885</v>
      </c>
      <c r="AG61" s="43">
        <v>5.2449429536408942</v>
      </c>
      <c r="AH61" s="43">
        <v>6.98594691908702</v>
      </c>
      <c r="AI61" s="43">
        <v>8.7214962652091259</v>
      </c>
      <c r="AJ61" s="43">
        <v>7.613471805496971</v>
      </c>
      <c r="AK61" s="43">
        <v>8.0209750727890352</v>
      </c>
      <c r="AL61" s="43">
        <v>8.2482903135608936</v>
      </c>
      <c r="AM61" s="43">
        <v>7.0112602349979269</v>
      </c>
      <c r="AN61" s="43">
        <v>8.4213873771159591</v>
      </c>
      <c r="AO61" s="43">
        <v>6.4877213277299965</v>
      </c>
      <c r="AP61" s="43">
        <v>9.5856676280010333</v>
      </c>
      <c r="AQ61" s="43">
        <v>12.827791233475871</v>
      </c>
      <c r="AR61" s="43">
        <v>16.024820586873304</v>
      </c>
      <c r="AS61" s="43">
        <v>14.692617599626999</v>
      </c>
      <c r="AT61" s="43">
        <v>18.328257832180228</v>
      </c>
      <c r="AU61" s="43">
        <v>18.169689900488052</v>
      </c>
      <c r="AV61" s="43">
        <v>14.295294922765279</v>
      </c>
      <c r="AW61" s="43">
        <v>19.871140223303108</v>
      </c>
      <c r="AX61" s="43">
        <v>10.178833189475938</v>
      </c>
      <c r="AY61" s="43">
        <v>10.155604950278899</v>
      </c>
      <c r="AZ61" s="43">
        <v>8.4605931009009723</v>
      </c>
      <c r="BA61" s="43">
        <v>7.5596295982019903</v>
      </c>
      <c r="BB61" s="43">
        <v>9.1903802808098796</v>
      </c>
      <c r="BC61" s="43">
        <v>7.8010081505939333</v>
      </c>
      <c r="BD61" s="43">
        <v>8.2055132012679799</v>
      </c>
      <c r="BE61" s="43">
        <v>9.214664792545733</v>
      </c>
      <c r="BF61" s="43">
        <v>8.0382946769999251</v>
      </c>
    </row>
    <row r="62" spans="2:58" ht="12" customHeight="1">
      <c r="B62" s="237" t="s">
        <v>297</v>
      </c>
      <c r="O62" s="237"/>
    </row>
    <row r="63" spans="2:58" ht="12" customHeight="1">
      <c r="B63" s="237" t="s">
        <v>169</v>
      </c>
    </row>
    <row r="64" spans="2:58" ht="12" customHeight="1">
      <c r="B64" s="237" t="s">
        <v>170</v>
      </c>
    </row>
  </sheetData>
  <mergeCells count="22">
    <mergeCell ref="AJ6:AM6"/>
    <mergeCell ref="P6:S6"/>
    <mergeCell ref="T6:W6"/>
    <mergeCell ref="X6:AA6"/>
    <mergeCell ref="AB6:AE6"/>
    <mergeCell ref="AF6:AI6"/>
    <mergeCell ref="P49:S49"/>
    <mergeCell ref="T49:W49"/>
    <mergeCell ref="X49:AA49"/>
    <mergeCell ref="AB49:AE49"/>
    <mergeCell ref="AF49:AI49"/>
    <mergeCell ref="BD49:BF49"/>
    <mergeCell ref="AN6:AQ6"/>
    <mergeCell ref="AR6:AU6"/>
    <mergeCell ref="AV6:AY6"/>
    <mergeCell ref="AZ6:BC6"/>
    <mergeCell ref="BD6:BF6"/>
    <mergeCell ref="AJ49:AM49"/>
    <mergeCell ref="AN49:AQ49"/>
    <mergeCell ref="AR49:AU49"/>
    <mergeCell ref="AV49:AY49"/>
    <mergeCell ref="AZ49:BC49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ECB82-62D0-4D72-A3F8-76AC438B2FC7}">
  <sheetPr>
    <tabColor theme="4"/>
  </sheetPr>
  <dimension ref="B7:M13"/>
  <sheetViews>
    <sheetView showGridLines="0" zoomScaleNormal="100" workbookViewId="0">
      <selection activeCell="C8" sqref="C8"/>
    </sheetView>
  </sheetViews>
  <sheetFormatPr defaultColWidth="9" defaultRowHeight="11"/>
  <cols>
    <col min="1" max="1" width="3" style="119" customWidth="1"/>
    <col min="2" max="2" width="42" style="119" bestFit="1" customWidth="1"/>
    <col min="3" max="16384" width="9" style="119"/>
  </cols>
  <sheetData>
    <row r="7" spans="2:13" ht="15.5">
      <c r="C7" s="124" t="s">
        <v>428</v>
      </c>
    </row>
    <row r="8" spans="2:13">
      <c r="B8" s="125"/>
      <c r="C8" s="210">
        <v>2014</v>
      </c>
      <c r="D8" s="210">
        <v>2015</v>
      </c>
      <c r="E8" s="210">
        <v>2016</v>
      </c>
      <c r="F8" s="210">
        <v>2017</v>
      </c>
      <c r="G8" s="210">
        <v>2018</v>
      </c>
      <c r="H8" s="210">
        <v>2019</v>
      </c>
      <c r="I8" s="210">
        <v>2020</v>
      </c>
      <c r="J8" s="210">
        <v>2021</v>
      </c>
      <c r="K8" s="210">
        <v>2022</v>
      </c>
      <c r="L8" s="210">
        <v>2023</v>
      </c>
      <c r="M8" s="245">
        <v>2024</v>
      </c>
    </row>
    <row r="9" spans="2:13">
      <c r="B9" s="242" t="s">
        <v>398</v>
      </c>
      <c r="C9" s="185">
        <v>409</v>
      </c>
      <c r="D9" s="181">
        <v>479</v>
      </c>
      <c r="E9" s="181">
        <v>449</v>
      </c>
      <c r="F9" s="181">
        <v>475</v>
      </c>
      <c r="G9" s="181">
        <v>516</v>
      </c>
      <c r="H9" s="181">
        <v>560</v>
      </c>
      <c r="I9" s="181">
        <v>625</v>
      </c>
      <c r="J9" s="181">
        <v>819</v>
      </c>
      <c r="K9" s="181">
        <v>797</v>
      </c>
      <c r="L9" s="181">
        <v>673</v>
      </c>
      <c r="M9" s="182">
        <v>488</v>
      </c>
    </row>
    <row r="10" spans="2:13">
      <c r="B10" s="242" t="s">
        <v>171</v>
      </c>
      <c r="C10" s="186">
        <v>4942</v>
      </c>
      <c r="D10" s="183">
        <v>5291</v>
      </c>
      <c r="E10" s="183">
        <v>5032</v>
      </c>
      <c r="F10" s="183">
        <v>5579</v>
      </c>
      <c r="G10" s="183">
        <v>6387</v>
      </c>
      <c r="H10" s="183">
        <v>7084</v>
      </c>
      <c r="I10" s="183">
        <v>7233</v>
      </c>
      <c r="J10" s="183">
        <v>10404</v>
      </c>
      <c r="K10" s="183">
        <v>9534</v>
      </c>
      <c r="L10" s="183">
        <v>7383</v>
      </c>
      <c r="M10" s="184">
        <v>4851</v>
      </c>
    </row>
    <row r="11" spans="2:13">
      <c r="B11" s="242" t="s">
        <v>399</v>
      </c>
      <c r="C11" s="300">
        <v>7.643431134367408E-2</v>
      </c>
      <c r="D11" s="301">
        <v>8.3015597920277295E-2</v>
      </c>
      <c r="E11" s="301">
        <v>8.1919357781426741E-2</v>
      </c>
      <c r="F11" s="301">
        <v>7.8460521968946151E-2</v>
      </c>
      <c r="G11" s="301">
        <v>7.4750108648413735E-2</v>
      </c>
      <c r="H11" s="301">
        <v>7.3260073260073263E-2</v>
      </c>
      <c r="I11" s="301">
        <v>7.9536777806057515E-2</v>
      </c>
      <c r="J11" s="301">
        <v>7.2975140336808339E-2</v>
      </c>
      <c r="K11" s="301">
        <v>7.7146452424741066E-2</v>
      </c>
      <c r="L11" s="301">
        <v>8.3540218470705058E-2</v>
      </c>
      <c r="M11" s="302">
        <v>9.1402884435287504E-2</v>
      </c>
    </row>
    <row r="12" spans="2:13">
      <c r="B12" s="237" t="s">
        <v>297</v>
      </c>
    </row>
    <row r="13" spans="2:13">
      <c r="B13" s="237" t="s">
        <v>400</v>
      </c>
    </row>
  </sheetData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350FA-3F01-4C18-9AEE-3BDBE0CDF0F5}">
  <sheetPr>
    <tabColor theme="4"/>
  </sheetPr>
  <dimension ref="B2:BK43"/>
  <sheetViews>
    <sheetView showGridLines="0" zoomScaleNormal="100" workbookViewId="0">
      <selection activeCell="C40" sqref="C40"/>
    </sheetView>
  </sheetViews>
  <sheetFormatPr defaultColWidth="7.6640625" defaultRowHeight="12" customHeight="1"/>
  <cols>
    <col min="1" max="1" width="3.6640625" style="240" customWidth="1"/>
    <col min="2" max="2" width="26.33203125" style="240" bestFit="1" customWidth="1"/>
    <col min="3" max="10" width="7.6640625" style="240"/>
    <col min="11" max="11" width="8.6640625" style="240" bestFit="1" customWidth="1"/>
    <col min="12" max="13" width="8.6640625" style="240" customWidth="1"/>
    <col min="14" max="14" width="14.6640625" style="240" customWidth="1"/>
    <col min="15" max="15" width="25" style="240" bestFit="1" customWidth="1"/>
    <col min="16" max="16" width="7.6640625" style="240" customWidth="1"/>
    <col min="17" max="16384" width="7.6640625" style="240"/>
  </cols>
  <sheetData>
    <row r="2" spans="2:63" ht="12" customHeight="1">
      <c r="H2" s="126"/>
    </row>
    <row r="4" spans="2:63" ht="12" customHeight="1"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</row>
    <row r="5" spans="2:63" ht="12" customHeight="1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O5" s="209"/>
      <c r="P5" s="221">
        <v>2014</v>
      </c>
      <c r="Q5" s="221">
        <v>2014</v>
      </c>
      <c r="R5" s="221">
        <v>2014</v>
      </c>
      <c r="S5" s="221">
        <v>2014</v>
      </c>
      <c r="T5" s="221">
        <v>2015</v>
      </c>
      <c r="U5" s="221">
        <v>2015</v>
      </c>
      <c r="V5" s="221">
        <v>2015</v>
      </c>
      <c r="W5" s="221">
        <v>2015</v>
      </c>
      <c r="X5" s="221">
        <v>2016</v>
      </c>
      <c r="Y5" s="221">
        <v>2016</v>
      </c>
      <c r="Z5" s="221">
        <v>2016</v>
      </c>
      <c r="AA5" s="221">
        <v>2016</v>
      </c>
      <c r="AB5" s="221">
        <v>2017</v>
      </c>
      <c r="AC5" s="221">
        <v>2017</v>
      </c>
      <c r="AD5" s="221">
        <v>2017</v>
      </c>
      <c r="AE5" s="221">
        <v>2017</v>
      </c>
      <c r="AF5" s="221">
        <v>2018</v>
      </c>
      <c r="AG5" s="221">
        <v>2018</v>
      </c>
      <c r="AH5" s="221">
        <v>2018</v>
      </c>
      <c r="AI5" s="221">
        <v>2018</v>
      </c>
      <c r="AJ5" s="221">
        <v>2019</v>
      </c>
      <c r="AK5" s="221">
        <v>2019</v>
      </c>
      <c r="AL5" s="221">
        <v>2019</v>
      </c>
      <c r="AM5" s="221">
        <v>2019</v>
      </c>
      <c r="AN5" s="221">
        <v>2020</v>
      </c>
      <c r="AO5" s="221">
        <v>2020</v>
      </c>
      <c r="AP5" s="221">
        <v>2020</v>
      </c>
      <c r="AQ5" s="221">
        <v>2020</v>
      </c>
      <c r="AR5" s="221">
        <v>2021</v>
      </c>
      <c r="AS5" s="221">
        <v>2021</v>
      </c>
      <c r="AT5" s="221">
        <v>2021</v>
      </c>
      <c r="AU5" s="221">
        <v>2021</v>
      </c>
      <c r="AV5" s="221">
        <v>2022</v>
      </c>
      <c r="AW5" s="221">
        <v>2022</v>
      </c>
      <c r="AX5" s="221">
        <v>2022</v>
      </c>
      <c r="AY5" s="221">
        <v>2022</v>
      </c>
      <c r="AZ5" s="221">
        <v>2023</v>
      </c>
      <c r="BA5" s="221">
        <v>2023</v>
      </c>
      <c r="BB5" s="221">
        <v>2023</v>
      </c>
      <c r="BC5" s="221">
        <v>2023</v>
      </c>
      <c r="BD5" s="221">
        <v>2024</v>
      </c>
      <c r="BE5" s="221">
        <v>2024</v>
      </c>
      <c r="BF5" s="221">
        <v>2024</v>
      </c>
      <c r="BG5" s="221">
        <v>2024</v>
      </c>
    </row>
    <row r="6" spans="2:63" ht="12" customHeight="1">
      <c r="B6" s="209"/>
      <c r="C6" s="212" t="s">
        <v>175</v>
      </c>
      <c r="D6" s="209"/>
      <c r="E6" s="209"/>
      <c r="F6" s="209"/>
      <c r="G6" s="209"/>
      <c r="H6" s="209"/>
      <c r="I6" s="209"/>
      <c r="J6" s="209"/>
      <c r="K6" s="209"/>
      <c r="L6" s="209"/>
      <c r="M6" s="213"/>
      <c r="O6" s="209"/>
      <c r="P6" s="122" t="s">
        <v>402</v>
      </c>
      <c r="Q6" s="209"/>
      <c r="R6" s="209"/>
      <c r="S6" s="209"/>
      <c r="T6" s="209"/>
      <c r="U6" s="209"/>
      <c r="V6" s="209"/>
      <c r="W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</row>
    <row r="7" spans="2:63" ht="12" customHeight="1">
      <c r="B7" s="215"/>
      <c r="C7" s="216">
        <v>2014</v>
      </c>
      <c r="D7" s="217">
        <v>2015</v>
      </c>
      <c r="E7" s="217">
        <v>2016</v>
      </c>
      <c r="F7" s="217">
        <v>2017</v>
      </c>
      <c r="G7" s="217">
        <v>2018</v>
      </c>
      <c r="H7" s="217">
        <v>2019</v>
      </c>
      <c r="I7" s="217">
        <v>2020</v>
      </c>
      <c r="J7" s="217">
        <v>2021</v>
      </c>
      <c r="K7" s="217">
        <v>2022</v>
      </c>
      <c r="L7" s="217">
        <v>2023</v>
      </c>
      <c r="M7" s="218">
        <v>2024</v>
      </c>
      <c r="O7" s="209"/>
      <c r="P7" s="673">
        <v>2014</v>
      </c>
      <c r="Q7" s="670"/>
      <c r="R7" s="670"/>
      <c r="S7" s="670"/>
      <c r="T7" s="670">
        <v>2015</v>
      </c>
      <c r="U7" s="670"/>
      <c r="V7" s="670"/>
      <c r="W7" s="670"/>
      <c r="X7" s="670">
        <v>2016</v>
      </c>
      <c r="Y7" s="670"/>
      <c r="Z7" s="670"/>
      <c r="AA7" s="670"/>
      <c r="AB7" s="670">
        <v>2017</v>
      </c>
      <c r="AC7" s="670"/>
      <c r="AD7" s="670"/>
      <c r="AE7" s="670"/>
      <c r="AF7" s="670">
        <v>2018</v>
      </c>
      <c r="AG7" s="670"/>
      <c r="AH7" s="670"/>
      <c r="AI7" s="670"/>
      <c r="AJ7" s="670">
        <v>2019</v>
      </c>
      <c r="AK7" s="670"/>
      <c r="AL7" s="670"/>
      <c r="AM7" s="670"/>
      <c r="AN7" s="670">
        <v>2020</v>
      </c>
      <c r="AO7" s="670"/>
      <c r="AP7" s="670"/>
      <c r="AQ7" s="670"/>
      <c r="AR7" s="670">
        <v>2021</v>
      </c>
      <c r="AS7" s="670"/>
      <c r="AT7" s="670"/>
      <c r="AU7" s="670"/>
      <c r="AV7" s="670">
        <v>2022</v>
      </c>
      <c r="AW7" s="670"/>
      <c r="AX7" s="670"/>
      <c r="AY7" s="670"/>
      <c r="AZ7" s="670">
        <v>2023</v>
      </c>
      <c r="BA7" s="670"/>
      <c r="BB7" s="670"/>
      <c r="BC7" s="670"/>
      <c r="BD7" s="671">
        <v>2024</v>
      </c>
      <c r="BE7" s="671"/>
      <c r="BF7" s="671"/>
      <c r="BG7" s="671"/>
    </row>
    <row r="8" spans="2:63" ht="12" customHeight="1">
      <c r="B8" s="210" t="s">
        <v>42</v>
      </c>
      <c r="C8" s="8">
        <v>28.881941972209024</v>
      </c>
      <c r="D8" s="9">
        <v>39.729086781068055</v>
      </c>
      <c r="E8" s="9">
        <v>40.021512328024002</v>
      </c>
      <c r="F8" s="9">
        <v>37.493661680869998</v>
      </c>
      <c r="G8" s="9">
        <v>73.337058781806888</v>
      </c>
      <c r="H8" s="9">
        <v>67.213853270127828</v>
      </c>
      <c r="I8" s="9">
        <v>87.714407175755071</v>
      </c>
      <c r="J8" s="9">
        <v>177.87505477181</v>
      </c>
      <c r="K8" s="9">
        <v>117.13905912769191</v>
      </c>
      <c r="L8" s="9">
        <v>83.981366037558914</v>
      </c>
      <c r="M8" s="10">
        <v>69.52435310509496</v>
      </c>
      <c r="N8" s="304"/>
      <c r="O8" s="209"/>
      <c r="P8" s="241" t="s">
        <v>55</v>
      </c>
      <c r="Q8" s="242" t="s">
        <v>56</v>
      </c>
      <c r="R8" s="242" t="s">
        <v>57</v>
      </c>
      <c r="S8" s="242" t="s">
        <v>58</v>
      </c>
      <c r="T8" s="242" t="s">
        <v>55</v>
      </c>
      <c r="U8" s="242" t="s">
        <v>56</v>
      </c>
      <c r="V8" s="242" t="s">
        <v>57</v>
      </c>
      <c r="W8" s="242" t="s">
        <v>58</v>
      </c>
      <c r="X8" s="242" t="s">
        <v>55</v>
      </c>
      <c r="Y8" s="242" t="s">
        <v>56</v>
      </c>
      <c r="Z8" s="242" t="s">
        <v>57</v>
      </c>
      <c r="AA8" s="242" t="s">
        <v>58</v>
      </c>
      <c r="AB8" s="242" t="s">
        <v>55</v>
      </c>
      <c r="AC8" s="242" t="s">
        <v>56</v>
      </c>
      <c r="AD8" s="242" t="s">
        <v>57</v>
      </c>
      <c r="AE8" s="242" t="s">
        <v>58</v>
      </c>
      <c r="AF8" s="242" t="s">
        <v>55</v>
      </c>
      <c r="AG8" s="242" t="s">
        <v>56</v>
      </c>
      <c r="AH8" s="242" t="s">
        <v>57</v>
      </c>
      <c r="AI8" s="242" t="s">
        <v>58</v>
      </c>
      <c r="AJ8" s="242" t="s">
        <v>55</v>
      </c>
      <c r="AK8" s="242" t="s">
        <v>56</v>
      </c>
      <c r="AL8" s="242" t="s">
        <v>57</v>
      </c>
      <c r="AM8" s="242" t="s">
        <v>58</v>
      </c>
      <c r="AN8" s="242" t="s">
        <v>55</v>
      </c>
      <c r="AO8" s="242" t="s">
        <v>56</v>
      </c>
      <c r="AP8" s="242" t="s">
        <v>57</v>
      </c>
      <c r="AQ8" s="242" t="s">
        <v>58</v>
      </c>
      <c r="AR8" s="242" t="s">
        <v>55</v>
      </c>
      <c r="AS8" s="242" t="s">
        <v>56</v>
      </c>
      <c r="AT8" s="242" t="s">
        <v>57</v>
      </c>
      <c r="AU8" s="242" t="s">
        <v>58</v>
      </c>
      <c r="AV8" s="242" t="s">
        <v>55</v>
      </c>
      <c r="AW8" s="242" t="s">
        <v>56</v>
      </c>
      <c r="AX8" s="242" t="s">
        <v>57</v>
      </c>
      <c r="AY8" s="242" t="s">
        <v>58</v>
      </c>
      <c r="AZ8" s="242" t="s">
        <v>55</v>
      </c>
      <c r="BA8" s="242" t="s">
        <v>56</v>
      </c>
      <c r="BB8" s="242" t="s">
        <v>57</v>
      </c>
      <c r="BC8" s="242" t="s">
        <v>58</v>
      </c>
      <c r="BD8" s="242" t="s">
        <v>55</v>
      </c>
      <c r="BE8" s="243" t="s">
        <v>56</v>
      </c>
      <c r="BF8" s="242" t="s">
        <v>57</v>
      </c>
      <c r="BG8" s="244" t="s">
        <v>58</v>
      </c>
    </row>
    <row r="9" spans="2:63" ht="12" customHeight="1">
      <c r="B9" s="210" t="s">
        <v>43</v>
      </c>
      <c r="C9" s="186">
        <v>1635</v>
      </c>
      <c r="D9" s="183">
        <v>1897</v>
      </c>
      <c r="E9" s="183">
        <v>1871</v>
      </c>
      <c r="F9" s="183">
        <v>2108</v>
      </c>
      <c r="G9" s="183">
        <v>2454</v>
      </c>
      <c r="H9" s="183">
        <v>2672</v>
      </c>
      <c r="I9" s="183">
        <v>2773</v>
      </c>
      <c r="J9" s="183">
        <v>4244</v>
      </c>
      <c r="K9" s="183">
        <v>3976</v>
      </c>
      <c r="L9" s="183">
        <v>2718</v>
      </c>
      <c r="M9" s="184">
        <v>1769</v>
      </c>
      <c r="O9" s="210" t="s">
        <v>42</v>
      </c>
      <c r="P9" s="52">
        <v>6.0237171250000046</v>
      </c>
      <c r="Q9" s="53">
        <v>9.3257824322469993</v>
      </c>
      <c r="R9" s="53">
        <v>5.7631559076490015</v>
      </c>
      <c r="S9" s="53">
        <v>7.7692865073130006</v>
      </c>
      <c r="T9" s="53">
        <v>9.8164218812319994</v>
      </c>
      <c r="U9" s="53">
        <v>9.4947029676310066</v>
      </c>
      <c r="V9" s="53">
        <v>11.611816660326003</v>
      </c>
      <c r="W9" s="53">
        <v>8.8061452718790019</v>
      </c>
      <c r="X9" s="53">
        <v>9.9559671607720119</v>
      </c>
      <c r="Y9" s="53">
        <v>15.109555681927006</v>
      </c>
      <c r="Z9" s="53">
        <v>8.0253484556290058</v>
      </c>
      <c r="AA9" s="53">
        <v>6.9306410296959982</v>
      </c>
      <c r="AB9" s="53">
        <v>7.5717281435269994</v>
      </c>
      <c r="AC9" s="53">
        <v>9.4762368962280092</v>
      </c>
      <c r="AD9" s="53">
        <v>10.171243694656001</v>
      </c>
      <c r="AE9" s="53">
        <v>10.274452946459004</v>
      </c>
      <c r="AF9" s="53">
        <v>13.340334216805001</v>
      </c>
      <c r="AG9" s="53">
        <v>16.738691081253016</v>
      </c>
      <c r="AH9" s="53">
        <v>17.757583785454994</v>
      </c>
      <c r="AI9" s="53">
        <v>25.500449698293973</v>
      </c>
      <c r="AJ9" s="53">
        <v>17.73819174345201</v>
      </c>
      <c r="AK9" s="53">
        <v>19.338908869969007</v>
      </c>
      <c r="AL9" s="53">
        <v>15.573723127186998</v>
      </c>
      <c r="AM9" s="53">
        <v>14.56302952952001</v>
      </c>
      <c r="AN9" s="53">
        <v>19.045734063674015</v>
      </c>
      <c r="AO9" s="53">
        <v>18.897469321185</v>
      </c>
      <c r="AP9" s="53">
        <v>26.883071653988985</v>
      </c>
      <c r="AQ9" s="53">
        <v>22.888132136906975</v>
      </c>
      <c r="AR9" s="53">
        <v>41.364998310203944</v>
      </c>
      <c r="AS9" s="53">
        <v>42.749348867666022</v>
      </c>
      <c r="AT9" s="53">
        <v>44.672282490975995</v>
      </c>
      <c r="AU9" s="53">
        <v>49.088425102963917</v>
      </c>
      <c r="AV9" s="53">
        <v>37.853236480398976</v>
      </c>
      <c r="AW9" s="53">
        <v>38.903783464938982</v>
      </c>
      <c r="AX9" s="53">
        <v>21.388649689632015</v>
      </c>
      <c r="AY9" s="53">
        <v>18.993389492722017</v>
      </c>
      <c r="AZ9" s="53">
        <v>33.490558537699982</v>
      </c>
      <c r="BA9" s="53">
        <v>16.23482404383601</v>
      </c>
      <c r="BB9" s="53">
        <v>18.344696298878009</v>
      </c>
      <c r="BC9" s="53">
        <v>15.911287157145006</v>
      </c>
      <c r="BD9" s="53">
        <v>19.03341601623201</v>
      </c>
      <c r="BE9" s="53">
        <v>32.700947123055002</v>
      </c>
      <c r="BF9" s="53">
        <v>17.789989965807997</v>
      </c>
      <c r="BG9" s="54"/>
      <c r="BH9" s="305"/>
    </row>
    <row r="10" spans="2:63" ht="12" customHeight="1">
      <c r="B10" s="210" t="s">
        <v>401</v>
      </c>
      <c r="C10" s="633"/>
      <c r="D10" s="634"/>
      <c r="E10" s="634"/>
      <c r="F10" s="634"/>
      <c r="G10" s="634"/>
      <c r="H10" s="634"/>
      <c r="I10" s="634"/>
      <c r="J10" s="634"/>
      <c r="K10" s="634"/>
      <c r="L10" s="634">
        <v>28</v>
      </c>
      <c r="M10" s="635">
        <v>451</v>
      </c>
      <c r="O10" s="210" t="s">
        <v>43</v>
      </c>
      <c r="P10" s="186">
        <v>389</v>
      </c>
      <c r="Q10" s="183">
        <v>442</v>
      </c>
      <c r="R10" s="183">
        <v>443</v>
      </c>
      <c r="S10" s="183">
        <v>361</v>
      </c>
      <c r="T10" s="183">
        <v>496</v>
      </c>
      <c r="U10" s="183">
        <v>500</v>
      </c>
      <c r="V10" s="183">
        <v>474</v>
      </c>
      <c r="W10" s="183">
        <v>427</v>
      </c>
      <c r="X10" s="183">
        <v>537</v>
      </c>
      <c r="Y10" s="183">
        <v>450</v>
      </c>
      <c r="Z10" s="183">
        <v>450</v>
      </c>
      <c r="AA10" s="183">
        <v>434</v>
      </c>
      <c r="AB10" s="183">
        <v>540</v>
      </c>
      <c r="AC10" s="183">
        <v>538</v>
      </c>
      <c r="AD10" s="183">
        <v>517</v>
      </c>
      <c r="AE10" s="183">
        <v>513</v>
      </c>
      <c r="AF10" s="183">
        <v>589</v>
      </c>
      <c r="AG10" s="183">
        <v>657</v>
      </c>
      <c r="AH10" s="183">
        <v>634</v>
      </c>
      <c r="AI10" s="183">
        <v>574</v>
      </c>
      <c r="AJ10" s="183">
        <v>711</v>
      </c>
      <c r="AK10" s="183">
        <v>697</v>
      </c>
      <c r="AL10" s="183">
        <v>659</v>
      </c>
      <c r="AM10" s="183">
        <v>605</v>
      </c>
      <c r="AN10" s="183">
        <v>721</v>
      </c>
      <c r="AO10" s="183">
        <v>620</v>
      </c>
      <c r="AP10" s="183">
        <v>710</v>
      </c>
      <c r="AQ10" s="183">
        <v>722</v>
      </c>
      <c r="AR10" s="183">
        <v>961</v>
      </c>
      <c r="AS10" s="183">
        <v>1084</v>
      </c>
      <c r="AT10" s="183">
        <v>1098</v>
      </c>
      <c r="AU10" s="183">
        <v>1101</v>
      </c>
      <c r="AV10" s="183">
        <v>1215</v>
      </c>
      <c r="AW10" s="183">
        <v>1079</v>
      </c>
      <c r="AX10" s="183">
        <v>923</v>
      </c>
      <c r="AY10" s="183">
        <v>759</v>
      </c>
      <c r="AZ10" s="183">
        <v>785</v>
      </c>
      <c r="BA10" s="183">
        <v>722</v>
      </c>
      <c r="BB10" s="183">
        <v>632</v>
      </c>
      <c r="BC10" s="183">
        <v>579</v>
      </c>
      <c r="BD10" s="183">
        <v>647</v>
      </c>
      <c r="BE10" s="183">
        <v>607</v>
      </c>
      <c r="BF10" s="183">
        <v>515</v>
      </c>
      <c r="BG10" s="13"/>
    </row>
    <row r="11" spans="2:63" ht="12" customHeight="1">
      <c r="B11" s="210" t="s">
        <v>176</v>
      </c>
      <c r="C11" s="644"/>
      <c r="D11" s="645"/>
      <c r="E11" s="645"/>
      <c r="F11" s="645"/>
      <c r="G11" s="645"/>
      <c r="H11" s="645"/>
      <c r="I11" s="645"/>
      <c r="J11" s="645"/>
      <c r="K11" s="645"/>
      <c r="L11" s="645">
        <v>2746</v>
      </c>
      <c r="M11" s="646">
        <v>2220</v>
      </c>
      <c r="N11" s="220"/>
      <c r="O11" s="210" t="s">
        <v>401</v>
      </c>
      <c r="P11" s="653"/>
      <c r="Q11" s="654"/>
      <c r="R11" s="654"/>
      <c r="S11" s="654"/>
      <c r="T11" s="654"/>
      <c r="U11" s="654"/>
      <c r="V11" s="654"/>
      <c r="W11" s="654"/>
      <c r="X11" s="654"/>
      <c r="Y11" s="654"/>
      <c r="Z11" s="654"/>
      <c r="AA11" s="654"/>
      <c r="AB11" s="654"/>
      <c r="AC11" s="654"/>
      <c r="AD11" s="654"/>
      <c r="AE11" s="654"/>
      <c r="AF11" s="654"/>
      <c r="AG11" s="654"/>
      <c r="AH11" s="654"/>
      <c r="AI11" s="654"/>
      <c r="AJ11" s="654"/>
      <c r="AK11" s="654"/>
      <c r="AL11" s="654"/>
      <c r="AM11" s="654"/>
      <c r="AN11" s="654"/>
      <c r="AO11" s="654"/>
      <c r="AP11" s="654"/>
      <c r="AQ11" s="654"/>
      <c r="AR11" s="654"/>
      <c r="AS11" s="654"/>
      <c r="AT11" s="654"/>
      <c r="AU11" s="648"/>
      <c r="AV11" s="648"/>
      <c r="AW11" s="648"/>
      <c r="AX11" s="648"/>
      <c r="AY11" s="648"/>
      <c r="AZ11" s="648"/>
      <c r="BA11" s="648"/>
      <c r="BB11" s="648"/>
      <c r="BC11" s="648">
        <v>28</v>
      </c>
      <c r="BD11" s="648">
        <v>86</v>
      </c>
      <c r="BE11" s="648">
        <v>114</v>
      </c>
      <c r="BF11" s="648">
        <v>251</v>
      </c>
      <c r="BG11" s="118"/>
    </row>
    <row r="12" spans="2:63" ht="12" customHeight="1">
      <c r="B12" s="237" t="s">
        <v>297</v>
      </c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O12" s="210" t="s">
        <v>176</v>
      </c>
      <c r="P12" s="636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5"/>
      <c r="AK12" s="645"/>
      <c r="AL12" s="645"/>
      <c r="AM12" s="645"/>
      <c r="AN12" s="645"/>
      <c r="AO12" s="645"/>
      <c r="AP12" s="645"/>
      <c r="AQ12" s="645"/>
      <c r="AR12" s="645"/>
      <c r="AS12" s="645"/>
      <c r="AT12" s="645"/>
      <c r="AU12" s="645"/>
      <c r="AV12" s="645"/>
      <c r="AW12" s="645"/>
      <c r="AX12" s="645"/>
      <c r="AY12" s="645"/>
      <c r="AZ12" s="645"/>
      <c r="BA12" s="645"/>
      <c r="BB12" s="645"/>
      <c r="BC12" s="645">
        <v>607</v>
      </c>
      <c r="BD12" s="645">
        <v>733</v>
      </c>
      <c r="BE12" s="645">
        <v>721</v>
      </c>
      <c r="BF12" s="645">
        <v>766</v>
      </c>
      <c r="BG12" s="51"/>
      <c r="BH12" s="306"/>
    </row>
    <row r="39" spans="2:13" ht="12" customHeight="1">
      <c r="C39" s="268" t="s">
        <v>404</v>
      </c>
    </row>
    <row r="40" spans="2:13" ht="12" customHeight="1">
      <c r="B40" s="287"/>
      <c r="C40" s="210">
        <v>2014</v>
      </c>
      <c r="D40" s="210">
        <v>2015</v>
      </c>
      <c r="E40" s="210">
        <v>2016</v>
      </c>
      <c r="F40" s="210">
        <v>2017</v>
      </c>
      <c r="G40" s="210">
        <v>2018</v>
      </c>
      <c r="H40" s="210">
        <v>2019</v>
      </c>
      <c r="I40" s="210">
        <v>2020</v>
      </c>
      <c r="J40" s="210">
        <v>2021</v>
      </c>
      <c r="K40" s="210">
        <v>2022</v>
      </c>
      <c r="L40" s="210">
        <v>2023</v>
      </c>
      <c r="M40" s="245">
        <v>2024</v>
      </c>
    </row>
    <row r="41" spans="2:13" ht="12" customHeight="1">
      <c r="B41" s="271" t="s">
        <v>177</v>
      </c>
      <c r="C41" s="307">
        <v>0.44807672076412297</v>
      </c>
      <c r="D41" s="307">
        <v>0.52059305239394082</v>
      </c>
      <c r="E41" s="307">
        <v>0.53443687503911685</v>
      </c>
      <c r="F41" s="307">
        <v>0.46734205919624966</v>
      </c>
      <c r="G41" s="307">
        <v>0.54351310664329289</v>
      </c>
      <c r="H41" s="307">
        <v>0.47425088420017064</v>
      </c>
      <c r="I41" s="307">
        <v>0.53948380577889699</v>
      </c>
      <c r="J41" s="307">
        <v>0.53072411779533735</v>
      </c>
      <c r="K41" s="307">
        <v>0.51915814957645456</v>
      </c>
      <c r="L41" s="307">
        <v>0.57605991856880534</v>
      </c>
      <c r="M41" s="308">
        <v>0.58725940471065663</v>
      </c>
    </row>
    <row r="42" spans="2:13" ht="12" customHeight="1">
      <c r="B42" s="271" t="s">
        <v>43</v>
      </c>
      <c r="C42" s="309">
        <v>0.21264143581740147</v>
      </c>
      <c r="D42" s="309">
        <v>0.23885671115588014</v>
      </c>
      <c r="E42" s="309">
        <v>0.25273537754964204</v>
      </c>
      <c r="F42" s="309">
        <v>0.256198347107438</v>
      </c>
      <c r="G42" s="309">
        <v>0.26523994811932555</v>
      </c>
      <c r="H42" s="309">
        <v>0.26101396893621176</v>
      </c>
      <c r="I42" s="309">
        <v>0.26049788633161108</v>
      </c>
      <c r="J42" s="309">
        <v>0.27269806592559276</v>
      </c>
      <c r="K42" s="309">
        <v>0.27188183807439825</v>
      </c>
      <c r="L42" s="309">
        <v>0.23754588358678552</v>
      </c>
      <c r="M42" s="310">
        <v>0.2315748134572588</v>
      </c>
    </row>
    <row r="43" spans="2:13" ht="12" customHeight="1">
      <c r="B43" s="237" t="s">
        <v>297</v>
      </c>
    </row>
  </sheetData>
  <mergeCells count="11">
    <mergeCell ref="AJ7:AM7"/>
    <mergeCell ref="P7:S7"/>
    <mergeCell ref="T7:W7"/>
    <mergeCell ref="X7:AA7"/>
    <mergeCell ref="AB7:AE7"/>
    <mergeCell ref="AF7:AI7"/>
    <mergeCell ref="AN7:AQ7"/>
    <mergeCell ref="AR7:AU7"/>
    <mergeCell ref="AV7:AY7"/>
    <mergeCell ref="AZ7:BC7"/>
    <mergeCell ref="BD7:BG7"/>
  </mergeCells>
  <pageMargins left="0.7" right="0.7" top="0.75" bottom="0.75" header="0.3" footer="0.3"/>
  <pageSetup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D0228-DE55-478D-B1AA-3EDE53A221D9}">
  <sheetPr>
    <tabColor theme="4"/>
  </sheetPr>
  <dimension ref="B1:BN53"/>
  <sheetViews>
    <sheetView showGridLines="0" zoomScaleNormal="100" workbookViewId="0">
      <selection activeCell="R45" sqref="R45:U45"/>
    </sheetView>
  </sheetViews>
  <sheetFormatPr defaultColWidth="9" defaultRowHeight="12" customHeight="1"/>
  <cols>
    <col min="1" max="1" width="3" style="209" customWidth="1"/>
    <col min="2" max="2" width="33.6640625" style="209" hidden="1" customWidth="1"/>
    <col min="3" max="3" width="14" style="209" bestFit="1" customWidth="1"/>
    <col min="4" max="13" width="7.6640625" style="209" customWidth="1"/>
    <col min="14" max="14" width="17" style="209" customWidth="1"/>
    <col min="15" max="15" width="14.6640625" style="209" customWidth="1"/>
    <col min="16" max="16" width="14" style="209" hidden="1" customWidth="1"/>
    <col min="17" max="17" width="14" style="209" customWidth="1"/>
    <col min="18" max="31" width="7.6640625" style="209" customWidth="1"/>
    <col min="32" max="16384" width="9" style="209"/>
  </cols>
  <sheetData>
    <row r="1" spans="2:66" ht="12" customHeight="1">
      <c r="B1" s="209" t="s">
        <v>178</v>
      </c>
    </row>
    <row r="5" spans="2:66" ht="12" customHeight="1">
      <c r="R5" s="221">
        <v>2014</v>
      </c>
      <c r="S5" s="221">
        <v>2014</v>
      </c>
      <c r="T5" s="221">
        <v>2014</v>
      </c>
      <c r="U5" s="221">
        <v>2014</v>
      </c>
      <c r="V5" s="221">
        <v>2015</v>
      </c>
      <c r="W5" s="221">
        <v>2015</v>
      </c>
      <c r="X5" s="221">
        <v>2015</v>
      </c>
      <c r="Y5" s="221">
        <v>2015</v>
      </c>
      <c r="Z5" s="221">
        <v>2016</v>
      </c>
      <c r="AA5" s="221">
        <v>2016</v>
      </c>
      <c r="AB5" s="221">
        <v>2016</v>
      </c>
      <c r="AC5" s="221">
        <v>2016</v>
      </c>
      <c r="AD5" s="221">
        <v>2017</v>
      </c>
      <c r="AE5" s="221">
        <v>2017</v>
      </c>
      <c r="AF5" s="221">
        <v>2017</v>
      </c>
      <c r="AG5" s="221">
        <v>2017</v>
      </c>
      <c r="AH5" s="221">
        <v>2018</v>
      </c>
      <c r="AI5" s="221">
        <v>2018</v>
      </c>
      <c r="AJ5" s="221">
        <v>2018</v>
      </c>
      <c r="AK5" s="221">
        <v>2018</v>
      </c>
      <c r="AL5" s="221">
        <v>2019</v>
      </c>
      <c r="AM5" s="221">
        <v>2019</v>
      </c>
      <c r="AN5" s="221">
        <v>2019</v>
      </c>
      <c r="AO5" s="221">
        <v>2019</v>
      </c>
      <c r="AP5" s="221">
        <v>2020</v>
      </c>
      <c r="AQ5" s="221">
        <v>2020</v>
      </c>
      <c r="AR5" s="221">
        <v>2020</v>
      </c>
      <c r="AS5" s="221">
        <v>2020</v>
      </c>
      <c r="AT5" s="221">
        <v>2021</v>
      </c>
      <c r="AU5" s="221">
        <v>2021</v>
      </c>
      <c r="AV5" s="221">
        <v>2021</v>
      </c>
      <c r="AW5" s="221">
        <v>2021</v>
      </c>
      <c r="AX5" s="221">
        <v>2022</v>
      </c>
      <c r="AY5" s="221">
        <v>2022</v>
      </c>
      <c r="AZ5" s="221">
        <v>2022</v>
      </c>
      <c r="BA5" s="221">
        <v>2022</v>
      </c>
      <c r="BB5" s="221">
        <v>2023</v>
      </c>
      <c r="BC5" s="221">
        <v>2023</v>
      </c>
      <c r="BD5" s="221">
        <v>2023</v>
      </c>
      <c r="BE5" s="221">
        <v>2023</v>
      </c>
      <c r="BF5" s="221">
        <v>2024</v>
      </c>
      <c r="BG5" s="221">
        <v>2024</v>
      </c>
      <c r="BH5" s="221">
        <v>2024</v>
      </c>
    </row>
    <row r="6" spans="2:66" ht="12" customHeight="1">
      <c r="D6" s="212" t="s">
        <v>405</v>
      </c>
      <c r="R6" s="212" t="s">
        <v>406</v>
      </c>
      <c r="BM6" s="240"/>
      <c r="BN6" s="240"/>
    </row>
    <row r="7" spans="2:66" ht="12" customHeight="1">
      <c r="C7" s="224"/>
      <c r="D7" s="210">
        <v>2014</v>
      </c>
      <c r="E7" s="210">
        <v>2015</v>
      </c>
      <c r="F7" s="210">
        <v>2016</v>
      </c>
      <c r="G7" s="210">
        <v>2017</v>
      </c>
      <c r="H7" s="210">
        <v>2018</v>
      </c>
      <c r="I7" s="210">
        <v>2019</v>
      </c>
      <c r="J7" s="210">
        <v>2020</v>
      </c>
      <c r="K7" s="210">
        <v>2021</v>
      </c>
      <c r="L7" s="210">
        <v>2022</v>
      </c>
      <c r="M7" s="210">
        <v>2023</v>
      </c>
      <c r="N7" s="245">
        <v>2024</v>
      </c>
      <c r="O7" s="214"/>
      <c r="P7" s="214"/>
      <c r="R7" s="673">
        <v>2014</v>
      </c>
      <c r="S7" s="670"/>
      <c r="T7" s="670"/>
      <c r="U7" s="670"/>
      <c r="V7" s="670">
        <v>2015</v>
      </c>
      <c r="W7" s="670"/>
      <c r="X7" s="670"/>
      <c r="Y7" s="670"/>
      <c r="Z7" s="670">
        <v>2016</v>
      </c>
      <c r="AA7" s="670"/>
      <c r="AB7" s="670"/>
      <c r="AC7" s="670"/>
      <c r="AD7" s="670">
        <v>2017</v>
      </c>
      <c r="AE7" s="670"/>
      <c r="AF7" s="670"/>
      <c r="AG7" s="670"/>
      <c r="AH7" s="670">
        <v>2018</v>
      </c>
      <c r="AI7" s="670"/>
      <c r="AJ7" s="670"/>
      <c r="AK7" s="670"/>
      <c r="AL7" s="670">
        <v>2019</v>
      </c>
      <c r="AM7" s="670"/>
      <c r="AN7" s="670"/>
      <c r="AO7" s="670"/>
      <c r="AP7" s="670">
        <v>2020</v>
      </c>
      <c r="AQ7" s="670"/>
      <c r="AR7" s="670"/>
      <c r="AS7" s="670"/>
      <c r="AT7" s="670">
        <v>2021</v>
      </c>
      <c r="AU7" s="670"/>
      <c r="AV7" s="670"/>
      <c r="AW7" s="670"/>
      <c r="AX7" s="670">
        <v>2022</v>
      </c>
      <c r="AY7" s="670"/>
      <c r="AZ7" s="670"/>
      <c r="BA7" s="670"/>
      <c r="BB7" s="670">
        <v>2023</v>
      </c>
      <c r="BC7" s="670"/>
      <c r="BD7" s="670"/>
      <c r="BE7" s="670"/>
      <c r="BF7" s="671">
        <v>2024</v>
      </c>
      <c r="BG7" s="671"/>
      <c r="BH7" s="671"/>
    </row>
    <row r="8" spans="2:66" ht="12" customHeight="1">
      <c r="B8" s="209" t="s">
        <v>61</v>
      </c>
      <c r="C8" s="210" t="s">
        <v>346</v>
      </c>
      <c r="D8" s="20">
        <v>183</v>
      </c>
      <c r="E8" s="20">
        <v>195</v>
      </c>
      <c r="F8" s="20">
        <v>156</v>
      </c>
      <c r="G8" s="20">
        <v>164</v>
      </c>
      <c r="H8" s="20">
        <v>190</v>
      </c>
      <c r="I8" s="20">
        <v>181</v>
      </c>
      <c r="J8" s="20">
        <v>205</v>
      </c>
      <c r="K8" s="20">
        <v>210</v>
      </c>
      <c r="L8" s="20">
        <v>173</v>
      </c>
      <c r="M8" s="20">
        <v>98</v>
      </c>
      <c r="N8" s="21">
        <v>39</v>
      </c>
      <c r="O8" s="311"/>
      <c r="R8" s="241" t="s">
        <v>55</v>
      </c>
      <c r="S8" s="242" t="s">
        <v>56</v>
      </c>
      <c r="T8" s="242" t="s">
        <v>57</v>
      </c>
      <c r="U8" s="242" t="s">
        <v>58</v>
      </c>
      <c r="V8" s="242" t="s">
        <v>55</v>
      </c>
      <c r="W8" s="242" t="s">
        <v>56</v>
      </c>
      <c r="X8" s="242" t="s">
        <v>57</v>
      </c>
      <c r="Y8" s="242" t="s">
        <v>58</v>
      </c>
      <c r="Z8" s="242" t="s">
        <v>55</v>
      </c>
      <c r="AA8" s="242" t="s">
        <v>56</v>
      </c>
      <c r="AB8" s="242" t="s">
        <v>57</v>
      </c>
      <c r="AC8" s="242" t="s">
        <v>58</v>
      </c>
      <c r="AD8" s="242" t="s">
        <v>55</v>
      </c>
      <c r="AE8" s="242" t="s">
        <v>56</v>
      </c>
      <c r="AF8" s="242" t="s">
        <v>57</v>
      </c>
      <c r="AG8" s="242" t="s">
        <v>58</v>
      </c>
      <c r="AH8" s="242" t="s">
        <v>55</v>
      </c>
      <c r="AI8" s="242" t="s">
        <v>56</v>
      </c>
      <c r="AJ8" s="242" t="s">
        <v>57</v>
      </c>
      <c r="AK8" s="242" t="s">
        <v>58</v>
      </c>
      <c r="AL8" s="242" t="s">
        <v>55</v>
      </c>
      <c r="AM8" s="242" t="s">
        <v>56</v>
      </c>
      <c r="AN8" s="242" t="s">
        <v>57</v>
      </c>
      <c r="AO8" s="242" t="s">
        <v>58</v>
      </c>
      <c r="AP8" s="242" t="s">
        <v>55</v>
      </c>
      <c r="AQ8" s="242" t="s">
        <v>56</v>
      </c>
      <c r="AR8" s="242" t="s">
        <v>57</v>
      </c>
      <c r="AS8" s="242" t="s">
        <v>58</v>
      </c>
      <c r="AT8" s="242" t="s">
        <v>55</v>
      </c>
      <c r="AU8" s="242" t="s">
        <v>56</v>
      </c>
      <c r="AV8" s="242" t="s">
        <v>57</v>
      </c>
      <c r="AW8" s="242" t="s">
        <v>58</v>
      </c>
      <c r="AX8" s="242" t="s">
        <v>55</v>
      </c>
      <c r="AY8" s="242" t="s">
        <v>56</v>
      </c>
      <c r="AZ8" s="242" t="s">
        <v>57</v>
      </c>
      <c r="BA8" s="242" t="s">
        <v>58</v>
      </c>
      <c r="BB8" s="242" t="s">
        <v>55</v>
      </c>
      <c r="BC8" s="242" t="s">
        <v>56</v>
      </c>
      <c r="BD8" s="242" t="s">
        <v>57</v>
      </c>
      <c r="BE8" s="242" t="s">
        <v>58</v>
      </c>
      <c r="BF8" s="242" t="s">
        <v>55</v>
      </c>
      <c r="BG8" s="243" t="s">
        <v>56</v>
      </c>
      <c r="BH8" s="242" t="s">
        <v>57</v>
      </c>
    </row>
    <row r="9" spans="2:66" ht="12" customHeight="1">
      <c r="B9" s="209" t="s">
        <v>63</v>
      </c>
      <c r="C9" s="210" t="s">
        <v>64</v>
      </c>
      <c r="D9" s="12">
        <v>451</v>
      </c>
      <c r="E9" s="12">
        <v>533</v>
      </c>
      <c r="F9" s="12">
        <v>500</v>
      </c>
      <c r="G9" s="12">
        <v>563</v>
      </c>
      <c r="H9" s="12">
        <v>602</v>
      </c>
      <c r="I9" s="12">
        <v>646</v>
      </c>
      <c r="J9" s="12">
        <v>655</v>
      </c>
      <c r="K9" s="12">
        <v>982</v>
      </c>
      <c r="L9" s="12">
        <v>874</v>
      </c>
      <c r="M9" s="12">
        <v>606</v>
      </c>
      <c r="N9" s="13">
        <v>319</v>
      </c>
      <c r="O9" s="311"/>
      <c r="P9" s="209" t="s">
        <v>61</v>
      </c>
      <c r="Q9" s="210" t="s">
        <v>346</v>
      </c>
      <c r="R9" s="19">
        <v>41</v>
      </c>
      <c r="S9" s="20">
        <v>47</v>
      </c>
      <c r="T9" s="20">
        <v>59</v>
      </c>
      <c r="U9" s="20">
        <v>36</v>
      </c>
      <c r="V9" s="20">
        <v>49</v>
      </c>
      <c r="W9" s="20">
        <v>63</v>
      </c>
      <c r="X9" s="20">
        <v>45</v>
      </c>
      <c r="Y9" s="20">
        <v>38</v>
      </c>
      <c r="Z9" s="20">
        <v>48</v>
      </c>
      <c r="AA9" s="20">
        <v>38</v>
      </c>
      <c r="AB9" s="20">
        <v>36</v>
      </c>
      <c r="AC9" s="20">
        <v>34</v>
      </c>
      <c r="AD9" s="20">
        <v>43</v>
      </c>
      <c r="AE9" s="20">
        <v>42</v>
      </c>
      <c r="AF9" s="20">
        <v>47</v>
      </c>
      <c r="AG9" s="20">
        <v>32</v>
      </c>
      <c r="AH9" s="20">
        <v>53</v>
      </c>
      <c r="AI9" s="20">
        <v>46</v>
      </c>
      <c r="AJ9" s="20">
        <v>42</v>
      </c>
      <c r="AK9" s="20">
        <v>49</v>
      </c>
      <c r="AL9" s="20">
        <v>44</v>
      </c>
      <c r="AM9" s="20">
        <v>47</v>
      </c>
      <c r="AN9" s="20">
        <v>45</v>
      </c>
      <c r="AO9" s="20">
        <v>45</v>
      </c>
      <c r="AP9" s="20">
        <v>51</v>
      </c>
      <c r="AQ9" s="20">
        <v>53</v>
      </c>
      <c r="AR9" s="20">
        <v>54</v>
      </c>
      <c r="AS9" s="20">
        <v>47</v>
      </c>
      <c r="AT9" s="20">
        <v>47</v>
      </c>
      <c r="AU9" s="20">
        <v>47</v>
      </c>
      <c r="AV9" s="20">
        <v>71</v>
      </c>
      <c r="AW9" s="20">
        <v>45</v>
      </c>
      <c r="AX9" s="20">
        <v>48</v>
      </c>
      <c r="AY9" s="20">
        <v>49</v>
      </c>
      <c r="AZ9" s="20">
        <v>38</v>
      </c>
      <c r="BA9" s="20">
        <v>38</v>
      </c>
      <c r="BB9" s="20">
        <v>28</v>
      </c>
      <c r="BC9" s="20">
        <v>31</v>
      </c>
      <c r="BD9" s="20">
        <v>18</v>
      </c>
      <c r="BE9" s="20">
        <v>21</v>
      </c>
      <c r="BF9" s="20">
        <v>15</v>
      </c>
      <c r="BG9" s="20">
        <v>12</v>
      </c>
      <c r="BH9" s="20">
        <v>12</v>
      </c>
    </row>
    <row r="10" spans="2:66" ht="12" customHeight="1">
      <c r="B10" s="209" t="s">
        <v>65</v>
      </c>
      <c r="C10" s="210" t="s">
        <v>66</v>
      </c>
      <c r="D10" s="20">
        <v>237</v>
      </c>
      <c r="E10" s="20">
        <v>251</v>
      </c>
      <c r="F10" s="20">
        <v>302</v>
      </c>
      <c r="G10" s="20">
        <v>325</v>
      </c>
      <c r="H10" s="20">
        <v>411</v>
      </c>
      <c r="I10" s="20">
        <v>365</v>
      </c>
      <c r="J10" s="20">
        <v>397</v>
      </c>
      <c r="K10" s="20">
        <v>541</v>
      </c>
      <c r="L10" s="20">
        <v>649</v>
      </c>
      <c r="M10" s="20">
        <v>447</v>
      </c>
      <c r="N10" s="21">
        <v>257</v>
      </c>
      <c r="O10" s="311"/>
      <c r="P10" s="209" t="s">
        <v>63</v>
      </c>
      <c r="Q10" s="210" t="s">
        <v>64</v>
      </c>
      <c r="R10" s="11">
        <v>118</v>
      </c>
      <c r="S10" s="12">
        <v>119</v>
      </c>
      <c r="T10" s="12">
        <v>124</v>
      </c>
      <c r="U10" s="12">
        <v>90</v>
      </c>
      <c r="V10" s="12">
        <v>137</v>
      </c>
      <c r="W10" s="12">
        <v>135</v>
      </c>
      <c r="X10" s="12">
        <v>127</v>
      </c>
      <c r="Y10" s="12">
        <v>134</v>
      </c>
      <c r="Z10" s="12">
        <v>145</v>
      </c>
      <c r="AA10" s="12">
        <v>114</v>
      </c>
      <c r="AB10" s="12">
        <v>125</v>
      </c>
      <c r="AC10" s="12">
        <v>116</v>
      </c>
      <c r="AD10" s="12">
        <v>160</v>
      </c>
      <c r="AE10" s="12">
        <v>128</v>
      </c>
      <c r="AF10" s="12">
        <v>142</v>
      </c>
      <c r="AG10" s="12">
        <v>133</v>
      </c>
      <c r="AH10" s="12">
        <v>136</v>
      </c>
      <c r="AI10" s="12">
        <v>166</v>
      </c>
      <c r="AJ10" s="12">
        <v>150</v>
      </c>
      <c r="AK10" s="12">
        <v>150</v>
      </c>
      <c r="AL10" s="12">
        <v>176</v>
      </c>
      <c r="AM10" s="12">
        <v>174</v>
      </c>
      <c r="AN10" s="12">
        <v>147</v>
      </c>
      <c r="AO10" s="12">
        <v>149</v>
      </c>
      <c r="AP10" s="12">
        <v>175</v>
      </c>
      <c r="AQ10" s="12">
        <v>149</v>
      </c>
      <c r="AR10" s="12">
        <v>152</v>
      </c>
      <c r="AS10" s="12">
        <v>179</v>
      </c>
      <c r="AT10" s="12">
        <v>224</v>
      </c>
      <c r="AU10" s="12">
        <v>250</v>
      </c>
      <c r="AV10" s="12">
        <v>249</v>
      </c>
      <c r="AW10" s="12">
        <v>259</v>
      </c>
      <c r="AX10" s="12">
        <v>241</v>
      </c>
      <c r="AY10" s="12">
        <v>240</v>
      </c>
      <c r="AZ10" s="12">
        <v>208</v>
      </c>
      <c r="BA10" s="12">
        <v>185</v>
      </c>
      <c r="BB10" s="12">
        <v>171</v>
      </c>
      <c r="BC10" s="12">
        <v>179</v>
      </c>
      <c r="BD10" s="12">
        <v>127</v>
      </c>
      <c r="BE10" s="12">
        <v>129</v>
      </c>
      <c r="BF10" s="12">
        <v>115</v>
      </c>
      <c r="BG10" s="12">
        <v>105</v>
      </c>
      <c r="BH10" s="12">
        <v>99</v>
      </c>
    </row>
    <row r="11" spans="2:66" ht="12" customHeight="1">
      <c r="B11" s="209" t="s">
        <v>67</v>
      </c>
      <c r="C11" s="210" t="s">
        <v>68</v>
      </c>
      <c r="D11" s="12">
        <v>333</v>
      </c>
      <c r="E11" s="12">
        <v>374</v>
      </c>
      <c r="F11" s="12">
        <v>388</v>
      </c>
      <c r="G11" s="12">
        <v>443</v>
      </c>
      <c r="H11" s="12">
        <v>477</v>
      </c>
      <c r="I11" s="12">
        <v>570</v>
      </c>
      <c r="J11" s="12">
        <v>514</v>
      </c>
      <c r="K11" s="12">
        <v>773</v>
      </c>
      <c r="L11" s="12">
        <v>723</v>
      </c>
      <c r="M11" s="12">
        <v>526</v>
      </c>
      <c r="N11" s="13">
        <v>346</v>
      </c>
      <c r="O11" s="311"/>
      <c r="P11" s="209" t="s">
        <v>65</v>
      </c>
      <c r="Q11" s="210" t="s">
        <v>66</v>
      </c>
      <c r="R11" s="19">
        <v>51</v>
      </c>
      <c r="S11" s="20">
        <v>61</v>
      </c>
      <c r="T11" s="20">
        <v>65</v>
      </c>
      <c r="U11" s="20">
        <v>60</v>
      </c>
      <c r="V11" s="20">
        <v>76</v>
      </c>
      <c r="W11" s="20">
        <v>62</v>
      </c>
      <c r="X11" s="20">
        <v>56</v>
      </c>
      <c r="Y11" s="20">
        <v>57</v>
      </c>
      <c r="Z11" s="20">
        <v>66</v>
      </c>
      <c r="AA11" s="20">
        <v>72</v>
      </c>
      <c r="AB11" s="20">
        <v>91</v>
      </c>
      <c r="AC11" s="20">
        <v>73</v>
      </c>
      <c r="AD11" s="20">
        <v>73</v>
      </c>
      <c r="AE11" s="20">
        <v>86</v>
      </c>
      <c r="AF11" s="20">
        <v>78</v>
      </c>
      <c r="AG11" s="20">
        <v>88</v>
      </c>
      <c r="AH11" s="20">
        <v>90</v>
      </c>
      <c r="AI11" s="20">
        <v>109</v>
      </c>
      <c r="AJ11" s="20">
        <v>111</v>
      </c>
      <c r="AK11" s="20">
        <v>101</v>
      </c>
      <c r="AL11" s="20">
        <v>86</v>
      </c>
      <c r="AM11" s="20">
        <v>100</v>
      </c>
      <c r="AN11" s="20">
        <v>101</v>
      </c>
      <c r="AO11" s="20">
        <v>78</v>
      </c>
      <c r="AP11" s="20">
        <v>105</v>
      </c>
      <c r="AQ11" s="20">
        <v>106</v>
      </c>
      <c r="AR11" s="20">
        <v>92</v>
      </c>
      <c r="AS11" s="20">
        <v>94</v>
      </c>
      <c r="AT11" s="20">
        <v>116</v>
      </c>
      <c r="AU11" s="20">
        <v>146</v>
      </c>
      <c r="AV11" s="20">
        <v>131</v>
      </c>
      <c r="AW11" s="20">
        <v>148</v>
      </c>
      <c r="AX11" s="20">
        <v>182</v>
      </c>
      <c r="AY11" s="20">
        <v>190</v>
      </c>
      <c r="AZ11" s="20">
        <v>152</v>
      </c>
      <c r="BA11" s="20">
        <v>125</v>
      </c>
      <c r="BB11" s="20">
        <v>130</v>
      </c>
      <c r="BC11" s="20">
        <v>106</v>
      </c>
      <c r="BD11" s="20">
        <v>108</v>
      </c>
      <c r="BE11" s="20">
        <v>103</v>
      </c>
      <c r="BF11" s="20">
        <v>98</v>
      </c>
      <c r="BG11" s="20">
        <v>93</v>
      </c>
      <c r="BH11" s="20">
        <v>66</v>
      </c>
    </row>
    <row r="12" spans="2:66" ht="12" customHeight="1">
      <c r="B12" s="209" t="s">
        <v>69</v>
      </c>
      <c r="C12" s="210" t="s">
        <v>70</v>
      </c>
      <c r="D12" s="20">
        <v>162</v>
      </c>
      <c r="E12" s="20">
        <v>212</v>
      </c>
      <c r="F12" s="20">
        <v>200</v>
      </c>
      <c r="G12" s="20">
        <v>227</v>
      </c>
      <c r="H12" s="20">
        <v>262</v>
      </c>
      <c r="I12" s="20">
        <v>317</v>
      </c>
      <c r="J12" s="20">
        <v>325</v>
      </c>
      <c r="K12" s="20">
        <v>489</v>
      </c>
      <c r="L12" s="20">
        <v>437</v>
      </c>
      <c r="M12" s="20">
        <v>279</v>
      </c>
      <c r="N12" s="21">
        <v>209</v>
      </c>
      <c r="O12" s="311"/>
      <c r="P12" s="209" t="s">
        <v>67</v>
      </c>
      <c r="Q12" s="210" t="s">
        <v>68</v>
      </c>
      <c r="R12" s="11">
        <v>67</v>
      </c>
      <c r="S12" s="12">
        <v>95</v>
      </c>
      <c r="T12" s="12">
        <v>90</v>
      </c>
      <c r="U12" s="12">
        <v>81</v>
      </c>
      <c r="V12" s="12">
        <v>101</v>
      </c>
      <c r="W12" s="12">
        <v>95</v>
      </c>
      <c r="X12" s="12">
        <v>99</v>
      </c>
      <c r="Y12" s="12">
        <v>79</v>
      </c>
      <c r="Z12" s="12">
        <v>112</v>
      </c>
      <c r="AA12" s="12">
        <v>108</v>
      </c>
      <c r="AB12" s="12">
        <v>79</v>
      </c>
      <c r="AC12" s="12">
        <v>89</v>
      </c>
      <c r="AD12" s="12">
        <v>115</v>
      </c>
      <c r="AE12" s="12">
        <v>130</v>
      </c>
      <c r="AF12" s="12">
        <v>100</v>
      </c>
      <c r="AG12" s="12">
        <v>98</v>
      </c>
      <c r="AH12" s="12">
        <v>115</v>
      </c>
      <c r="AI12" s="12">
        <v>123</v>
      </c>
      <c r="AJ12" s="12">
        <v>133</v>
      </c>
      <c r="AK12" s="12">
        <v>106</v>
      </c>
      <c r="AL12" s="12">
        <v>148</v>
      </c>
      <c r="AM12" s="12">
        <v>148</v>
      </c>
      <c r="AN12" s="12">
        <v>132</v>
      </c>
      <c r="AO12" s="12">
        <v>142</v>
      </c>
      <c r="AP12" s="12">
        <v>136</v>
      </c>
      <c r="AQ12" s="12">
        <v>99</v>
      </c>
      <c r="AR12" s="12">
        <v>134</v>
      </c>
      <c r="AS12" s="12">
        <v>145</v>
      </c>
      <c r="AT12" s="12">
        <v>177</v>
      </c>
      <c r="AU12" s="12">
        <v>216</v>
      </c>
      <c r="AV12" s="12">
        <v>184</v>
      </c>
      <c r="AW12" s="12">
        <v>196</v>
      </c>
      <c r="AX12" s="12">
        <v>197</v>
      </c>
      <c r="AY12" s="12">
        <v>207</v>
      </c>
      <c r="AZ12" s="12">
        <v>184</v>
      </c>
      <c r="BA12" s="12">
        <v>135</v>
      </c>
      <c r="BB12" s="12">
        <v>144</v>
      </c>
      <c r="BC12" s="12">
        <v>140</v>
      </c>
      <c r="BD12" s="12">
        <v>133</v>
      </c>
      <c r="BE12" s="12">
        <v>109</v>
      </c>
      <c r="BF12" s="12">
        <v>111</v>
      </c>
      <c r="BG12" s="12">
        <v>126</v>
      </c>
      <c r="BH12" s="12">
        <v>109</v>
      </c>
    </row>
    <row r="13" spans="2:66" ht="12" customHeight="1">
      <c r="B13" s="209" t="s">
        <v>71</v>
      </c>
      <c r="C13" s="210" t="s">
        <v>72</v>
      </c>
      <c r="D13" s="12">
        <v>124</v>
      </c>
      <c r="E13" s="12">
        <v>155</v>
      </c>
      <c r="F13" s="12">
        <v>132</v>
      </c>
      <c r="G13" s="12">
        <v>175</v>
      </c>
      <c r="H13" s="12">
        <v>286</v>
      </c>
      <c r="I13" s="12">
        <v>314</v>
      </c>
      <c r="J13" s="12">
        <v>415</v>
      </c>
      <c r="K13" s="12">
        <v>833</v>
      </c>
      <c r="L13" s="12">
        <v>570</v>
      </c>
      <c r="M13" s="12">
        <v>314</v>
      </c>
      <c r="N13" s="13">
        <v>290</v>
      </c>
      <c r="O13" s="311"/>
      <c r="P13" s="209" t="s">
        <v>69</v>
      </c>
      <c r="Q13" s="210" t="s">
        <v>70</v>
      </c>
      <c r="R13" s="19">
        <v>32</v>
      </c>
      <c r="S13" s="20">
        <v>51</v>
      </c>
      <c r="T13" s="20">
        <v>44</v>
      </c>
      <c r="U13" s="20">
        <v>35</v>
      </c>
      <c r="V13" s="20">
        <v>49</v>
      </c>
      <c r="W13" s="20">
        <v>55</v>
      </c>
      <c r="X13" s="20">
        <v>56</v>
      </c>
      <c r="Y13" s="20">
        <v>52</v>
      </c>
      <c r="Z13" s="20">
        <v>59</v>
      </c>
      <c r="AA13" s="20">
        <v>48</v>
      </c>
      <c r="AB13" s="20">
        <v>45</v>
      </c>
      <c r="AC13" s="20">
        <v>48</v>
      </c>
      <c r="AD13" s="20">
        <v>45</v>
      </c>
      <c r="AE13" s="20">
        <v>62</v>
      </c>
      <c r="AF13" s="20">
        <v>62</v>
      </c>
      <c r="AG13" s="20">
        <v>58</v>
      </c>
      <c r="AH13" s="20">
        <v>62</v>
      </c>
      <c r="AI13" s="20">
        <v>69</v>
      </c>
      <c r="AJ13" s="20">
        <v>67</v>
      </c>
      <c r="AK13" s="20">
        <v>64</v>
      </c>
      <c r="AL13" s="20">
        <v>78</v>
      </c>
      <c r="AM13" s="20">
        <v>90</v>
      </c>
      <c r="AN13" s="20">
        <v>83</v>
      </c>
      <c r="AO13" s="20">
        <v>66</v>
      </c>
      <c r="AP13" s="20">
        <v>88</v>
      </c>
      <c r="AQ13" s="20">
        <v>72</v>
      </c>
      <c r="AR13" s="20">
        <v>93</v>
      </c>
      <c r="AS13" s="20">
        <v>72</v>
      </c>
      <c r="AT13" s="20">
        <v>100</v>
      </c>
      <c r="AU13" s="20">
        <v>104</v>
      </c>
      <c r="AV13" s="20">
        <v>151</v>
      </c>
      <c r="AW13" s="20">
        <v>134</v>
      </c>
      <c r="AX13" s="20">
        <v>149</v>
      </c>
      <c r="AY13" s="20">
        <v>119</v>
      </c>
      <c r="AZ13" s="20">
        <v>98</v>
      </c>
      <c r="BA13" s="20">
        <v>71</v>
      </c>
      <c r="BB13" s="20">
        <v>86</v>
      </c>
      <c r="BC13" s="20">
        <v>71</v>
      </c>
      <c r="BD13" s="20">
        <v>62</v>
      </c>
      <c r="BE13" s="20">
        <v>60</v>
      </c>
      <c r="BF13" s="20">
        <v>69</v>
      </c>
      <c r="BG13" s="20">
        <v>74</v>
      </c>
      <c r="BH13" s="20">
        <v>66</v>
      </c>
    </row>
    <row r="14" spans="2:66" ht="12" customHeight="1">
      <c r="B14" s="209" t="s">
        <v>73</v>
      </c>
      <c r="C14" s="210" t="s">
        <v>73</v>
      </c>
      <c r="D14" s="25">
        <v>145</v>
      </c>
      <c r="E14" s="25">
        <v>177</v>
      </c>
      <c r="F14" s="25">
        <v>193</v>
      </c>
      <c r="G14" s="25">
        <v>211</v>
      </c>
      <c r="H14" s="25">
        <v>226</v>
      </c>
      <c r="I14" s="25">
        <v>279</v>
      </c>
      <c r="J14" s="25">
        <v>262</v>
      </c>
      <c r="K14" s="25">
        <v>418</v>
      </c>
      <c r="L14" s="25">
        <v>550</v>
      </c>
      <c r="M14" s="25">
        <v>448</v>
      </c>
      <c r="N14" s="26">
        <v>309</v>
      </c>
      <c r="O14" s="311"/>
      <c r="P14" s="209" t="s">
        <v>71</v>
      </c>
      <c r="Q14" s="210" t="s">
        <v>72</v>
      </c>
      <c r="R14" s="11">
        <v>28</v>
      </c>
      <c r="S14" s="12">
        <v>36</v>
      </c>
      <c r="T14" s="12">
        <v>23</v>
      </c>
      <c r="U14" s="12">
        <v>37</v>
      </c>
      <c r="V14" s="12">
        <v>32</v>
      </c>
      <c r="W14" s="12">
        <v>43</v>
      </c>
      <c r="X14" s="12">
        <v>50</v>
      </c>
      <c r="Y14" s="12">
        <v>30</v>
      </c>
      <c r="Z14" s="12">
        <v>47</v>
      </c>
      <c r="AA14" s="12">
        <v>29</v>
      </c>
      <c r="AB14" s="12">
        <v>32</v>
      </c>
      <c r="AC14" s="12">
        <v>24</v>
      </c>
      <c r="AD14" s="12">
        <v>34</v>
      </c>
      <c r="AE14" s="12">
        <v>44</v>
      </c>
      <c r="AF14" s="12">
        <v>48</v>
      </c>
      <c r="AG14" s="12">
        <v>49</v>
      </c>
      <c r="AH14" s="12">
        <v>57</v>
      </c>
      <c r="AI14" s="12">
        <v>86</v>
      </c>
      <c r="AJ14" s="12">
        <v>81</v>
      </c>
      <c r="AK14" s="12">
        <v>62</v>
      </c>
      <c r="AL14" s="12">
        <v>81</v>
      </c>
      <c r="AM14" s="12">
        <v>85</v>
      </c>
      <c r="AN14" s="12">
        <v>83</v>
      </c>
      <c r="AO14" s="12">
        <v>65</v>
      </c>
      <c r="AP14" s="12">
        <v>81</v>
      </c>
      <c r="AQ14" s="12">
        <v>90</v>
      </c>
      <c r="AR14" s="12">
        <v>119</v>
      </c>
      <c r="AS14" s="12">
        <v>125</v>
      </c>
      <c r="AT14" s="12">
        <v>175</v>
      </c>
      <c r="AU14" s="12">
        <v>219</v>
      </c>
      <c r="AV14" s="12">
        <v>214</v>
      </c>
      <c r="AW14" s="12">
        <v>225</v>
      </c>
      <c r="AX14" s="12">
        <v>208</v>
      </c>
      <c r="AY14" s="12">
        <v>150</v>
      </c>
      <c r="AZ14" s="12">
        <v>118</v>
      </c>
      <c r="BA14" s="12">
        <v>94</v>
      </c>
      <c r="BB14" s="12">
        <v>80</v>
      </c>
      <c r="BC14" s="12">
        <v>71</v>
      </c>
      <c r="BD14" s="12">
        <v>94</v>
      </c>
      <c r="BE14" s="12">
        <v>69</v>
      </c>
      <c r="BF14" s="12">
        <v>98</v>
      </c>
      <c r="BG14" s="12">
        <v>100</v>
      </c>
      <c r="BH14" s="12">
        <v>92</v>
      </c>
    </row>
    <row r="15" spans="2:66" ht="12" customHeight="1">
      <c r="C15" s="237" t="s">
        <v>297</v>
      </c>
      <c r="O15" s="238"/>
      <c r="P15" s="209" t="s">
        <v>73</v>
      </c>
      <c r="Q15" s="210" t="s">
        <v>73</v>
      </c>
      <c r="R15" s="27">
        <v>52</v>
      </c>
      <c r="S15" s="25">
        <v>33</v>
      </c>
      <c r="T15" s="25">
        <v>38</v>
      </c>
      <c r="U15" s="25">
        <v>22</v>
      </c>
      <c r="V15" s="25">
        <v>52</v>
      </c>
      <c r="W15" s="25">
        <v>47</v>
      </c>
      <c r="X15" s="25">
        <v>41</v>
      </c>
      <c r="Y15" s="25">
        <v>37</v>
      </c>
      <c r="Z15" s="25">
        <v>60</v>
      </c>
      <c r="AA15" s="25">
        <v>41</v>
      </c>
      <c r="AB15" s="25">
        <v>42</v>
      </c>
      <c r="AC15" s="25">
        <v>50</v>
      </c>
      <c r="AD15" s="25">
        <v>70</v>
      </c>
      <c r="AE15" s="25">
        <v>46</v>
      </c>
      <c r="AF15" s="25">
        <v>40</v>
      </c>
      <c r="AG15" s="25">
        <v>55</v>
      </c>
      <c r="AH15" s="25">
        <v>76</v>
      </c>
      <c r="AI15" s="25">
        <v>58</v>
      </c>
      <c r="AJ15" s="25">
        <v>50</v>
      </c>
      <c r="AK15" s="25">
        <v>42</v>
      </c>
      <c r="AL15" s="25">
        <v>98</v>
      </c>
      <c r="AM15" s="25">
        <v>53</v>
      </c>
      <c r="AN15" s="25">
        <v>68</v>
      </c>
      <c r="AO15" s="25">
        <v>60</v>
      </c>
      <c r="AP15" s="25">
        <v>85</v>
      </c>
      <c r="AQ15" s="25">
        <v>51</v>
      </c>
      <c r="AR15" s="25">
        <v>66</v>
      </c>
      <c r="AS15" s="25">
        <v>60</v>
      </c>
      <c r="AT15" s="25">
        <v>122</v>
      </c>
      <c r="AU15" s="25">
        <v>104</v>
      </c>
      <c r="AV15" s="25">
        <v>98</v>
      </c>
      <c r="AW15" s="25">
        <v>94</v>
      </c>
      <c r="AX15" s="25">
        <v>190</v>
      </c>
      <c r="AY15" s="25">
        <v>124</v>
      </c>
      <c r="AZ15" s="25">
        <v>125</v>
      </c>
      <c r="BA15" s="25">
        <v>111</v>
      </c>
      <c r="BB15" s="25">
        <v>146</v>
      </c>
      <c r="BC15" s="25">
        <v>124</v>
      </c>
      <c r="BD15" s="25">
        <v>90</v>
      </c>
      <c r="BE15" s="25">
        <v>88</v>
      </c>
      <c r="BF15" s="25">
        <v>141</v>
      </c>
      <c r="BG15" s="25">
        <v>97</v>
      </c>
      <c r="BH15" s="25">
        <v>71</v>
      </c>
    </row>
    <row r="16" spans="2:66" ht="12" customHeight="1">
      <c r="Q16" s="237"/>
    </row>
    <row r="43" spans="2:66" ht="12" customHeight="1">
      <c r="R43" s="221">
        <v>2014</v>
      </c>
      <c r="S43" s="221">
        <v>2014</v>
      </c>
      <c r="T43" s="221">
        <v>2014</v>
      </c>
      <c r="U43" s="221">
        <v>2014</v>
      </c>
      <c r="V43" s="221">
        <v>2015</v>
      </c>
      <c r="W43" s="221">
        <v>2015</v>
      </c>
      <c r="X43" s="221">
        <v>2015</v>
      </c>
      <c r="Y43" s="221">
        <v>2015</v>
      </c>
      <c r="Z43" s="221">
        <v>2016</v>
      </c>
      <c r="AA43" s="221">
        <v>2016</v>
      </c>
      <c r="AB43" s="221">
        <v>2016</v>
      </c>
      <c r="AC43" s="221">
        <v>2016</v>
      </c>
      <c r="AD43" s="221">
        <v>2017</v>
      </c>
      <c r="AE43" s="221">
        <v>2017</v>
      </c>
      <c r="AF43" s="221">
        <v>2017</v>
      </c>
      <c r="AG43" s="221">
        <v>2017</v>
      </c>
      <c r="AH43" s="221">
        <v>2018</v>
      </c>
      <c r="AI43" s="221">
        <v>2018</v>
      </c>
      <c r="AJ43" s="221">
        <v>2018</v>
      </c>
      <c r="AK43" s="221">
        <v>2018</v>
      </c>
      <c r="AL43" s="221">
        <v>2019</v>
      </c>
      <c r="AM43" s="221">
        <v>2019</v>
      </c>
      <c r="AN43" s="221">
        <v>2019</v>
      </c>
      <c r="AO43" s="221">
        <v>2019</v>
      </c>
      <c r="AP43" s="221">
        <v>2020</v>
      </c>
      <c r="AQ43" s="221">
        <v>2020</v>
      </c>
      <c r="AR43" s="221">
        <v>2020</v>
      </c>
      <c r="AS43" s="221">
        <v>2020</v>
      </c>
      <c r="AT43" s="221">
        <v>2021</v>
      </c>
      <c r="AU43" s="221">
        <v>2021</v>
      </c>
      <c r="AV43" s="221">
        <v>2021</v>
      </c>
      <c r="AW43" s="221">
        <v>2021</v>
      </c>
      <c r="AX43" s="221">
        <v>2022</v>
      </c>
      <c r="AY43" s="221">
        <v>2022</v>
      </c>
      <c r="AZ43" s="221">
        <v>2022</v>
      </c>
      <c r="BA43" s="221">
        <v>2022</v>
      </c>
      <c r="BB43" s="221">
        <v>2023</v>
      </c>
      <c r="BC43" s="221">
        <v>2023</v>
      </c>
      <c r="BD43" s="221">
        <v>2023</v>
      </c>
      <c r="BE43" s="221">
        <v>2023</v>
      </c>
      <c r="BF43" s="221">
        <v>2024</v>
      </c>
      <c r="BG43" s="221">
        <v>2024</v>
      </c>
      <c r="BH43" s="221">
        <v>2024</v>
      </c>
    </row>
    <row r="44" spans="2:66" ht="12" customHeight="1">
      <c r="D44" s="212" t="s">
        <v>407</v>
      </c>
      <c r="R44" s="212" t="s">
        <v>408</v>
      </c>
      <c r="BM44" s="240"/>
      <c r="BN44" s="240"/>
    </row>
    <row r="45" spans="2:66" ht="12" customHeight="1">
      <c r="C45" s="224"/>
      <c r="D45" s="210">
        <v>2014</v>
      </c>
      <c r="E45" s="210">
        <v>2015</v>
      </c>
      <c r="F45" s="210">
        <v>2016</v>
      </c>
      <c r="G45" s="210">
        <v>2017</v>
      </c>
      <c r="H45" s="210">
        <v>2018</v>
      </c>
      <c r="I45" s="210">
        <v>2019</v>
      </c>
      <c r="J45" s="210">
        <v>2020</v>
      </c>
      <c r="K45" s="210">
        <v>2021</v>
      </c>
      <c r="L45" s="210">
        <v>2022</v>
      </c>
      <c r="M45" s="210">
        <v>2023</v>
      </c>
      <c r="N45" s="245">
        <v>2024</v>
      </c>
      <c r="R45" s="673">
        <v>2014</v>
      </c>
      <c r="S45" s="670"/>
      <c r="T45" s="670"/>
      <c r="U45" s="670"/>
      <c r="V45" s="670">
        <v>2013</v>
      </c>
      <c r="W45" s="670"/>
      <c r="X45" s="670"/>
      <c r="Y45" s="670"/>
      <c r="Z45" s="670">
        <v>2014</v>
      </c>
      <c r="AA45" s="670"/>
      <c r="AB45" s="670"/>
      <c r="AC45" s="670"/>
      <c r="AD45" s="670">
        <v>2015</v>
      </c>
      <c r="AE45" s="670"/>
      <c r="AF45" s="670"/>
      <c r="AG45" s="670"/>
      <c r="AH45" s="670">
        <v>2016</v>
      </c>
      <c r="AI45" s="670"/>
      <c r="AJ45" s="670"/>
      <c r="AK45" s="670"/>
      <c r="AL45" s="670">
        <v>2017</v>
      </c>
      <c r="AM45" s="670"/>
      <c r="AN45" s="670"/>
      <c r="AO45" s="670"/>
      <c r="AP45" s="670">
        <v>2018</v>
      </c>
      <c r="AQ45" s="670"/>
      <c r="AR45" s="670"/>
      <c r="AS45" s="670"/>
      <c r="AT45" s="670">
        <v>2019</v>
      </c>
      <c r="AU45" s="670"/>
      <c r="AV45" s="670"/>
      <c r="AW45" s="670"/>
      <c r="AX45" s="670">
        <v>2020</v>
      </c>
      <c r="AY45" s="670"/>
      <c r="AZ45" s="670"/>
      <c r="BA45" s="670"/>
      <c r="BB45" s="670">
        <v>2021</v>
      </c>
      <c r="BC45" s="670"/>
      <c r="BD45" s="670"/>
      <c r="BE45" s="670"/>
      <c r="BF45" s="670">
        <v>2022</v>
      </c>
      <c r="BG45" s="670"/>
      <c r="BH45" s="670"/>
    </row>
    <row r="46" spans="2:66" ht="12" customHeight="1">
      <c r="B46" s="209" t="s">
        <v>61</v>
      </c>
      <c r="C46" s="210" t="s">
        <v>346</v>
      </c>
      <c r="D46" s="28">
        <v>7.761360764899998E-2</v>
      </c>
      <c r="E46" s="28">
        <v>8.6982256593000018E-2</v>
      </c>
      <c r="F46" s="28">
        <v>7.2788202437999952E-2</v>
      </c>
      <c r="G46" s="28">
        <v>8.0249027625000025E-2</v>
      </c>
      <c r="H46" s="28">
        <v>8.8271167553999982E-2</v>
      </c>
      <c r="I46" s="28">
        <v>9.0799275231999987E-2</v>
      </c>
      <c r="J46" s="28">
        <v>8.6049276541999981E-2</v>
      </c>
      <c r="K46" s="28">
        <v>9.2008065582999982E-2</v>
      </c>
      <c r="L46" s="28">
        <v>7.6283261342000003E-2</v>
      </c>
      <c r="M46" s="28">
        <v>4.6431430416000001E-2</v>
      </c>
      <c r="N46" s="29">
        <v>1.8552637135000005E-2</v>
      </c>
      <c r="R46" s="241" t="s">
        <v>55</v>
      </c>
      <c r="S46" s="242" t="s">
        <v>56</v>
      </c>
      <c r="T46" s="242" t="s">
        <v>57</v>
      </c>
      <c r="U46" s="242" t="s">
        <v>58</v>
      </c>
      <c r="V46" s="242" t="s">
        <v>55</v>
      </c>
      <c r="W46" s="242" t="s">
        <v>56</v>
      </c>
      <c r="X46" s="242" t="s">
        <v>57</v>
      </c>
      <c r="Y46" s="242" t="s">
        <v>58</v>
      </c>
      <c r="Z46" s="242" t="s">
        <v>55</v>
      </c>
      <c r="AA46" s="242" t="s">
        <v>56</v>
      </c>
      <c r="AB46" s="242" t="s">
        <v>57</v>
      </c>
      <c r="AC46" s="242" t="s">
        <v>58</v>
      </c>
      <c r="AD46" s="242" t="s">
        <v>55</v>
      </c>
      <c r="AE46" s="242" t="s">
        <v>56</v>
      </c>
      <c r="AF46" s="242" t="s">
        <v>57</v>
      </c>
      <c r="AG46" s="242" t="s">
        <v>58</v>
      </c>
      <c r="AH46" s="242" t="s">
        <v>55</v>
      </c>
      <c r="AI46" s="242" t="s">
        <v>56</v>
      </c>
      <c r="AJ46" s="242" t="s">
        <v>57</v>
      </c>
      <c r="AK46" s="242" t="s">
        <v>58</v>
      </c>
      <c r="AL46" s="242" t="s">
        <v>55</v>
      </c>
      <c r="AM46" s="242" t="s">
        <v>56</v>
      </c>
      <c r="AN46" s="242" t="s">
        <v>57</v>
      </c>
      <c r="AO46" s="242" t="s">
        <v>58</v>
      </c>
      <c r="AP46" s="242" t="s">
        <v>55</v>
      </c>
      <c r="AQ46" s="242" t="s">
        <v>56</v>
      </c>
      <c r="AR46" s="242" t="s">
        <v>57</v>
      </c>
      <c r="AS46" s="242" t="s">
        <v>58</v>
      </c>
      <c r="AT46" s="242" t="s">
        <v>55</v>
      </c>
      <c r="AU46" s="242" t="s">
        <v>56</v>
      </c>
      <c r="AV46" s="242" t="s">
        <v>57</v>
      </c>
      <c r="AW46" s="242" t="s">
        <v>58</v>
      </c>
      <c r="AX46" s="242" t="s">
        <v>55</v>
      </c>
      <c r="AY46" s="242" t="s">
        <v>56</v>
      </c>
      <c r="AZ46" s="242" t="s">
        <v>57</v>
      </c>
      <c r="BA46" s="242" t="s">
        <v>58</v>
      </c>
      <c r="BB46" s="242" t="s">
        <v>55</v>
      </c>
      <c r="BC46" s="242" t="s">
        <v>56</v>
      </c>
      <c r="BD46" s="242" t="s">
        <v>57</v>
      </c>
      <c r="BE46" s="242" t="s">
        <v>58</v>
      </c>
      <c r="BF46" s="242" t="s">
        <v>55</v>
      </c>
      <c r="BG46" s="243" t="s">
        <v>56</v>
      </c>
      <c r="BH46" s="242" t="s">
        <v>57</v>
      </c>
    </row>
    <row r="47" spans="2:66" ht="12" customHeight="1">
      <c r="B47" s="209" t="s">
        <v>63</v>
      </c>
      <c r="C47" s="210" t="s">
        <v>64</v>
      </c>
      <c r="D47" s="30">
        <v>1.1140472350000008</v>
      </c>
      <c r="E47" s="30">
        <v>1.3172074305270007</v>
      </c>
      <c r="F47" s="30">
        <v>1.2851069528639998</v>
      </c>
      <c r="G47" s="30">
        <v>1.4567726883879992</v>
      </c>
      <c r="H47" s="30">
        <v>1.6283606529660006</v>
      </c>
      <c r="I47" s="30">
        <v>1.7415743029289985</v>
      </c>
      <c r="J47" s="30">
        <v>1.7710137153889993</v>
      </c>
      <c r="K47" s="30">
        <v>2.6432619923139975</v>
      </c>
      <c r="L47" s="30">
        <v>2.4214961618559934</v>
      </c>
      <c r="M47" s="30">
        <v>1.7184855679469995</v>
      </c>
      <c r="N47" s="31">
        <v>0.90199669848000075</v>
      </c>
      <c r="P47" s="209" t="s">
        <v>61</v>
      </c>
      <c r="Q47" s="210" t="s">
        <v>346</v>
      </c>
      <c r="R47" s="32">
        <v>1.4807860999999997E-2</v>
      </c>
      <c r="S47" s="28">
        <v>1.7906538999999999E-2</v>
      </c>
      <c r="T47" s="28">
        <v>2.5575838648999993E-2</v>
      </c>
      <c r="U47" s="28">
        <v>1.9323369E-2</v>
      </c>
      <c r="V47" s="28">
        <v>2.2157156500000001E-2</v>
      </c>
      <c r="W47" s="28">
        <v>2.5023358557999999E-2</v>
      </c>
      <c r="X47" s="28">
        <v>2.3972802999999997E-2</v>
      </c>
      <c r="Y47" s="28">
        <v>1.5828938535E-2</v>
      </c>
      <c r="Z47" s="28">
        <v>2.1289891295000002E-2</v>
      </c>
      <c r="AA47" s="28">
        <v>1.6759321486000005E-2</v>
      </c>
      <c r="AB47" s="28">
        <v>1.5224519000000001E-2</v>
      </c>
      <c r="AC47" s="28">
        <v>1.9514470657000002E-2</v>
      </c>
      <c r="AD47" s="28">
        <v>2.0045435848999999E-2</v>
      </c>
      <c r="AE47" s="28">
        <v>2.0871055688000004E-2</v>
      </c>
      <c r="AF47" s="28">
        <v>2.4015502701999994E-2</v>
      </c>
      <c r="AG47" s="28">
        <v>1.5317033385999998E-2</v>
      </c>
      <c r="AH47" s="28">
        <v>2.2474802201E-2</v>
      </c>
      <c r="AI47" s="28">
        <v>2.6611234000000004E-2</v>
      </c>
      <c r="AJ47" s="28">
        <v>1.8402141353000001E-2</v>
      </c>
      <c r="AK47" s="28">
        <v>2.0782990000000001E-2</v>
      </c>
      <c r="AL47" s="28">
        <v>2.1502518653999998E-2</v>
      </c>
      <c r="AM47" s="28">
        <v>2.2365381285999998E-2</v>
      </c>
      <c r="AN47" s="28">
        <v>2.4903218078000004E-2</v>
      </c>
      <c r="AO47" s="28">
        <v>2.2028157213999998E-2</v>
      </c>
      <c r="AP47" s="28">
        <v>2.204207387700001E-2</v>
      </c>
      <c r="AQ47" s="28">
        <v>1.9744038323999999E-2</v>
      </c>
      <c r="AR47" s="28">
        <v>2.1284897567000003E-2</v>
      </c>
      <c r="AS47" s="28">
        <v>2.2978266774000011E-2</v>
      </c>
      <c r="AT47" s="28">
        <v>1.9093805860999995E-2</v>
      </c>
      <c r="AU47" s="28">
        <v>2.0432591588000003E-2</v>
      </c>
      <c r="AV47" s="28">
        <v>2.9143099442000008E-2</v>
      </c>
      <c r="AW47" s="28">
        <v>2.3338568691999996E-2</v>
      </c>
      <c r="AX47" s="28">
        <v>2.0068984425999997E-2</v>
      </c>
      <c r="AY47" s="28">
        <v>2.0648535988000004E-2</v>
      </c>
      <c r="AZ47" s="28">
        <v>1.7356476524000002E-2</v>
      </c>
      <c r="BA47" s="28">
        <v>1.8209264403999999E-2</v>
      </c>
      <c r="BB47" s="28">
        <v>1.2635644999999999E-2</v>
      </c>
      <c r="BC47" s="28">
        <v>1.4072196491E-2</v>
      </c>
      <c r="BD47" s="28">
        <v>9.2764783220000008E-3</v>
      </c>
      <c r="BE47" s="28">
        <v>1.0447110602999998E-2</v>
      </c>
      <c r="BF47" s="28">
        <v>5.3105000000000001E-3</v>
      </c>
      <c r="BG47" s="28">
        <v>6.3148601570000018E-3</v>
      </c>
      <c r="BH47" s="28">
        <v>6.9272769779999991E-3</v>
      </c>
    </row>
    <row r="48" spans="2:66" ht="12" customHeight="1">
      <c r="B48" s="209" t="s">
        <v>65</v>
      </c>
      <c r="C48" s="210" t="s">
        <v>66</v>
      </c>
      <c r="D48" s="28">
        <v>1.60594517742</v>
      </c>
      <c r="E48" s="28">
        <v>1.7241100966480016</v>
      </c>
      <c r="F48" s="28">
        <v>2.0959173142420013</v>
      </c>
      <c r="G48" s="28">
        <v>2.2305348993769996</v>
      </c>
      <c r="H48" s="28">
        <v>2.9493823425769996</v>
      </c>
      <c r="I48" s="28">
        <v>2.5513483279269993</v>
      </c>
      <c r="J48" s="28">
        <v>2.7970411727239979</v>
      </c>
      <c r="K48" s="28">
        <v>3.7859928153129991</v>
      </c>
      <c r="L48" s="28">
        <v>4.5152349124039981</v>
      </c>
      <c r="M48" s="28">
        <v>3.0605765540260004</v>
      </c>
      <c r="N48" s="29">
        <v>1.8047847660000005</v>
      </c>
      <c r="P48" s="209" t="s">
        <v>63</v>
      </c>
      <c r="Q48" s="210" t="s">
        <v>64</v>
      </c>
      <c r="R48" s="33">
        <v>0.30709848900000003</v>
      </c>
      <c r="S48" s="30">
        <v>0.2808046589999999</v>
      </c>
      <c r="T48" s="30">
        <v>0.29695747400000011</v>
      </c>
      <c r="U48" s="30">
        <v>0.22918661299999996</v>
      </c>
      <c r="V48" s="30">
        <v>0.34531902654299979</v>
      </c>
      <c r="W48" s="30">
        <v>0.32704599270300005</v>
      </c>
      <c r="X48" s="30">
        <v>0.3154028032370001</v>
      </c>
      <c r="Y48" s="30">
        <v>0.32943960804400002</v>
      </c>
      <c r="Z48" s="30">
        <v>0.38301609737700004</v>
      </c>
      <c r="AA48" s="30">
        <v>0.27173860899999996</v>
      </c>
      <c r="AB48" s="30">
        <v>0.31447332842100012</v>
      </c>
      <c r="AC48" s="30">
        <v>0.31587891806600005</v>
      </c>
      <c r="AD48" s="30">
        <v>0.38805337308799986</v>
      </c>
      <c r="AE48" s="30">
        <v>0.35400023900000022</v>
      </c>
      <c r="AF48" s="30">
        <v>0.37415942409400005</v>
      </c>
      <c r="AG48" s="30">
        <v>0.34055965220600021</v>
      </c>
      <c r="AH48" s="30">
        <v>0.36348154398000004</v>
      </c>
      <c r="AI48" s="30">
        <v>0.43591226392200022</v>
      </c>
      <c r="AJ48" s="30">
        <v>0.42524198790099993</v>
      </c>
      <c r="AK48" s="30">
        <v>0.40372485716300005</v>
      </c>
      <c r="AL48" s="30">
        <v>0.47831675757300018</v>
      </c>
      <c r="AM48" s="30">
        <v>0.49072462665900002</v>
      </c>
      <c r="AN48" s="30">
        <v>0.36926368501099982</v>
      </c>
      <c r="AO48" s="30">
        <v>0.40326923368599993</v>
      </c>
      <c r="AP48" s="30">
        <v>0.48734838737400005</v>
      </c>
      <c r="AQ48" s="30">
        <v>0.39302123827599994</v>
      </c>
      <c r="AR48" s="30">
        <v>0.39524898076200016</v>
      </c>
      <c r="AS48" s="30">
        <v>0.49539510897700006</v>
      </c>
      <c r="AT48" s="30">
        <v>0.56566141979300033</v>
      </c>
      <c r="AU48" s="30">
        <v>0.6898459716780001</v>
      </c>
      <c r="AV48" s="30">
        <v>0.66228022101100026</v>
      </c>
      <c r="AW48" s="30">
        <v>0.72547437983200036</v>
      </c>
      <c r="AX48" s="30">
        <v>0.66747029665700031</v>
      </c>
      <c r="AY48" s="30">
        <v>0.65655235184100025</v>
      </c>
      <c r="AZ48" s="30">
        <v>0.57267337070200008</v>
      </c>
      <c r="BA48" s="30">
        <v>0.52480014265600006</v>
      </c>
      <c r="BB48" s="30">
        <v>0.48703778319000007</v>
      </c>
      <c r="BC48" s="30">
        <v>0.48639381044299995</v>
      </c>
      <c r="BD48" s="30">
        <v>0.37152451055600005</v>
      </c>
      <c r="BE48" s="30">
        <v>0.37352946375799989</v>
      </c>
      <c r="BF48" s="30">
        <v>0.32910291923200002</v>
      </c>
      <c r="BG48" s="30">
        <v>0.29498291517800002</v>
      </c>
      <c r="BH48" s="30">
        <v>0.27791086406999987</v>
      </c>
    </row>
    <row r="49" spans="2:60" ht="12" customHeight="1">
      <c r="B49" s="209" t="s">
        <v>67</v>
      </c>
      <c r="C49" s="210" t="s">
        <v>68</v>
      </c>
      <c r="D49" s="30">
        <v>5.1424054384200071</v>
      </c>
      <c r="E49" s="30">
        <v>5.8391220759300007</v>
      </c>
      <c r="F49" s="30">
        <v>6.0312038089099982</v>
      </c>
      <c r="G49" s="30">
        <v>6.8177935837399968</v>
      </c>
      <c r="H49" s="30">
        <v>7.5021018227599976</v>
      </c>
      <c r="I49" s="30">
        <v>8.9476620676299934</v>
      </c>
      <c r="J49" s="30">
        <v>8.0759813424599987</v>
      </c>
      <c r="K49" s="30">
        <v>12.304651916709997</v>
      </c>
      <c r="L49" s="30">
        <v>11.489477292920006</v>
      </c>
      <c r="M49" s="30">
        <v>8.3762511944600071</v>
      </c>
      <c r="N49" s="31">
        <v>5.4440961090700011</v>
      </c>
      <c r="P49" s="209" t="s">
        <v>65</v>
      </c>
      <c r="Q49" s="210" t="s">
        <v>66</v>
      </c>
      <c r="R49" s="32">
        <v>0.34866896399999997</v>
      </c>
      <c r="S49" s="28">
        <v>0.43256762010700006</v>
      </c>
      <c r="T49" s="28">
        <v>0.40876367099999988</v>
      </c>
      <c r="U49" s="28">
        <v>0.41594492231300007</v>
      </c>
      <c r="V49" s="28">
        <v>0.54439243670900006</v>
      </c>
      <c r="W49" s="28">
        <v>0.40708910100000001</v>
      </c>
      <c r="X49" s="28">
        <v>0.39938842793899998</v>
      </c>
      <c r="Y49" s="28">
        <v>0.37324013099999998</v>
      </c>
      <c r="Z49" s="28">
        <v>0.44691608799999993</v>
      </c>
      <c r="AA49" s="28">
        <v>0.50648387363099989</v>
      </c>
      <c r="AB49" s="28">
        <v>0.63814927134799992</v>
      </c>
      <c r="AC49" s="28">
        <v>0.50436808126300003</v>
      </c>
      <c r="AD49" s="28">
        <v>0.49336913099999996</v>
      </c>
      <c r="AE49" s="28">
        <v>0.60372183000000001</v>
      </c>
      <c r="AF49" s="28">
        <v>0.52672916299999994</v>
      </c>
      <c r="AG49" s="28">
        <v>0.60671477537700003</v>
      </c>
      <c r="AH49" s="28">
        <v>0.622495616674</v>
      </c>
      <c r="AI49" s="28">
        <v>0.77987901633100021</v>
      </c>
      <c r="AJ49" s="28">
        <v>0.81464723220100033</v>
      </c>
      <c r="AK49" s="28">
        <v>0.73236047737099974</v>
      </c>
      <c r="AL49" s="28">
        <v>0.60862449618500025</v>
      </c>
      <c r="AM49" s="28">
        <v>0.70549790300400006</v>
      </c>
      <c r="AN49" s="28">
        <v>0.70417887173799998</v>
      </c>
      <c r="AO49" s="28">
        <v>0.53304705699999988</v>
      </c>
      <c r="AP49" s="28">
        <v>0.743096171423</v>
      </c>
      <c r="AQ49" s="28">
        <v>0.73734221291500002</v>
      </c>
      <c r="AR49" s="28">
        <v>0.63892413599999998</v>
      </c>
      <c r="AS49" s="28">
        <v>0.67767865238600011</v>
      </c>
      <c r="AT49" s="28">
        <v>0.82545856907000004</v>
      </c>
      <c r="AU49" s="28">
        <v>1.0372435400000006</v>
      </c>
      <c r="AV49" s="28">
        <v>0.92355939519300012</v>
      </c>
      <c r="AW49" s="28">
        <v>0.99973131105000035</v>
      </c>
      <c r="AX49" s="28">
        <v>1.2834747795760002</v>
      </c>
      <c r="AY49" s="28">
        <v>1.3066103440000001</v>
      </c>
      <c r="AZ49" s="28">
        <v>1.063847546616</v>
      </c>
      <c r="BA49" s="28">
        <v>0.86130224221200014</v>
      </c>
      <c r="BB49" s="28">
        <v>0.89943249100000011</v>
      </c>
      <c r="BC49" s="28">
        <v>0.70866084548200037</v>
      </c>
      <c r="BD49" s="28">
        <v>0.76226686199999982</v>
      </c>
      <c r="BE49" s="28">
        <v>0.69021635554400007</v>
      </c>
      <c r="BF49" s="28">
        <v>0.70390638300000008</v>
      </c>
      <c r="BG49" s="28">
        <v>0.62406903099999989</v>
      </c>
      <c r="BH49" s="28">
        <v>0.47680935199999996</v>
      </c>
    </row>
    <row r="50" spans="2:60" ht="12" customHeight="1">
      <c r="B50" s="209" t="s">
        <v>69</v>
      </c>
      <c r="C50" s="210" t="s">
        <v>70</v>
      </c>
      <c r="D50" s="28">
        <v>5.4360300517199986</v>
      </c>
      <c r="E50" s="28">
        <v>7.3005363063699997</v>
      </c>
      <c r="F50" s="28">
        <v>6.8996443667100031</v>
      </c>
      <c r="G50" s="28">
        <v>7.6297041739999987</v>
      </c>
      <c r="H50" s="28">
        <v>8.7767998279499952</v>
      </c>
      <c r="I50" s="28">
        <v>10.959511215000006</v>
      </c>
      <c r="J50" s="28">
        <v>11.155919812199999</v>
      </c>
      <c r="K50" s="28">
        <v>17.174949030900002</v>
      </c>
      <c r="L50" s="28">
        <v>14.951555437960007</v>
      </c>
      <c r="M50" s="28">
        <v>9.4576574827100011</v>
      </c>
      <c r="N50" s="29">
        <v>7.2404831294100038</v>
      </c>
      <c r="P50" s="209" t="s">
        <v>67</v>
      </c>
      <c r="Q50" s="210" t="s">
        <v>68</v>
      </c>
      <c r="R50" s="33">
        <v>1.0575899520000001</v>
      </c>
      <c r="S50" s="30">
        <v>1.4704718234199998</v>
      </c>
      <c r="T50" s="30">
        <v>1.3856812299999999</v>
      </c>
      <c r="U50" s="30">
        <v>1.2286624329999998</v>
      </c>
      <c r="V50" s="30">
        <v>1.5736234154800006</v>
      </c>
      <c r="W50" s="30">
        <v>1.5131634790000001</v>
      </c>
      <c r="X50" s="30">
        <v>1.5587074131500001</v>
      </c>
      <c r="Y50" s="30">
        <v>1.1936277683000001</v>
      </c>
      <c r="Z50" s="30">
        <v>1.6765880821000001</v>
      </c>
      <c r="AA50" s="30">
        <v>1.7366962009500002</v>
      </c>
      <c r="AB50" s="30">
        <v>1.1912054138600003</v>
      </c>
      <c r="AC50" s="30">
        <v>1.4267141120000002</v>
      </c>
      <c r="AD50" s="30">
        <v>1.7649423794300008</v>
      </c>
      <c r="AE50" s="30">
        <v>1.9945141250000005</v>
      </c>
      <c r="AF50" s="30">
        <v>1.5187088363099999</v>
      </c>
      <c r="AG50" s="30">
        <v>1.5396282430000006</v>
      </c>
      <c r="AH50" s="30">
        <v>1.7425073110000007</v>
      </c>
      <c r="AI50" s="30">
        <v>1.8593869579999993</v>
      </c>
      <c r="AJ50" s="30">
        <v>2.1638871999999996</v>
      </c>
      <c r="AK50" s="30">
        <v>1.7363203537599994</v>
      </c>
      <c r="AL50" s="30">
        <v>2.3319107672499992</v>
      </c>
      <c r="AM50" s="30">
        <v>2.3280613820200018</v>
      </c>
      <c r="AN50" s="30">
        <v>2.0788912383600002</v>
      </c>
      <c r="AO50" s="30">
        <v>2.2087986800000001</v>
      </c>
      <c r="AP50" s="30">
        <v>2.1679475530000003</v>
      </c>
      <c r="AQ50" s="30">
        <v>1.5636684199999995</v>
      </c>
      <c r="AR50" s="30">
        <v>2.0523350726999996</v>
      </c>
      <c r="AS50" s="30">
        <v>2.2920302967600001</v>
      </c>
      <c r="AT50" s="30">
        <v>2.8123890283299997</v>
      </c>
      <c r="AU50" s="30">
        <v>3.4299173910000005</v>
      </c>
      <c r="AV50" s="30">
        <v>3.0349403099799988</v>
      </c>
      <c r="AW50" s="30">
        <v>3.027405187399999</v>
      </c>
      <c r="AX50" s="30">
        <v>3.0929491446899982</v>
      </c>
      <c r="AY50" s="30">
        <v>3.2951949921100008</v>
      </c>
      <c r="AZ50" s="30">
        <v>3.0119577381199996</v>
      </c>
      <c r="BA50" s="30">
        <v>2.0893754179999999</v>
      </c>
      <c r="BB50" s="30">
        <v>2.3051709295100005</v>
      </c>
      <c r="BC50" s="30">
        <v>2.2362380134199999</v>
      </c>
      <c r="BD50" s="30">
        <v>2.1234003180000003</v>
      </c>
      <c r="BE50" s="30">
        <v>1.71144193353</v>
      </c>
      <c r="BF50" s="30">
        <v>1.7967169309999997</v>
      </c>
      <c r="BG50" s="30">
        <v>1.9334147373099997</v>
      </c>
      <c r="BH50" s="30">
        <v>1.7139644407600008</v>
      </c>
    </row>
    <row r="51" spans="2:60" ht="12" customHeight="1">
      <c r="B51" s="209" t="s">
        <v>71</v>
      </c>
      <c r="C51" s="210" t="s">
        <v>72</v>
      </c>
      <c r="D51" s="34">
        <v>15.505900462</v>
      </c>
      <c r="E51" s="34">
        <v>23.461128614999986</v>
      </c>
      <c r="F51" s="34">
        <v>23.636851682860001</v>
      </c>
      <c r="G51" s="34">
        <v>19.278607307740007</v>
      </c>
      <c r="H51" s="34">
        <v>52.392142968000009</v>
      </c>
      <c r="I51" s="34">
        <v>42.922958081410009</v>
      </c>
      <c r="J51" s="34">
        <v>63.828401856439996</v>
      </c>
      <c r="K51" s="34">
        <v>141.90615768498998</v>
      </c>
      <c r="L51" s="34">
        <v>83.685012061210088</v>
      </c>
      <c r="M51" s="34">
        <v>61.321963808000014</v>
      </c>
      <c r="N51" s="35">
        <v>54.114439765000007</v>
      </c>
      <c r="P51" s="209" t="s">
        <v>69</v>
      </c>
      <c r="Q51" s="210" t="s">
        <v>70</v>
      </c>
      <c r="R51" s="32">
        <v>1.1101434100000001</v>
      </c>
      <c r="S51" s="28">
        <v>1.7801772027200002</v>
      </c>
      <c r="T51" s="28">
        <v>1.3791678350000003</v>
      </c>
      <c r="U51" s="28">
        <v>1.1665416040000003</v>
      </c>
      <c r="V51" s="28">
        <v>1.7273642469999999</v>
      </c>
      <c r="W51" s="28">
        <v>1.7772228533700001</v>
      </c>
      <c r="X51" s="28">
        <v>1.9926398680000001</v>
      </c>
      <c r="Y51" s="28">
        <v>1.803309338</v>
      </c>
      <c r="Z51" s="28">
        <v>1.9769192120000001</v>
      </c>
      <c r="AA51" s="28">
        <v>1.6864334740000004</v>
      </c>
      <c r="AB51" s="28">
        <v>1.5593162869999997</v>
      </c>
      <c r="AC51" s="28">
        <v>1.67697539371</v>
      </c>
      <c r="AD51" s="28">
        <v>1.4748584971600001</v>
      </c>
      <c r="AE51" s="28">
        <v>2.1032631445399996</v>
      </c>
      <c r="AF51" s="28">
        <v>2.0333866845499999</v>
      </c>
      <c r="AG51" s="28">
        <v>2.0181958477499999</v>
      </c>
      <c r="AH51" s="28">
        <v>2.0920679319500004</v>
      </c>
      <c r="AI51" s="28">
        <v>2.2767088839999996</v>
      </c>
      <c r="AJ51" s="28">
        <v>2.2761507140000004</v>
      </c>
      <c r="AK51" s="28">
        <v>2.1318722980000007</v>
      </c>
      <c r="AL51" s="28">
        <v>2.74540066</v>
      </c>
      <c r="AM51" s="28">
        <v>3.1110050879999998</v>
      </c>
      <c r="AN51" s="28">
        <v>2.9006271009999995</v>
      </c>
      <c r="AO51" s="28">
        <v>2.2024783659999998</v>
      </c>
      <c r="AP51" s="28">
        <v>3.0982157439999995</v>
      </c>
      <c r="AQ51" s="28">
        <v>2.4214052486200006</v>
      </c>
      <c r="AR51" s="28">
        <v>3.1598912609600003</v>
      </c>
      <c r="AS51" s="28">
        <v>2.4764075586199996</v>
      </c>
      <c r="AT51" s="28">
        <v>3.6400932362500011</v>
      </c>
      <c r="AU51" s="28">
        <v>3.681022886</v>
      </c>
      <c r="AV51" s="28">
        <v>5.3052366846499979</v>
      </c>
      <c r="AW51" s="28">
        <v>4.5485962240000015</v>
      </c>
      <c r="AX51" s="28">
        <v>5.1291640028500014</v>
      </c>
      <c r="AY51" s="28">
        <v>4.0779576410000002</v>
      </c>
      <c r="AZ51" s="28">
        <v>3.2939123756600002</v>
      </c>
      <c r="BA51" s="28">
        <v>2.450521418450001</v>
      </c>
      <c r="BB51" s="28">
        <v>2.8587683540000008</v>
      </c>
      <c r="BC51" s="28">
        <v>2.3310058869999999</v>
      </c>
      <c r="BD51" s="28">
        <v>2.1498078430000001</v>
      </c>
      <c r="BE51" s="28">
        <v>2.1180753987100003</v>
      </c>
      <c r="BF51" s="28">
        <v>2.3734201300000004</v>
      </c>
      <c r="BG51" s="28">
        <v>2.5935928854100001</v>
      </c>
      <c r="BH51" s="28">
        <v>2.2734701139999993</v>
      </c>
    </row>
    <row r="52" spans="2:60" ht="12" customHeight="1">
      <c r="B52" s="209" t="s">
        <v>73</v>
      </c>
      <c r="C52" s="237" t="s">
        <v>297</v>
      </c>
      <c r="P52" s="209" t="s">
        <v>71</v>
      </c>
      <c r="Q52" s="210" t="s">
        <v>72</v>
      </c>
      <c r="R52" s="36">
        <v>3.1854084490000005</v>
      </c>
      <c r="S52" s="34">
        <v>5.343854588000001</v>
      </c>
      <c r="T52" s="34">
        <v>2.2670098589999998</v>
      </c>
      <c r="U52" s="34">
        <v>4.7096275660000009</v>
      </c>
      <c r="V52" s="34">
        <v>5.6035655990000004</v>
      </c>
      <c r="W52" s="34">
        <v>5.4451581829999993</v>
      </c>
      <c r="X52" s="34">
        <v>7.3217053449999998</v>
      </c>
      <c r="Y52" s="34">
        <v>5.0906994880000003</v>
      </c>
      <c r="Z52" s="34">
        <v>5.4512377900000022</v>
      </c>
      <c r="AA52" s="34">
        <v>10.891444202860001</v>
      </c>
      <c r="AB52" s="34">
        <v>4.3069796359999994</v>
      </c>
      <c r="AC52" s="34">
        <v>2.987190054</v>
      </c>
      <c r="AD52" s="34">
        <v>3.4304593269999994</v>
      </c>
      <c r="AE52" s="34">
        <v>4.3998665019999992</v>
      </c>
      <c r="AF52" s="34">
        <v>5.6942440840000002</v>
      </c>
      <c r="AG52" s="34">
        <v>5.7540373947399992</v>
      </c>
      <c r="AH52" s="34">
        <v>8.4973070109999984</v>
      </c>
      <c r="AI52" s="34">
        <v>11.360192725000001</v>
      </c>
      <c r="AJ52" s="34">
        <v>12.059254510000002</v>
      </c>
      <c r="AK52" s="34">
        <v>20.475388721999995</v>
      </c>
      <c r="AL52" s="34">
        <v>11.552436543789998</v>
      </c>
      <c r="AM52" s="34">
        <v>12.681254488999997</v>
      </c>
      <c r="AN52" s="34">
        <v>9.4958590130000005</v>
      </c>
      <c r="AO52" s="34">
        <v>9.1934080356199992</v>
      </c>
      <c r="AP52" s="34">
        <v>12.527084134000001</v>
      </c>
      <c r="AQ52" s="34">
        <v>13.762288163049996</v>
      </c>
      <c r="AR52" s="34">
        <v>20.615387305999995</v>
      </c>
      <c r="AS52" s="34">
        <v>16.923642253390003</v>
      </c>
      <c r="AT52" s="34">
        <v>33.502302250900016</v>
      </c>
      <c r="AU52" s="34">
        <v>33.922853221400011</v>
      </c>
      <c r="AV52" s="34">
        <v>34.717122780699995</v>
      </c>
      <c r="AW52" s="34">
        <v>39.763879431989977</v>
      </c>
      <c r="AX52" s="34">
        <v>27.660109272200007</v>
      </c>
      <c r="AY52" s="34">
        <v>29.546819599999989</v>
      </c>
      <c r="AZ52" s="34">
        <v>13.428902182009999</v>
      </c>
      <c r="BA52" s="34">
        <v>13.049181007</v>
      </c>
      <c r="BB52" s="34">
        <v>26.927513334999997</v>
      </c>
      <c r="BC52" s="34">
        <v>10.458453291000005</v>
      </c>
      <c r="BD52" s="34">
        <v>12.928420287000003</v>
      </c>
      <c r="BE52" s="34">
        <v>11.007576894999998</v>
      </c>
      <c r="BF52" s="34">
        <v>13.824959152999998</v>
      </c>
      <c r="BG52" s="34">
        <v>27.248572694000007</v>
      </c>
      <c r="BH52" s="34">
        <v>13.040907918</v>
      </c>
    </row>
    <row r="53" spans="2:60" ht="12" customHeight="1">
      <c r="P53" s="209" t="s">
        <v>73</v>
      </c>
      <c r="Q53" s="237"/>
    </row>
  </sheetData>
  <mergeCells count="22">
    <mergeCell ref="AL7:AO7"/>
    <mergeCell ref="R7:U7"/>
    <mergeCell ref="V7:Y7"/>
    <mergeCell ref="Z7:AC7"/>
    <mergeCell ref="AD7:AG7"/>
    <mergeCell ref="AH7:AK7"/>
    <mergeCell ref="R45:U45"/>
    <mergeCell ref="V45:Y45"/>
    <mergeCell ref="Z45:AC45"/>
    <mergeCell ref="AD45:AG45"/>
    <mergeCell ref="AH45:AK45"/>
    <mergeCell ref="BF45:BH45"/>
    <mergeCell ref="AP7:AS7"/>
    <mergeCell ref="AT7:AW7"/>
    <mergeCell ref="AX7:BA7"/>
    <mergeCell ref="BB7:BE7"/>
    <mergeCell ref="BF7:BH7"/>
    <mergeCell ref="AL45:AO45"/>
    <mergeCell ref="AP45:AS45"/>
    <mergeCell ref="AT45:AW45"/>
    <mergeCell ref="AX45:BA45"/>
    <mergeCell ref="BB45:BE45"/>
  </mergeCells>
  <conditionalFormatting sqref="D15:N15">
    <cfRule type="cellIs" dxfId="8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A975E-EECC-4D9E-83F2-6A0ABA67F7A3}">
  <sheetPr>
    <tabColor theme="4"/>
  </sheetPr>
  <dimension ref="B3:BM77"/>
  <sheetViews>
    <sheetView showGridLines="0" zoomScaleNormal="100" workbookViewId="0">
      <selection activeCell="P71" sqref="P71"/>
    </sheetView>
  </sheetViews>
  <sheetFormatPr defaultColWidth="7.6640625" defaultRowHeight="12" customHeight="1"/>
  <cols>
    <col min="1" max="1" width="3.6640625" style="303" customWidth="1"/>
    <col min="2" max="2" width="19.33203125" style="303" bestFit="1" customWidth="1"/>
    <col min="3" max="12" width="7.6640625" style="303"/>
    <col min="13" max="13" width="9.33203125" style="303" customWidth="1"/>
    <col min="14" max="14" width="19.6640625" style="303" customWidth="1"/>
    <col min="15" max="15" width="22.77734375" style="303" customWidth="1"/>
    <col min="16" max="26" width="7.6640625" style="303"/>
    <col min="27" max="27" width="13.6640625" style="303" customWidth="1"/>
    <col min="28" max="16384" width="7.6640625" style="303"/>
  </cols>
  <sheetData>
    <row r="3" spans="2:65" ht="12" customHeight="1">
      <c r="N3" s="220"/>
    </row>
    <row r="4" spans="2:65" ht="12" customHeight="1"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20"/>
    </row>
    <row r="5" spans="2:65" ht="12" customHeight="1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O5" s="209"/>
      <c r="P5" s="221">
        <v>2014</v>
      </c>
      <c r="Q5" s="221">
        <v>2014</v>
      </c>
      <c r="R5" s="221">
        <v>2014</v>
      </c>
      <c r="S5" s="221">
        <v>2014</v>
      </c>
      <c r="T5" s="221">
        <v>2015</v>
      </c>
      <c r="U5" s="221">
        <v>2015</v>
      </c>
      <c r="V5" s="221">
        <v>2015</v>
      </c>
      <c r="W5" s="221">
        <v>2015</v>
      </c>
      <c r="X5" s="221">
        <v>2016</v>
      </c>
      <c r="Y5" s="221">
        <v>2016</v>
      </c>
      <c r="Z5" s="221">
        <v>2016</v>
      </c>
      <c r="AA5" s="221">
        <v>2016</v>
      </c>
      <c r="AB5" s="221">
        <v>2017</v>
      </c>
      <c r="AC5" s="221">
        <v>2017</v>
      </c>
      <c r="AD5" s="221">
        <v>2017</v>
      </c>
      <c r="AE5" s="221">
        <v>2017</v>
      </c>
      <c r="AF5" s="221">
        <v>2018</v>
      </c>
      <c r="AG5" s="221">
        <v>2018</v>
      </c>
      <c r="AH5" s="221">
        <v>2018</v>
      </c>
      <c r="AI5" s="221">
        <v>2018</v>
      </c>
      <c r="AJ5" s="221">
        <v>2019</v>
      </c>
      <c r="AK5" s="221">
        <v>2019</v>
      </c>
      <c r="AL5" s="221">
        <v>2019</v>
      </c>
      <c r="AM5" s="221">
        <v>2019</v>
      </c>
      <c r="AN5" s="221">
        <v>2020</v>
      </c>
      <c r="AO5" s="221">
        <v>2020</v>
      </c>
      <c r="AP5" s="221">
        <v>2020</v>
      </c>
      <c r="AQ5" s="221">
        <v>2020</v>
      </c>
      <c r="AR5" s="221">
        <v>2021</v>
      </c>
      <c r="AS5" s="221">
        <v>2021</v>
      </c>
      <c r="AT5" s="221">
        <v>2021</v>
      </c>
      <c r="AU5" s="221">
        <v>2021</v>
      </c>
      <c r="AV5" s="221">
        <v>2022</v>
      </c>
      <c r="AW5" s="221">
        <v>2022</v>
      </c>
      <c r="AX5" s="221">
        <v>2022</v>
      </c>
      <c r="AY5" s="221">
        <v>2022</v>
      </c>
      <c r="AZ5" s="221">
        <v>2023</v>
      </c>
      <c r="BA5" s="221">
        <v>2023</v>
      </c>
      <c r="BB5" s="221">
        <v>2023</v>
      </c>
      <c r="BC5" s="221">
        <v>2023</v>
      </c>
      <c r="BD5" s="221">
        <v>2024</v>
      </c>
      <c r="BE5" s="221">
        <v>2024</v>
      </c>
      <c r="BF5" s="221">
        <v>2024</v>
      </c>
      <c r="BG5" s="221">
        <v>2024</v>
      </c>
    </row>
    <row r="6" spans="2:65" ht="12" customHeight="1">
      <c r="B6" s="209"/>
      <c r="C6" s="212" t="s">
        <v>409</v>
      </c>
      <c r="D6" s="209"/>
      <c r="E6" s="209"/>
      <c r="F6" s="209"/>
      <c r="G6" s="209"/>
      <c r="H6" s="209"/>
      <c r="I6" s="209"/>
      <c r="J6" s="209"/>
      <c r="K6" s="209"/>
      <c r="L6" s="209"/>
      <c r="M6" s="213"/>
      <c r="O6" s="209"/>
      <c r="P6" s="122" t="s">
        <v>410</v>
      </c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40"/>
      <c r="BM6" s="240"/>
    </row>
    <row r="7" spans="2:65" ht="12" customHeight="1">
      <c r="B7" s="215"/>
      <c r="C7" s="216">
        <v>2014</v>
      </c>
      <c r="D7" s="217">
        <v>2015</v>
      </c>
      <c r="E7" s="217">
        <v>2016</v>
      </c>
      <c r="F7" s="217">
        <v>2017</v>
      </c>
      <c r="G7" s="217">
        <v>2018</v>
      </c>
      <c r="H7" s="217">
        <v>2019</v>
      </c>
      <c r="I7" s="217">
        <v>2020</v>
      </c>
      <c r="J7" s="217">
        <v>2021</v>
      </c>
      <c r="K7" s="217">
        <v>2022</v>
      </c>
      <c r="L7" s="217">
        <v>2023</v>
      </c>
      <c r="M7" s="218">
        <v>2024</v>
      </c>
      <c r="O7" s="209"/>
      <c r="P7" s="673">
        <v>2014</v>
      </c>
      <c r="Q7" s="670"/>
      <c r="R7" s="670"/>
      <c r="S7" s="670"/>
      <c r="T7" s="670">
        <v>2015</v>
      </c>
      <c r="U7" s="670"/>
      <c r="V7" s="670"/>
      <c r="W7" s="670"/>
      <c r="X7" s="670">
        <v>2016</v>
      </c>
      <c r="Y7" s="670"/>
      <c r="Z7" s="670"/>
      <c r="AA7" s="670"/>
      <c r="AB7" s="670">
        <v>2017</v>
      </c>
      <c r="AC7" s="670"/>
      <c r="AD7" s="670"/>
      <c r="AE7" s="670"/>
      <c r="AF7" s="670">
        <v>2018</v>
      </c>
      <c r="AG7" s="670"/>
      <c r="AH7" s="670"/>
      <c r="AI7" s="670"/>
      <c r="AJ7" s="670">
        <v>2019</v>
      </c>
      <c r="AK7" s="670"/>
      <c r="AL7" s="670"/>
      <c r="AM7" s="670"/>
      <c r="AN7" s="670">
        <v>2020</v>
      </c>
      <c r="AO7" s="670"/>
      <c r="AP7" s="670"/>
      <c r="AQ7" s="670"/>
      <c r="AR7" s="670">
        <v>2021</v>
      </c>
      <c r="AS7" s="670"/>
      <c r="AT7" s="670"/>
      <c r="AU7" s="670"/>
      <c r="AV7" s="670">
        <v>2022</v>
      </c>
      <c r="AW7" s="670"/>
      <c r="AX7" s="670"/>
      <c r="AY7" s="670"/>
      <c r="AZ7" s="670">
        <v>2023</v>
      </c>
      <c r="BA7" s="670"/>
      <c r="BB7" s="670"/>
      <c r="BC7" s="670"/>
      <c r="BD7" s="671">
        <v>2024</v>
      </c>
      <c r="BE7" s="671"/>
      <c r="BF7" s="671"/>
      <c r="BG7" s="671"/>
    </row>
    <row r="8" spans="2:65" ht="12" customHeight="1">
      <c r="B8" s="210" t="s">
        <v>42</v>
      </c>
      <c r="C8" s="8">
        <v>49.687531051741018</v>
      </c>
      <c r="D8" s="9">
        <v>62.18430341367003</v>
      </c>
      <c r="E8" s="9">
        <v>59.649003162793001</v>
      </c>
      <c r="F8" s="9">
        <v>61.961771566531006</v>
      </c>
      <c r="G8" s="9">
        <v>112.93033199347295</v>
      </c>
      <c r="H8" s="9">
        <v>116.07764756069994</v>
      </c>
      <c r="I8" s="9">
        <v>136.92139964378694</v>
      </c>
      <c r="J8" s="9">
        <v>292.34423594820498</v>
      </c>
      <c r="K8" s="9">
        <v>185.85571805930587</v>
      </c>
      <c r="L8" s="62">
        <v>117.42174412720298</v>
      </c>
      <c r="M8" s="63">
        <v>95.830348273676975</v>
      </c>
      <c r="N8" s="220"/>
      <c r="O8" s="209"/>
      <c r="P8" s="241" t="s">
        <v>55</v>
      </c>
      <c r="Q8" s="242" t="s">
        <v>56</v>
      </c>
      <c r="R8" s="242" t="s">
        <v>57</v>
      </c>
      <c r="S8" s="242" t="s">
        <v>58</v>
      </c>
      <c r="T8" s="242" t="s">
        <v>55</v>
      </c>
      <c r="U8" s="242" t="s">
        <v>56</v>
      </c>
      <c r="V8" s="242" t="s">
        <v>57</v>
      </c>
      <c r="W8" s="242" t="s">
        <v>58</v>
      </c>
      <c r="X8" s="242" t="s">
        <v>55</v>
      </c>
      <c r="Y8" s="242" t="s">
        <v>56</v>
      </c>
      <c r="Z8" s="242" t="s">
        <v>57</v>
      </c>
      <c r="AA8" s="242" t="s">
        <v>58</v>
      </c>
      <c r="AB8" s="242" t="s">
        <v>55</v>
      </c>
      <c r="AC8" s="242" t="s">
        <v>56</v>
      </c>
      <c r="AD8" s="242" t="s">
        <v>57</v>
      </c>
      <c r="AE8" s="242" t="s">
        <v>58</v>
      </c>
      <c r="AF8" s="242" t="s">
        <v>55</v>
      </c>
      <c r="AG8" s="242" t="s">
        <v>56</v>
      </c>
      <c r="AH8" s="242" t="s">
        <v>57</v>
      </c>
      <c r="AI8" s="242" t="s">
        <v>58</v>
      </c>
      <c r="AJ8" s="242" t="s">
        <v>55</v>
      </c>
      <c r="AK8" s="242" t="s">
        <v>56</v>
      </c>
      <c r="AL8" s="242" t="s">
        <v>57</v>
      </c>
      <c r="AM8" s="242" t="s">
        <v>58</v>
      </c>
      <c r="AN8" s="242" t="s">
        <v>55</v>
      </c>
      <c r="AO8" s="242" t="s">
        <v>56</v>
      </c>
      <c r="AP8" s="242" t="s">
        <v>57</v>
      </c>
      <c r="AQ8" s="242" t="s">
        <v>58</v>
      </c>
      <c r="AR8" s="242" t="s">
        <v>55</v>
      </c>
      <c r="AS8" s="242" t="s">
        <v>56</v>
      </c>
      <c r="AT8" s="242" t="s">
        <v>57</v>
      </c>
      <c r="AU8" s="242" t="s">
        <v>58</v>
      </c>
      <c r="AV8" s="242" t="s">
        <v>55</v>
      </c>
      <c r="AW8" s="242" t="s">
        <v>56</v>
      </c>
      <c r="AX8" s="242" t="s">
        <v>57</v>
      </c>
      <c r="AY8" s="242" t="s">
        <v>58</v>
      </c>
      <c r="AZ8" s="242" t="s">
        <v>55</v>
      </c>
      <c r="BA8" s="242" t="s">
        <v>56</v>
      </c>
      <c r="BB8" s="242" t="s">
        <v>57</v>
      </c>
      <c r="BC8" s="242" t="s">
        <v>58</v>
      </c>
      <c r="BD8" s="242" t="s">
        <v>55</v>
      </c>
      <c r="BE8" s="243" t="s">
        <v>56</v>
      </c>
      <c r="BF8" s="242" t="s">
        <v>57</v>
      </c>
      <c r="BG8" s="244" t="s">
        <v>58</v>
      </c>
    </row>
    <row r="9" spans="2:65" ht="12" customHeight="1">
      <c r="B9" s="210" t="s">
        <v>43</v>
      </c>
      <c r="C9" s="186">
        <v>3134</v>
      </c>
      <c r="D9" s="183">
        <v>3412</v>
      </c>
      <c r="E9" s="183">
        <v>3315</v>
      </c>
      <c r="F9" s="183">
        <v>3638</v>
      </c>
      <c r="G9" s="183">
        <v>4296</v>
      </c>
      <c r="H9" s="183">
        <v>4666</v>
      </c>
      <c r="I9" s="183">
        <v>4965</v>
      </c>
      <c r="J9" s="183">
        <v>7641</v>
      </c>
      <c r="K9" s="183">
        <v>6835</v>
      </c>
      <c r="L9" s="183">
        <v>4708</v>
      </c>
      <c r="M9" s="184">
        <v>2950</v>
      </c>
      <c r="N9" s="283"/>
      <c r="O9" s="210" t="s">
        <v>42</v>
      </c>
      <c r="P9" s="52">
        <v>10.082097335161009</v>
      </c>
      <c r="Q9" s="53">
        <v>14.752865116586014</v>
      </c>
      <c r="R9" s="53">
        <v>10.884654456635001</v>
      </c>
      <c r="S9" s="53">
        <v>13.967914143359001</v>
      </c>
      <c r="T9" s="53">
        <v>14.609965938004001</v>
      </c>
      <c r="U9" s="53">
        <v>15.393966711747007</v>
      </c>
      <c r="V9" s="53">
        <v>17.671128483498997</v>
      </c>
      <c r="W9" s="53">
        <v>14.509242280419999</v>
      </c>
      <c r="X9" s="53">
        <v>15.606254088523999</v>
      </c>
      <c r="Y9" s="53">
        <v>20.134338154722982</v>
      </c>
      <c r="Z9" s="53">
        <v>12.78169318779601</v>
      </c>
      <c r="AA9" s="53">
        <v>11.12671773175002</v>
      </c>
      <c r="AB9" s="53">
        <v>11.98535848763802</v>
      </c>
      <c r="AC9" s="53">
        <v>16.039087616449009</v>
      </c>
      <c r="AD9" s="53">
        <v>17.971065476486</v>
      </c>
      <c r="AE9" s="53">
        <v>15.966259985958022</v>
      </c>
      <c r="AF9" s="53">
        <v>22.750675385775981</v>
      </c>
      <c r="AG9" s="53">
        <v>24.714572919222988</v>
      </c>
      <c r="AH9" s="53">
        <v>27.456305357428988</v>
      </c>
      <c r="AI9" s="53">
        <v>38.008778331045029</v>
      </c>
      <c r="AJ9" s="53">
        <v>33.218020673185961</v>
      </c>
      <c r="AK9" s="53">
        <v>28.720525204786995</v>
      </c>
      <c r="AL9" s="53">
        <v>28.69200351587898</v>
      </c>
      <c r="AM9" s="53">
        <v>25.447098166848019</v>
      </c>
      <c r="AN9" s="53">
        <v>30.381146626616029</v>
      </c>
      <c r="AO9" s="53">
        <v>30.169153509419971</v>
      </c>
      <c r="AP9" s="53">
        <v>39.455117147338953</v>
      </c>
      <c r="AQ9" s="53">
        <v>36.915982360411967</v>
      </c>
      <c r="AR9" s="53">
        <v>66.055197990243059</v>
      </c>
      <c r="AS9" s="53">
        <v>69.980517639416064</v>
      </c>
      <c r="AT9" s="53">
        <v>73.450037651850138</v>
      </c>
      <c r="AU9" s="53">
        <v>82.85848266669592</v>
      </c>
      <c r="AV9" s="53">
        <v>62.670293332698009</v>
      </c>
      <c r="AW9" s="53">
        <v>60.490147951457068</v>
      </c>
      <c r="AX9" s="53">
        <v>34.051234846213987</v>
      </c>
      <c r="AY9" s="53">
        <v>28.644041928937018</v>
      </c>
      <c r="AZ9" s="53">
        <v>42.227638925462976</v>
      </c>
      <c r="BA9" s="53">
        <v>24.457890981582949</v>
      </c>
      <c r="BB9" s="53">
        <v>25.231330264848001</v>
      </c>
      <c r="BC9" s="53">
        <v>25.504883955309023</v>
      </c>
      <c r="BD9" s="53">
        <v>27.786256879836017</v>
      </c>
      <c r="BE9" s="53">
        <v>42.083718959512979</v>
      </c>
      <c r="BF9" s="53">
        <v>25.960372434327997</v>
      </c>
      <c r="BG9" s="54"/>
    </row>
    <row r="10" spans="2:65" ht="12" customHeight="1">
      <c r="B10" s="210" t="s">
        <v>401</v>
      </c>
      <c r="C10" s="633"/>
      <c r="D10" s="634"/>
      <c r="E10" s="634"/>
      <c r="F10" s="634"/>
      <c r="G10" s="634"/>
      <c r="H10" s="634"/>
      <c r="I10" s="634"/>
      <c r="J10" s="634"/>
      <c r="K10" s="634"/>
      <c r="L10" s="634">
        <v>35</v>
      </c>
      <c r="M10" s="635">
        <v>749</v>
      </c>
      <c r="N10" s="304"/>
      <c r="O10" s="210" t="s">
        <v>43</v>
      </c>
      <c r="P10" s="186">
        <v>756</v>
      </c>
      <c r="Q10" s="183">
        <v>822</v>
      </c>
      <c r="R10" s="183">
        <v>814</v>
      </c>
      <c r="S10" s="183">
        <v>742</v>
      </c>
      <c r="T10" s="183">
        <v>910</v>
      </c>
      <c r="U10" s="183">
        <v>894</v>
      </c>
      <c r="V10" s="183">
        <v>841</v>
      </c>
      <c r="W10" s="183">
        <v>767</v>
      </c>
      <c r="X10" s="183">
        <v>955</v>
      </c>
      <c r="Y10" s="183">
        <v>811</v>
      </c>
      <c r="Z10" s="183">
        <v>776</v>
      </c>
      <c r="AA10" s="183">
        <v>773</v>
      </c>
      <c r="AB10" s="183">
        <v>945</v>
      </c>
      <c r="AC10" s="183">
        <v>931</v>
      </c>
      <c r="AD10" s="183">
        <v>886</v>
      </c>
      <c r="AE10" s="183">
        <v>876</v>
      </c>
      <c r="AF10" s="183">
        <v>1127</v>
      </c>
      <c r="AG10" s="183">
        <v>1087</v>
      </c>
      <c r="AH10" s="183">
        <v>1023</v>
      </c>
      <c r="AI10" s="183">
        <v>1059</v>
      </c>
      <c r="AJ10" s="183">
        <v>1232</v>
      </c>
      <c r="AK10" s="183">
        <v>1155</v>
      </c>
      <c r="AL10" s="183">
        <v>1160</v>
      </c>
      <c r="AM10" s="183">
        <v>1119</v>
      </c>
      <c r="AN10" s="183">
        <v>1309</v>
      </c>
      <c r="AO10" s="183">
        <v>1099</v>
      </c>
      <c r="AP10" s="183">
        <v>1235</v>
      </c>
      <c r="AQ10" s="183">
        <v>1322</v>
      </c>
      <c r="AR10" s="183">
        <v>1798</v>
      </c>
      <c r="AS10" s="183">
        <v>1977</v>
      </c>
      <c r="AT10" s="183">
        <v>1907</v>
      </c>
      <c r="AU10" s="183">
        <v>1959</v>
      </c>
      <c r="AV10" s="183">
        <v>2117</v>
      </c>
      <c r="AW10" s="183">
        <v>1816</v>
      </c>
      <c r="AX10" s="183">
        <v>1559</v>
      </c>
      <c r="AY10" s="183">
        <v>1343</v>
      </c>
      <c r="AZ10" s="183">
        <v>1355</v>
      </c>
      <c r="BA10" s="183">
        <v>1226</v>
      </c>
      <c r="BB10" s="183">
        <v>1079</v>
      </c>
      <c r="BC10" s="183">
        <v>1048</v>
      </c>
      <c r="BD10" s="183">
        <v>1067</v>
      </c>
      <c r="BE10" s="183">
        <v>1095</v>
      </c>
      <c r="BF10" s="183">
        <v>788</v>
      </c>
      <c r="BG10" s="13"/>
    </row>
    <row r="11" spans="2:65" ht="12" customHeight="1">
      <c r="B11" s="210" t="s">
        <v>179</v>
      </c>
      <c r="C11" s="644"/>
      <c r="D11" s="645"/>
      <c r="E11" s="645"/>
      <c r="F11" s="645"/>
      <c r="G11" s="645"/>
      <c r="H11" s="645"/>
      <c r="I11" s="645"/>
      <c r="J11" s="645"/>
      <c r="K11" s="645"/>
      <c r="L11" s="645">
        <v>4743</v>
      </c>
      <c r="M11" s="646">
        <v>3699</v>
      </c>
      <c r="N11" s="304"/>
      <c r="O11" s="210" t="s">
        <v>401</v>
      </c>
      <c r="P11" s="653"/>
      <c r="Q11" s="654"/>
      <c r="R11" s="654"/>
      <c r="S11" s="654"/>
      <c r="T11" s="654"/>
      <c r="U11" s="654"/>
      <c r="V11" s="654"/>
      <c r="W11" s="654"/>
      <c r="X11" s="654"/>
      <c r="Y11" s="654"/>
      <c r="Z11" s="654"/>
      <c r="AA11" s="654"/>
      <c r="AB11" s="654"/>
      <c r="AC11" s="654"/>
      <c r="AD11" s="654"/>
      <c r="AE11" s="654"/>
      <c r="AF11" s="654"/>
      <c r="AG11" s="654"/>
      <c r="AH11" s="654"/>
      <c r="AI11" s="654"/>
      <c r="AJ11" s="654"/>
      <c r="AK11" s="654"/>
      <c r="AL11" s="654"/>
      <c r="AM11" s="654"/>
      <c r="AN11" s="654"/>
      <c r="AO11" s="654"/>
      <c r="AP11" s="654"/>
      <c r="AQ11" s="654"/>
      <c r="AR11" s="654"/>
      <c r="AS11" s="654"/>
      <c r="AT11" s="654"/>
      <c r="AU11" s="648"/>
      <c r="AV11" s="648"/>
      <c r="AW11" s="648"/>
      <c r="AX11" s="648"/>
      <c r="AY11" s="648"/>
      <c r="AZ11" s="648"/>
      <c r="BA11" s="648"/>
      <c r="BB11" s="648"/>
      <c r="BC11" s="648">
        <v>35</v>
      </c>
      <c r="BD11" s="648">
        <v>130</v>
      </c>
      <c r="BE11" s="648">
        <v>197</v>
      </c>
      <c r="BF11" s="648">
        <v>422</v>
      </c>
      <c r="BG11" s="118"/>
    </row>
    <row r="12" spans="2:65" ht="12" customHeight="1">
      <c r="B12" s="237" t="s">
        <v>297</v>
      </c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O12" s="210" t="s">
        <v>179</v>
      </c>
      <c r="P12" s="636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5"/>
      <c r="AK12" s="645"/>
      <c r="AL12" s="645"/>
      <c r="AM12" s="645"/>
      <c r="AN12" s="645"/>
      <c r="AO12" s="645"/>
      <c r="AP12" s="645"/>
      <c r="AQ12" s="645"/>
      <c r="AR12" s="645"/>
      <c r="AS12" s="645"/>
      <c r="AT12" s="645"/>
      <c r="AU12" s="645"/>
      <c r="AV12" s="645"/>
      <c r="AW12" s="645"/>
      <c r="AX12" s="645"/>
      <c r="AY12" s="645"/>
      <c r="AZ12" s="645"/>
      <c r="BA12" s="645"/>
      <c r="BB12" s="645"/>
      <c r="BC12" s="645">
        <v>1083</v>
      </c>
      <c r="BD12" s="645">
        <v>1197</v>
      </c>
      <c r="BE12" s="645">
        <v>1292</v>
      </c>
      <c r="BF12" s="645">
        <v>1210</v>
      </c>
      <c r="BG12" s="51"/>
    </row>
    <row r="13" spans="2:65" ht="12" customHeight="1"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BF13" s="312"/>
    </row>
    <row r="14" spans="2:65" ht="12" customHeight="1"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</row>
    <row r="15" spans="2:65" ht="12" customHeight="1"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</row>
    <row r="16" spans="2:65" ht="12" customHeight="1">
      <c r="O16" s="240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</row>
    <row r="17" spans="15:59" ht="12" customHeight="1"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</row>
    <row r="18" spans="15:59" ht="12" customHeight="1">
      <c r="O18" s="240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</row>
    <row r="19" spans="15:59" ht="12" customHeight="1"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83"/>
      <c r="AT19" s="283"/>
      <c r="AU19" s="283"/>
      <c r="AV19" s="283"/>
      <c r="AW19" s="283"/>
      <c r="AX19" s="283"/>
      <c r="AY19" s="283"/>
      <c r="AZ19" s="283"/>
      <c r="BA19" s="283"/>
      <c r="BB19" s="240"/>
      <c r="BC19" s="240"/>
      <c r="BD19" s="240"/>
      <c r="BE19" s="240"/>
      <c r="BF19" s="240"/>
      <c r="BG19" s="240"/>
    </row>
    <row r="20" spans="15:59" ht="12" customHeight="1"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</row>
    <row r="21" spans="15:59" ht="12" customHeight="1"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</row>
    <row r="22" spans="15:59" ht="12" customHeight="1"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</row>
    <row r="23" spans="15:59" ht="12" customHeight="1"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</row>
    <row r="24" spans="15:59" ht="12" customHeight="1"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</row>
    <row r="25" spans="15:59" ht="12" customHeight="1"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</row>
    <row r="26" spans="15:59" ht="12" customHeight="1"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</row>
    <row r="27" spans="15:59" ht="12" customHeight="1"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</row>
    <row r="28" spans="15:59" ht="12" customHeight="1"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</row>
    <row r="29" spans="15:59" ht="12" customHeight="1"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</row>
    <row r="30" spans="15:59" ht="12" customHeight="1"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</row>
    <row r="31" spans="15:59" ht="12" customHeight="1"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</row>
    <row r="32" spans="15:59" ht="12" customHeight="1"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  <c r="BE32" s="240"/>
      <c r="BF32" s="240"/>
      <c r="BG32" s="240"/>
    </row>
    <row r="33" spans="2:59" ht="12" customHeight="1"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</row>
    <row r="34" spans="2:59" ht="12" customHeight="1"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</row>
    <row r="35" spans="2:59" ht="12" customHeight="1"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</row>
    <row r="36" spans="2:59" ht="12" customHeight="1"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</row>
    <row r="37" spans="2:59" ht="12" customHeight="1"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  <c r="BA37" s="240"/>
      <c r="BB37" s="240"/>
      <c r="BC37" s="240"/>
      <c r="BD37" s="240"/>
      <c r="BE37" s="240"/>
      <c r="BF37" s="240"/>
      <c r="BG37" s="240"/>
    </row>
    <row r="38" spans="2:59" ht="12" customHeight="1"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</row>
    <row r="39" spans="2:59" ht="12" customHeight="1">
      <c r="C39" s="313" t="s">
        <v>412</v>
      </c>
      <c r="P39" s="313" t="s">
        <v>411</v>
      </c>
    </row>
    <row r="40" spans="2:59" ht="12" customHeight="1">
      <c r="B40" s="314"/>
      <c r="C40" s="210">
        <v>2014</v>
      </c>
      <c r="D40" s="210">
        <v>2015</v>
      </c>
      <c r="E40" s="210">
        <v>2016</v>
      </c>
      <c r="F40" s="210">
        <v>2017</v>
      </c>
      <c r="G40" s="210">
        <v>2018</v>
      </c>
      <c r="H40" s="210">
        <v>2019</v>
      </c>
      <c r="I40" s="210">
        <v>2020</v>
      </c>
      <c r="J40" s="210">
        <v>2021</v>
      </c>
      <c r="K40" s="210">
        <v>2022</v>
      </c>
      <c r="L40" s="210">
        <v>2023</v>
      </c>
      <c r="M40" s="245">
        <v>2024</v>
      </c>
      <c r="O40" s="314"/>
      <c r="P40" s="210">
        <v>2014</v>
      </c>
      <c r="Q40" s="210">
        <v>2015</v>
      </c>
      <c r="R40" s="210">
        <v>2016</v>
      </c>
      <c r="S40" s="210">
        <v>2017</v>
      </c>
      <c r="T40" s="210">
        <v>2018</v>
      </c>
      <c r="U40" s="210">
        <v>2019</v>
      </c>
      <c r="V40" s="210">
        <v>2020</v>
      </c>
      <c r="W40" s="210">
        <v>2021</v>
      </c>
      <c r="X40" s="210">
        <v>2022</v>
      </c>
      <c r="Y40" s="210">
        <v>2023</v>
      </c>
      <c r="Z40" s="245">
        <v>2024</v>
      </c>
    </row>
    <row r="41" spans="2:59" ht="12" customHeight="1">
      <c r="B41" s="271" t="s">
        <v>47</v>
      </c>
      <c r="C41" s="655">
        <v>661</v>
      </c>
      <c r="D41" s="656">
        <v>720</v>
      </c>
      <c r="E41" s="656">
        <v>736</v>
      </c>
      <c r="F41" s="656">
        <v>796</v>
      </c>
      <c r="G41" s="656">
        <v>981</v>
      </c>
      <c r="H41" s="656">
        <v>1120</v>
      </c>
      <c r="I41" s="656">
        <v>1222</v>
      </c>
      <c r="J41" s="656">
        <v>1978</v>
      </c>
      <c r="K41" s="656">
        <v>2036</v>
      </c>
      <c r="L41" s="656">
        <v>1341</v>
      </c>
      <c r="M41" s="657">
        <v>729</v>
      </c>
      <c r="N41" s="283"/>
      <c r="O41" s="271" t="s">
        <v>47</v>
      </c>
      <c r="P41" s="52">
        <v>0.91898198850500012</v>
      </c>
      <c r="Q41" s="53">
        <v>1.2289937832500015</v>
      </c>
      <c r="R41" s="53">
        <v>1.5827026928569996</v>
      </c>
      <c r="S41" s="53">
        <v>1.9272177722810004</v>
      </c>
      <c r="T41" s="53">
        <v>3.9340467107689951</v>
      </c>
      <c r="U41" s="53">
        <v>3.4257467280319984</v>
      </c>
      <c r="V41" s="53">
        <v>4.1319416322589984</v>
      </c>
      <c r="W41" s="53">
        <v>7.4254732299130124</v>
      </c>
      <c r="X41" s="53">
        <v>10.855998524346033</v>
      </c>
      <c r="Y41" s="53">
        <v>6.5563438681179989</v>
      </c>
      <c r="Z41" s="54">
        <v>3.9585765650729967</v>
      </c>
      <c r="AA41" s="220"/>
      <c r="AD41" s="283"/>
    </row>
    <row r="42" spans="2:59" ht="12" customHeight="1">
      <c r="B42" s="271" t="s">
        <v>49</v>
      </c>
      <c r="C42" s="186">
        <v>1284</v>
      </c>
      <c r="D42" s="183">
        <v>1417</v>
      </c>
      <c r="E42" s="183">
        <v>1329</v>
      </c>
      <c r="F42" s="183">
        <v>1445</v>
      </c>
      <c r="G42" s="183">
        <v>1585</v>
      </c>
      <c r="H42" s="183">
        <v>1584</v>
      </c>
      <c r="I42" s="183">
        <v>1494</v>
      </c>
      <c r="J42" s="183">
        <v>2425</v>
      </c>
      <c r="K42" s="183">
        <v>2090</v>
      </c>
      <c r="L42" s="183">
        <v>1403</v>
      </c>
      <c r="M42" s="184">
        <v>938</v>
      </c>
      <c r="N42" s="283"/>
      <c r="O42" s="271" t="s">
        <v>49</v>
      </c>
      <c r="P42" s="33">
        <v>12.48196911945902</v>
      </c>
      <c r="Q42" s="30">
        <v>16.347971750779021</v>
      </c>
      <c r="R42" s="30">
        <v>16.344155106997015</v>
      </c>
      <c r="S42" s="30">
        <v>19.649777506027995</v>
      </c>
      <c r="T42" s="30">
        <v>28.541421443151989</v>
      </c>
      <c r="U42" s="30">
        <v>31.994995347266979</v>
      </c>
      <c r="V42" s="30">
        <v>31.038908948810967</v>
      </c>
      <c r="W42" s="30">
        <v>63.908050134798962</v>
      </c>
      <c r="X42" s="30">
        <v>51.145881104326023</v>
      </c>
      <c r="Y42" s="30">
        <v>28.729749128540028</v>
      </c>
      <c r="Z42" s="31">
        <v>29.449008918970002</v>
      </c>
      <c r="AA42" s="220"/>
    </row>
    <row r="43" spans="2:59" ht="12" customHeight="1">
      <c r="B43" s="271" t="s">
        <v>51</v>
      </c>
      <c r="C43" s="633">
        <v>880</v>
      </c>
      <c r="D43" s="634">
        <v>985</v>
      </c>
      <c r="E43" s="634">
        <v>995</v>
      </c>
      <c r="F43" s="634">
        <v>1115</v>
      </c>
      <c r="G43" s="634">
        <v>1370</v>
      </c>
      <c r="H43" s="634">
        <v>1581</v>
      </c>
      <c r="I43" s="634">
        <v>1768</v>
      </c>
      <c r="J43" s="634">
        <v>2603</v>
      </c>
      <c r="K43" s="634">
        <v>2218</v>
      </c>
      <c r="L43" s="634">
        <v>1600</v>
      </c>
      <c r="M43" s="635">
        <v>1007</v>
      </c>
      <c r="N43" s="283"/>
      <c r="O43" s="271" t="s">
        <v>51</v>
      </c>
      <c r="P43" s="8">
        <v>21.175713420046993</v>
      </c>
      <c r="Q43" s="9">
        <v>22.544390173678003</v>
      </c>
      <c r="R43" s="9">
        <v>22.50252407552599</v>
      </c>
      <c r="S43" s="9">
        <v>23.759923973788997</v>
      </c>
      <c r="T43" s="9">
        <v>55.417382573509968</v>
      </c>
      <c r="U43" s="9">
        <v>46.291491669572977</v>
      </c>
      <c r="V43" s="9">
        <v>59.825164551396014</v>
      </c>
      <c r="W43" s="9">
        <v>135.476310502133</v>
      </c>
      <c r="X43" s="9">
        <v>75.477183729529827</v>
      </c>
      <c r="Y43" s="9">
        <v>54.829520177462946</v>
      </c>
      <c r="Z43" s="10">
        <v>42.232422515513967</v>
      </c>
      <c r="AA43" s="220"/>
      <c r="AD43" s="220"/>
    </row>
    <row r="44" spans="2:59" ht="12" customHeight="1">
      <c r="B44" s="271" t="s">
        <v>52</v>
      </c>
      <c r="C44" s="644">
        <v>309</v>
      </c>
      <c r="D44" s="645">
        <v>289</v>
      </c>
      <c r="E44" s="645">
        <v>255</v>
      </c>
      <c r="F44" s="645">
        <v>282</v>
      </c>
      <c r="G44" s="645">
        <v>360</v>
      </c>
      <c r="H44" s="645">
        <v>380</v>
      </c>
      <c r="I44" s="645">
        <v>481</v>
      </c>
      <c r="J44" s="645">
        <v>632</v>
      </c>
      <c r="K44" s="645">
        <v>491</v>
      </c>
      <c r="L44" s="645">
        <v>364</v>
      </c>
      <c r="M44" s="646">
        <v>273</v>
      </c>
      <c r="N44" s="283"/>
      <c r="O44" s="271" t="s">
        <v>52</v>
      </c>
      <c r="P44" s="36">
        <v>15.110866523730001</v>
      </c>
      <c r="Q44" s="34">
        <v>22.062872705963013</v>
      </c>
      <c r="R44" s="34">
        <v>19.219621287413002</v>
      </c>
      <c r="S44" s="34">
        <v>16.624852314433003</v>
      </c>
      <c r="T44" s="34">
        <v>25.037481266041993</v>
      </c>
      <c r="U44" s="34">
        <v>34.365413815827992</v>
      </c>
      <c r="V44" s="34">
        <v>41.925384511320971</v>
      </c>
      <c r="W44" s="34">
        <v>85.53424208136002</v>
      </c>
      <c r="X44" s="34">
        <v>48.376654701103966</v>
      </c>
      <c r="Y44" s="34">
        <v>27.306130953082015</v>
      </c>
      <c r="Z44" s="35">
        <v>20.186540274120002</v>
      </c>
      <c r="AA44" s="220"/>
      <c r="AD44" s="220"/>
    </row>
    <row r="45" spans="2:59" ht="12" customHeight="1">
      <c r="B45" s="237" t="s">
        <v>297</v>
      </c>
      <c r="O45" s="237" t="s">
        <v>297</v>
      </c>
    </row>
    <row r="70" spans="2:27" ht="12" customHeight="1">
      <c r="C70" s="313" t="s">
        <v>413</v>
      </c>
      <c r="P70" s="313" t="s">
        <v>414</v>
      </c>
    </row>
    <row r="71" spans="2:27" ht="12" customHeight="1">
      <c r="B71" s="314"/>
      <c r="C71" s="210">
        <v>2014</v>
      </c>
      <c r="D71" s="210">
        <v>2015</v>
      </c>
      <c r="E71" s="210">
        <v>2016</v>
      </c>
      <c r="F71" s="210">
        <v>2017</v>
      </c>
      <c r="G71" s="210">
        <v>2018</v>
      </c>
      <c r="H71" s="210">
        <v>2019</v>
      </c>
      <c r="I71" s="210">
        <v>2020</v>
      </c>
      <c r="J71" s="210">
        <v>2021</v>
      </c>
      <c r="K71" s="210">
        <v>2022</v>
      </c>
      <c r="L71" s="210">
        <v>2023</v>
      </c>
      <c r="M71" s="245">
        <v>2024</v>
      </c>
      <c r="O71" s="314"/>
      <c r="P71" s="210">
        <v>2014</v>
      </c>
      <c r="Q71" s="210">
        <v>2015</v>
      </c>
      <c r="R71" s="210">
        <v>2016</v>
      </c>
      <c r="S71" s="210">
        <v>2017</v>
      </c>
      <c r="T71" s="210">
        <v>2018</v>
      </c>
      <c r="U71" s="210">
        <v>2019</v>
      </c>
      <c r="V71" s="210">
        <v>2020</v>
      </c>
      <c r="W71" s="210">
        <v>2021</v>
      </c>
      <c r="X71" s="210">
        <v>2022</v>
      </c>
      <c r="Y71" s="210">
        <v>2023</v>
      </c>
      <c r="Z71" s="245">
        <v>2024</v>
      </c>
    </row>
    <row r="72" spans="2:27" ht="12" customHeight="1">
      <c r="B72" s="315" t="s">
        <v>180</v>
      </c>
      <c r="C72" s="130">
        <v>0.21264143581740147</v>
      </c>
      <c r="D72" s="130">
        <v>0.23885671115588014</v>
      </c>
      <c r="E72" s="130">
        <v>0.25273537754964204</v>
      </c>
      <c r="F72" s="130">
        <v>0.256198347107438</v>
      </c>
      <c r="G72" s="130">
        <v>0.26523994811932555</v>
      </c>
      <c r="H72" s="130">
        <v>0.26101396893621176</v>
      </c>
      <c r="I72" s="130">
        <v>0.26049788633161108</v>
      </c>
      <c r="J72" s="130">
        <v>0.27269806592559276</v>
      </c>
      <c r="K72" s="130">
        <v>0.27188183807439825</v>
      </c>
      <c r="L72" s="130">
        <v>0.23754588358678552</v>
      </c>
      <c r="M72" s="131">
        <v>0.2315748134572588</v>
      </c>
      <c r="N72" s="220"/>
      <c r="O72" s="315" t="s">
        <v>180</v>
      </c>
      <c r="P72" s="130">
        <v>0.44807672076412247</v>
      </c>
      <c r="Q72" s="130">
        <v>0.52059305239394271</v>
      </c>
      <c r="R72" s="130">
        <v>0.53443687503911752</v>
      </c>
      <c r="S72" s="130">
        <v>0.46734205919625027</v>
      </c>
      <c r="T72" s="130">
        <v>0.54351310664329378</v>
      </c>
      <c r="U72" s="130">
        <v>0.47425088420017047</v>
      </c>
      <c r="V72" s="130">
        <v>0.53948380577889588</v>
      </c>
      <c r="W72" s="130">
        <v>0.53072411779533657</v>
      </c>
      <c r="X72" s="130">
        <v>0.51915814957645245</v>
      </c>
      <c r="Y72" s="130">
        <v>0.57605991856880556</v>
      </c>
      <c r="Z72" s="131">
        <v>0.58725940471065718</v>
      </c>
      <c r="AA72" s="304"/>
    </row>
    <row r="73" spans="2:27" ht="12" customHeight="1">
      <c r="B73" s="316" t="s">
        <v>181</v>
      </c>
      <c r="C73" s="132">
        <v>0.12966575627519833</v>
      </c>
      <c r="D73" s="132">
        <v>0.13497859481238983</v>
      </c>
      <c r="E73" s="132">
        <v>0.13845738214237471</v>
      </c>
      <c r="F73" s="132">
        <v>0.13381137578998542</v>
      </c>
      <c r="G73" s="132">
        <v>0.14948119325551232</v>
      </c>
      <c r="H73" s="132">
        <v>0.14535508449741136</v>
      </c>
      <c r="I73" s="132">
        <v>0.15331141380930013</v>
      </c>
      <c r="J73" s="132">
        <v>0.17438797147079613</v>
      </c>
      <c r="K73" s="132">
        <v>0.14660831509846828</v>
      </c>
      <c r="L73" s="132">
        <v>0.11414088446075861</v>
      </c>
      <c r="M73" s="133">
        <v>0.104856656630449</v>
      </c>
      <c r="N73" s="220"/>
      <c r="O73" s="316" t="s">
        <v>181</v>
      </c>
      <c r="P73" s="132">
        <v>0.40238169797622025</v>
      </c>
      <c r="Q73" s="132">
        <v>0.42847568991984369</v>
      </c>
      <c r="R73" s="132">
        <v>0.46837000537079843</v>
      </c>
      <c r="S73" s="132">
        <v>0.41254053074831509</v>
      </c>
      <c r="T73" s="132">
        <v>0.41793204303079245</v>
      </c>
      <c r="U73" s="132">
        <v>0.47646694939733919</v>
      </c>
      <c r="V73" s="132">
        <v>0.51694663201485458</v>
      </c>
      <c r="W73" s="132">
        <v>0.60740685834322061</v>
      </c>
      <c r="X73" s="132">
        <v>0.47434228730041911</v>
      </c>
      <c r="Y73" s="132">
        <v>0.38234416723419484</v>
      </c>
      <c r="Z73" s="133">
        <v>0.48307161141540311</v>
      </c>
      <c r="AA73" s="304"/>
    </row>
    <row r="74" spans="2:27" ht="12" customHeight="1">
      <c r="B74" s="316" t="s">
        <v>182</v>
      </c>
      <c r="C74" s="130">
        <v>6.7499024580569639E-2</v>
      </c>
      <c r="D74" s="130">
        <v>7.6177285318559551E-2</v>
      </c>
      <c r="E74" s="130">
        <v>6.4973659327299746E-2</v>
      </c>
      <c r="F74" s="130">
        <v>6.9883325230918808E-2</v>
      </c>
      <c r="G74" s="130">
        <v>8.1603977518374407E-2</v>
      </c>
      <c r="H74" s="130">
        <v>7.5705773175735083E-2</v>
      </c>
      <c r="I74" s="130">
        <v>9.0465007045561291E-2</v>
      </c>
      <c r="J74" s="130">
        <v>0.11655850414444516</v>
      </c>
      <c r="K74" s="130">
        <v>9.8605032822757108E-2</v>
      </c>
      <c r="L74" s="130">
        <v>7.1840587309910858E-2</v>
      </c>
      <c r="M74" s="131">
        <v>7.51407252258149E-2</v>
      </c>
      <c r="N74" s="220"/>
      <c r="O74" s="316" t="s">
        <v>182</v>
      </c>
      <c r="P74" s="130">
        <v>0.31044516425415869</v>
      </c>
      <c r="Q74" s="130">
        <v>0.37337914749204454</v>
      </c>
      <c r="R74" s="130">
        <v>0.31518968137671916</v>
      </c>
      <c r="S74" s="130">
        <v>0.25687423002542947</v>
      </c>
      <c r="T74" s="130">
        <v>0.27402492966479708</v>
      </c>
      <c r="U74" s="130">
        <v>0.27399134179217616</v>
      </c>
      <c r="V74" s="130">
        <v>0.38971451086378733</v>
      </c>
      <c r="W74" s="130">
        <v>0.47336216700428413</v>
      </c>
      <c r="X74" s="130">
        <v>0.34422253120250634</v>
      </c>
      <c r="Y74" s="130">
        <v>0.30438346136675432</v>
      </c>
      <c r="Z74" s="131">
        <v>0.41554844410448233</v>
      </c>
      <c r="AA74" s="304"/>
    </row>
    <row r="75" spans="2:27" ht="12" customHeight="1">
      <c r="B75" s="316" t="s">
        <v>183</v>
      </c>
      <c r="C75" s="132">
        <v>1.2875536480686695E-2</v>
      </c>
      <c r="D75" s="132">
        <v>1.3724502644170234E-2</v>
      </c>
      <c r="E75" s="132">
        <v>1.5129001756044846E-2</v>
      </c>
      <c r="F75" s="132">
        <v>1.2518230432668935E-2</v>
      </c>
      <c r="G75" s="132">
        <v>1.4699524427150886E-2</v>
      </c>
      <c r="H75" s="132">
        <v>1.0647650678909836E-2</v>
      </c>
      <c r="I75" s="132">
        <v>1.2118365429779239E-2</v>
      </c>
      <c r="J75" s="132">
        <v>1.1951423247445865E-2</v>
      </c>
      <c r="K75" s="132">
        <v>8.9578774617067834E-3</v>
      </c>
      <c r="L75" s="132">
        <v>7.6035658101730463E-3</v>
      </c>
      <c r="M75" s="133">
        <v>7.068988087446001E-3</v>
      </c>
      <c r="N75" s="220"/>
      <c r="O75" s="316" t="s">
        <v>183</v>
      </c>
      <c r="P75" s="132">
        <v>5.7263338879845041E-2</v>
      </c>
      <c r="Q75" s="132">
        <v>3.4729007127464143E-2</v>
      </c>
      <c r="R75" s="132">
        <v>0.10838117262719836</v>
      </c>
      <c r="S75" s="132">
        <v>5.9127016064460254E-2</v>
      </c>
      <c r="T75" s="132">
        <v>7.7627254038635671E-2</v>
      </c>
      <c r="U75" s="132">
        <v>4.9675186381439168E-2</v>
      </c>
      <c r="V75" s="132">
        <v>7.0804026865097194E-2</v>
      </c>
      <c r="W75" s="132">
        <v>9.6699898118400171E-2</v>
      </c>
      <c r="X75" s="132">
        <v>5.0049056807849483E-2</v>
      </c>
      <c r="Y75" s="132">
        <v>8.205175476880805E-2</v>
      </c>
      <c r="Z75" s="133">
        <v>8.6861855380225367E-2</v>
      </c>
      <c r="AA75" s="304"/>
    </row>
    <row r="76" spans="2:27" ht="12" customHeight="1">
      <c r="B76" s="316" t="s">
        <v>184</v>
      </c>
      <c r="C76" s="134">
        <v>0.10651580179477176</v>
      </c>
      <c r="D76" s="134">
        <v>0.11382523293880635</v>
      </c>
      <c r="E76" s="134">
        <v>0.12089693367553694</v>
      </c>
      <c r="F76" s="134">
        <v>0.12056392805055907</v>
      </c>
      <c r="G76" s="134">
        <v>0.12267617812364894</v>
      </c>
      <c r="H76" s="134">
        <v>0.13255836670899679</v>
      </c>
      <c r="I76" s="134">
        <v>0.14429309534992954</v>
      </c>
      <c r="J76" s="134">
        <v>0.16545653151705969</v>
      </c>
      <c r="K76" s="134">
        <v>0.14948030634573303</v>
      </c>
      <c r="L76" s="134">
        <v>0.13275651109945813</v>
      </c>
      <c r="M76" s="135">
        <v>0.12095824060740935</v>
      </c>
      <c r="N76" s="220"/>
      <c r="O76" s="316" t="s">
        <v>184</v>
      </c>
      <c r="P76" s="134">
        <v>0.24178705568235059</v>
      </c>
      <c r="Q76" s="134">
        <v>0.30380535394539665</v>
      </c>
      <c r="R76" s="134">
        <v>0.32024889847289534</v>
      </c>
      <c r="S76" s="134">
        <v>0.27316343586435321</v>
      </c>
      <c r="T76" s="134">
        <v>0.2542311581402712</v>
      </c>
      <c r="U76" s="134">
        <v>0.26396530517914685</v>
      </c>
      <c r="V76" s="134">
        <v>0.3437832176813706</v>
      </c>
      <c r="W76" s="134">
        <v>0.39844270834002665</v>
      </c>
      <c r="X76" s="134">
        <v>0.33015897110324344</v>
      </c>
      <c r="Y76" s="134">
        <v>0.33001174094969621</v>
      </c>
      <c r="Z76" s="135">
        <v>0.28733147336890313</v>
      </c>
      <c r="AA76" s="304"/>
    </row>
    <row r="77" spans="2:27" ht="12" customHeight="1">
      <c r="B77" s="237" t="s">
        <v>297</v>
      </c>
      <c r="O77" s="237" t="s">
        <v>297</v>
      </c>
    </row>
  </sheetData>
  <mergeCells count="11">
    <mergeCell ref="AJ7:AM7"/>
    <mergeCell ref="P7:S7"/>
    <mergeCell ref="T7:W7"/>
    <mergeCell ref="X7:AA7"/>
    <mergeCell ref="AB7:AE7"/>
    <mergeCell ref="AF7:AI7"/>
    <mergeCell ref="AN7:AQ7"/>
    <mergeCell ref="AR7:AU7"/>
    <mergeCell ref="AV7:AY7"/>
    <mergeCell ref="AZ7:BC7"/>
    <mergeCell ref="BD7:BG7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B2EF-5FDE-4085-9F19-780B5C80571A}">
  <sheetPr>
    <tabColor theme="4"/>
  </sheetPr>
  <dimension ref="B6:AD31"/>
  <sheetViews>
    <sheetView showGridLines="0" zoomScaleNormal="100" workbookViewId="0">
      <selection activeCell="P30" sqref="P30"/>
    </sheetView>
  </sheetViews>
  <sheetFormatPr defaultColWidth="9" defaultRowHeight="11"/>
  <cols>
    <col min="1" max="1" width="3" style="119" customWidth="1"/>
    <col min="2" max="2" width="17.44140625" style="119" customWidth="1"/>
    <col min="3" max="13" width="9" style="119"/>
    <col min="14" max="14" width="13" style="119" customWidth="1"/>
    <col min="15" max="17" width="9" style="119"/>
    <col min="18" max="18" width="14" style="119" customWidth="1"/>
    <col min="19" max="16384" width="9" style="119"/>
  </cols>
  <sheetData>
    <row r="6" spans="2:30" ht="15.5">
      <c r="B6" s="209"/>
      <c r="C6" s="212" t="s">
        <v>415</v>
      </c>
      <c r="D6" s="209"/>
      <c r="E6" s="209"/>
      <c r="F6" s="209"/>
      <c r="G6" s="209"/>
      <c r="H6" s="209"/>
      <c r="I6" s="209"/>
      <c r="J6" s="209"/>
      <c r="K6" s="209"/>
      <c r="L6" s="209"/>
      <c r="M6" s="213"/>
      <c r="R6" s="240"/>
      <c r="S6" s="268" t="s">
        <v>417</v>
      </c>
      <c r="T6" s="240"/>
      <c r="U6" s="240"/>
      <c r="V6" s="240"/>
      <c r="W6" s="240"/>
      <c r="X6" s="240"/>
      <c r="Y6" s="240"/>
      <c r="Z6" s="240"/>
      <c r="AA6" s="240"/>
      <c r="AB6" s="240"/>
    </row>
    <row r="7" spans="2:30">
      <c r="B7" s="215"/>
      <c r="C7" s="210">
        <v>2014</v>
      </c>
      <c r="D7" s="210">
        <v>2015</v>
      </c>
      <c r="E7" s="210">
        <v>2016</v>
      </c>
      <c r="F7" s="210">
        <v>2017</v>
      </c>
      <c r="G7" s="210">
        <v>2018</v>
      </c>
      <c r="H7" s="210">
        <v>2019</v>
      </c>
      <c r="I7" s="210">
        <v>2020</v>
      </c>
      <c r="J7" s="210">
        <v>2021</v>
      </c>
      <c r="K7" s="210">
        <v>2022</v>
      </c>
      <c r="L7" s="210">
        <v>2023</v>
      </c>
      <c r="M7" s="245">
        <v>2024</v>
      </c>
      <c r="R7" s="287" t="s">
        <v>416</v>
      </c>
      <c r="S7" s="210">
        <v>2014</v>
      </c>
      <c r="T7" s="210">
        <v>2015</v>
      </c>
      <c r="U7" s="210">
        <v>2016</v>
      </c>
      <c r="V7" s="210">
        <v>2017</v>
      </c>
      <c r="W7" s="210">
        <v>2018</v>
      </c>
      <c r="X7" s="210">
        <v>2019</v>
      </c>
      <c r="Y7" s="210">
        <v>2020</v>
      </c>
      <c r="Z7" s="210">
        <v>2021</v>
      </c>
      <c r="AA7" s="210">
        <v>2022</v>
      </c>
      <c r="AB7" s="210">
        <v>2023</v>
      </c>
      <c r="AC7" s="245">
        <v>2024</v>
      </c>
    </row>
    <row r="8" spans="2:30">
      <c r="B8" s="210" t="s">
        <v>42</v>
      </c>
      <c r="C8" s="9">
        <v>24.088147165008014</v>
      </c>
      <c r="D8" s="9">
        <v>33.673718856928012</v>
      </c>
      <c r="E8" s="9">
        <v>27.862069217007996</v>
      </c>
      <c r="F8" s="9">
        <v>33.861749282485007</v>
      </c>
      <c r="G8" s="9">
        <v>66.763681851209981</v>
      </c>
      <c r="H8" s="9">
        <v>59.349295589254012</v>
      </c>
      <c r="I8" s="9">
        <v>69.008051184722007</v>
      </c>
      <c r="J8" s="9">
        <v>161.93023033115603</v>
      </c>
      <c r="K8" s="9">
        <v>103.05440158158203</v>
      </c>
      <c r="L8" s="9">
        <v>73.071097578410971</v>
      </c>
      <c r="M8" s="10">
        <v>51.068343405772012</v>
      </c>
      <c r="N8" s="283"/>
      <c r="Q8" s="136" t="s">
        <v>47</v>
      </c>
      <c r="R8" s="271" t="s">
        <v>47</v>
      </c>
      <c r="S8" s="55">
        <v>0.20929625685599992</v>
      </c>
      <c r="T8" s="56">
        <v>0.24407051824799991</v>
      </c>
      <c r="U8" s="56">
        <v>0.48011439253999988</v>
      </c>
      <c r="V8" s="56">
        <v>0.53669424562200008</v>
      </c>
      <c r="W8" s="56">
        <v>0.8100820447929995</v>
      </c>
      <c r="X8" s="56">
        <v>0.78265673007899994</v>
      </c>
      <c r="Y8" s="56">
        <v>1.3479868840000002</v>
      </c>
      <c r="Z8" s="56">
        <v>1.7730276752729994</v>
      </c>
      <c r="AA8" s="56">
        <v>3.4311206358650002</v>
      </c>
      <c r="AB8" s="56">
        <v>1.5738616619999994</v>
      </c>
      <c r="AC8" s="57">
        <v>1.1930131382799998</v>
      </c>
      <c r="AD8" s="220"/>
    </row>
    <row r="9" spans="2:30">
      <c r="B9" s="210" t="s">
        <v>43</v>
      </c>
      <c r="C9" s="645">
        <v>1331</v>
      </c>
      <c r="D9" s="645">
        <v>1423</v>
      </c>
      <c r="E9" s="645">
        <v>1481</v>
      </c>
      <c r="F9" s="645">
        <v>1594</v>
      </c>
      <c r="G9" s="645">
        <v>1813</v>
      </c>
      <c r="H9" s="645">
        <v>1937</v>
      </c>
      <c r="I9" s="645">
        <v>2031</v>
      </c>
      <c r="J9" s="645">
        <v>3096</v>
      </c>
      <c r="K9" s="645">
        <v>2743</v>
      </c>
      <c r="L9" s="645">
        <v>2023</v>
      </c>
      <c r="M9" s="646">
        <v>1403</v>
      </c>
      <c r="N9" s="283"/>
      <c r="Q9" s="136" t="s">
        <v>48</v>
      </c>
      <c r="R9" s="210" t="s">
        <v>49</v>
      </c>
      <c r="S9" s="58">
        <v>5.1903430206500003</v>
      </c>
      <c r="T9" s="59">
        <v>7.1633033127500045</v>
      </c>
      <c r="U9" s="59">
        <v>6.5537976848279955</v>
      </c>
      <c r="V9" s="59">
        <v>9.6854406391600047</v>
      </c>
      <c r="W9" s="59">
        <v>14.061329618934986</v>
      </c>
      <c r="X9" s="59">
        <v>12.671210731376998</v>
      </c>
      <c r="Y9" s="59">
        <v>12.887883671495995</v>
      </c>
      <c r="Z9" s="59">
        <v>30.320775121964012</v>
      </c>
      <c r="AA9" s="59">
        <v>22.838849022721025</v>
      </c>
      <c r="AB9" s="59">
        <v>12.807965026165999</v>
      </c>
      <c r="AC9" s="60">
        <v>15.161838702560003</v>
      </c>
      <c r="AD9" s="220"/>
    </row>
    <row r="10" spans="2:30">
      <c r="B10" s="237" t="s">
        <v>297</v>
      </c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Q10" s="136" t="s">
        <v>50</v>
      </c>
      <c r="R10" s="210" t="s">
        <v>51</v>
      </c>
      <c r="S10" s="61">
        <v>11.883149985402008</v>
      </c>
      <c r="T10" s="62">
        <v>12.434826328920005</v>
      </c>
      <c r="U10" s="62">
        <v>13.604596364925005</v>
      </c>
      <c r="V10" s="62">
        <v>11.859957540592003</v>
      </c>
      <c r="W10" s="62">
        <v>36.204402099439996</v>
      </c>
      <c r="X10" s="62">
        <v>24.387370471445013</v>
      </c>
      <c r="Y10" s="62">
        <v>33.116584458259005</v>
      </c>
      <c r="Z10" s="62">
        <v>78.540889481288971</v>
      </c>
      <c r="AA10" s="62">
        <v>43.34188186453602</v>
      </c>
      <c r="AB10" s="62">
        <v>39.878890538644988</v>
      </c>
      <c r="AC10" s="63">
        <v>20.526180901642011</v>
      </c>
      <c r="AD10" s="220"/>
    </row>
    <row r="11" spans="2:30">
      <c r="B11" s="237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Q11" s="136" t="s">
        <v>52</v>
      </c>
      <c r="R11" s="210" t="s">
        <v>53</v>
      </c>
      <c r="S11" s="137">
        <v>6.8053579021000035</v>
      </c>
      <c r="T11" s="138">
        <v>13.83144369701</v>
      </c>
      <c r="U11" s="138">
        <v>7.2235607747150006</v>
      </c>
      <c r="V11" s="138">
        <v>11.779656857111004</v>
      </c>
      <c r="W11" s="138">
        <v>15.687868088041997</v>
      </c>
      <c r="X11" s="138">
        <v>21.508057656352999</v>
      </c>
      <c r="Y11" s="138">
        <v>21.655596170967005</v>
      </c>
      <c r="Z11" s="138">
        <v>51.295538052630036</v>
      </c>
      <c r="AA11" s="138">
        <v>33.44255005846</v>
      </c>
      <c r="AB11" s="138">
        <v>18.810380351599992</v>
      </c>
      <c r="AC11" s="139">
        <v>14.187310663289999</v>
      </c>
      <c r="AD11" s="220"/>
    </row>
    <row r="12" spans="2:30">
      <c r="R12" s="237" t="s">
        <v>297</v>
      </c>
    </row>
    <row r="15" spans="2:30">
      <c r="R15" s="287" t="s">
        <v>185</v>
      </c>
      <c r="S15" s="216">
        <v>2014</v>
      </c>
      <c r="T15" s="217">
        <v>2015</v>
      </c>
      <c r="U15" s="217">
        <v>2016</v>
      </c>
      <c r="V15" s="217">
        <v>2017</v>
      </c>
      <c r="W15" s="217">
        <v>2018</v>
      </c>
      <c r="X15" s="217">
        <v>2019</v>
      </c>
      <c r="Y15" s="217">
        <v>2020</v>
      </c>
      <c r="Z15" s="217">
        <v>2021</v>
      </c>
      <c r="AA15" s="217">
        <v>2022</v>
      </c>
      <c r="AB15" s="217">
        <v>2023</v>
      </c>
      <c r="AC15" s="218">
        <v>2024</v>
      </c>
    </row>
    <row r="16" spans="2:30">
      <c r="Q16" s="136" t="s">
        <v>47</v>
      </c>
      <c r="R16" s="271" t="s">
        <v>47</v>
      </c>
      <c r="S16" s="633">
        <v>175</v>
      </c>
      <c r="T16" s="634">
        <v>179</v>
      </c>
      <c r="U16" s="634">
        <v>231</v>
      </c>
      <c r="V16" s="634">
        <v>215</v>
      </c>
      <c r="W16" s="634">
        <v>288</v>
      </c>
      <c r="X16" s="634">
        <v>303</v>
      </c>
      <c r="Y16" s="634">
        <v>334</v>
      </c>
      <c r="Z16" s="634">
        <v>499</v>
      </c>
      <c r="AA16" s="634">
        <v>532</v>
      </c>
      <c r="AB16" s="634">
        <v>370</v>
      </c>
      <c r="AC16" s="635">
        <v>214</v>
      </c>
      <c r="AD16" s="220"/>
    </row>
    <row r="17" spans="2:30">
      <c r="Q17" s="136" t="s">
        <v>48</v>
      </c>
      <c r="R17" s="210" t="s">
        <v>49</v>
      </c>
      <c r="S17" s="186">
        <v>537</v>
      </c>
      <c r="T17" s="183">
        <v>587</v>
      </c>
      <c r="U17" s="183">
        <v>560</v>
      </c>
      <c r="V17" s="183">
        <v>660</v>
      </c>
      <c r="W17" s="183">
        <v>670</v>
      </c>
      <c r="X17" s="183">
        <v>658</v>
      </c>
      <c r="Y17" s="183">
        <v>588</v>
      </c>
      <c r="Z17" s="183">
        <v>937</v>
      </c>
      <c r="AA17" s="183">
        <v>809</v>
      </c>
      <c r="AB17" s="183">
        <v>603</v>
      </c>
      <c r="AC17" s="184">
        <v>433</v>
      </c>
      <c r="AD17" s="220"/>
    </row>
    <row r="18" spans="2:30">
      <c r="Q18" s="136" t="s">
        <v>50</v>
      </c>
      <c r="R18" s="210" t="s">
        <v>51</v>
      </c>
      <c r="S18" s="633">
        <v>460</v>
      </c>
      <c r="T18" s="634">
        <v>511</v>
      </c>
      <c r="U18" s="634">
        <v>554</v>
      </c>
      <c r="V18" s="634">
        <v>563</v>
      </c>
      <c r="W18" s="634">
        <v>670</v>
      </c>
      <c r="X18" s="634">
        <v>780</v>
      </c>
      <c r="Y18" s="634">
        <v>869</v>
      </c>
      <c r="Z18" s="634">
        <v>1300</v>
      </c>
      <c r="AA18" s="634">
        <v>1128</v>
      </c>
      <c r="AB18" s="634">
        <v>841</v>
      </c>
      <c r="AC18" s="635">
        <v>589</v>
      </c>
      <c r="AD18" s="220"/>
    </row>
    <row r="19" spans="2:30">
      <c r="Q19" s="136" t="s">
        <v>52</v>
      </c>
      <c r="R19" s="210" t="s">
        <v>53</v>
      </c>
      <c r="S19" s="644">
        <v>159</v>
      </c>
      <c r="T19" s="645">
        <v>145</v>
      </c>
      <c r="U19" s="645">
        <v>136</v>
      </c>
      <c r="V19" s="645">
        <v>156</v>
      </c>
      <c r="W19" s="645">
        <v>185</v>
      </c>
      <c r="X19" s="645">
        <v>196</v>
      </c>
      <c r="Y19" s="645">
        <v>240</v>
      </c>
      <c r="Z19" s="645">
        <v>359</v>
      </c>
      <c r="AA19" s="645">
        <v>274</v>
      </c>
      <c r="AB19" s="645">
        <v>209</v>
      </c>
      <c r="AC19" s="646">
        <v>166</v>
      </c>
      <c r="AD19" s="220"/>
    </row>
    <row r="20" spans="2:30">
      <c r="R20" s="237" t="s">
        <v>297</v>
      </c>
    </row>
    <row r="31" spans="2:30">
      <c r="B31" s="240"/>
      <c r="C31" s="317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3F487-76AB-4D5F-9E9C-066918AF700A}">
  <sheetPr>
    <tabColor theme="4"/>
  </sheetPr>
  <dimension ref="B5:AA113"/>
  <sheetViews>
    <sheetView showGridLines="0" zoomScaleNormal="100" workbookViewId="0">
      <selection activeCell="P34" sqref="P34"/>
    </sheetView>
  </sheetViews>
  <sheetFormatPr defaultColWidth="9" defaultRowHeight="12" customHeight="1"/>
  <cols>
    <col min="1" max="1" width="3.6640625" style="240" customWidth="1"/>
    <col min="2" max="2" width="23" style="240" bestFit="1" customWidth="1"/>
    <col min="3" max="13" width="7.6640625" style="240" customWidth="1"/>
    <col min="14" max="15" width="9" style="240"/>
    <col min="16" max="16" width="24.109375" style="240" customWidth="1"/>
    <col min="17" max="24" width="7.6640625" style="240" customWidth="1"/>
    <col min="25" max="16384" width="9" style="240"/>
  </cols>
  <sheetData>
    <row r="5" spans="2:27" ht="12" customHeight="1">
      <c r="B5" s="209"/>
      <c r="C5" s="212" t="s">
        <v>418</v>
      </c>
      <c r="D5" s="209"/>
      <c r="E5" s="209"/>
      <c r="F5" s="209"/>
      <c r="G5" s="209"/>
      <c r="H5" s="209"/>
      <c r="I5" s="209"/>
      <c r="J5" s="209"/>
      <c r="K5" s="209"/>
      <c r="L5" s="209"/>
      <c r="M5" s="213"/>
      <c r="P5" s="209"/>
      <c r="Q5" s="212" t="s">
        <v>419</v>
      </c>
      <c r="R5" s="209"/>
      <c r="S5" s="209"/>
      <c r="T5" s="209"/>
      <c r="U5" s="209"/>
      <c r="V5" s="209"/>
      <c r="W5" s="209"/>
      <c r="X5" s="209"/>
      <c r="Y5" s="209"/>
      <c r="Z5" s="209"/>
      <c r="AA5" s="213"/>
    </row>
    <row r="6" spans="2:27" ht="12" customHeight="1">
      <c r="B6" s="215"/>
      <c r="C6" s="210">
        <v>2014</v>
      </c>
      <c r="D6" s="210">
        <v>2015</v>
      </c>
      <c r="E6" s="210">
        <v>2016</v>
      </c>
      <c r="F6" s="210">
        <v>2017</v>
      </c>
      <c r="G6" s="210">
        <v>2018</v>
      </c>
      <c r="H6" s="210">
        <v>2019</v>
      </c>
      <c r="I6" s="210">
        <v>2020</v>
      </c>
      <c r="J6" s="210">
        <v>2021</v>
      </c>
      <c r="K6" s="210">
        <v>2022</v>
      </c>
      <c r="L6" s="210">
        <v>2023</v>
      </c>
      <c r="M6" s="245">
        <v>2024</v>
      </c>
      <c r="P6" s="215"/>
      <c r="Q6" s="210">
        <v>2014</v>
      </c>
      <c r="R6" s="210">
        <v>2015</v>
      </c>
      <c r="S6" s="210">
        <v>2016</v>
      </c>
      <c r="T6" s="210">
        <v>2017</v>
      </c>
      <c r="U6" s="210">
        <v>2018</v>
      </c>
      <c r="V6" s="210">
        <v>2019</v>
      </c>
      <c r="W6" s="210">
        <v>2020</v>
      </c>
      <c r="X6" s="210">
        <v>2021</v>
      </c>
      <c r="Y6" s="210">
        <v>2022</v>
      </c>
      <c r="Z6" s="210">
        <v>2023</v>
      </c>
      <c r="AA6" s="245">
        <v>2024</v>
      </c>
    </row>
    <row r="7" spans="2:27" ht="12" customHeight="1">
      <c r="B7" s="210" t="s">
        <v>42</v>
      </c>
      <c r="C7" s="9">
        <v>9.9085750514060127</v>
      </c>
      <c r="D7" s="9">
        <v>12.716163247433011</v>
      </c>
      <c r="E7" s="9">
        <v>10.801526508551008</v>
      </c>
      <c r="F7" s="9">
        <v>16.434209584560001</v>
      </c>
      <c r="G7" s="9">
        <v>21.109334152541003</v>
      </c>
      <c r="H7" s="9">
        <v>25.343897924299007</v>
      </c>
      <c r="I7" s="9">
        <v>26.464831673089009</v>
      </c>
      <c r="J7" s="9">
        <v>62.509794389045879</v>
      </c>
      <c r="K7" s="9">
        <v>46.320030868271843</v>
      </c>
      <c r="L7" s="9">
        <v>40.904284302248001</v>
      </c>
      <c r="M7" s="10">
        <v>27.602548136332</v>
      </c>
      <c r="P7" s="210" t="s">
        <v>42</v>
      </c>
      <c r="Q7" s="9">
        <v>1.6804921883019979</v>
      </c>
      <c r="R7" s="9">
        <v>2.3916178700000001</v>
      </c>
      <c r="S7" s="9">
        <v>1.3230576511360002</v>
      </c>
      <c r="T7" s="9">
        <v>2.3020370148589993</v>
      </c>
      <c r="U7" s="9">
        <v>3.2286949588310003</v>
      </c>
      <c r="V7" s="9">
        <v>3.7864035766359971</v>
      </c>
      <c r="W7" s="9">
        <v>3.5201304447469988</v>
      </c>
      <c r="X7" s="9">
        <v>7.2329344844040078</v>
      </c>
      <c r="Y7" s="9">
        <v>5.1248452819470041</v>
      </c>
      <c r="Z7" s="9">
        <v>3.3314430684939982</v>
      </c>
      <c r="AA7" s="10">
        <v>2.9681150113160002</v>
      </c>
    </row>
    <row r="8" spans="2:27" ht="12" customHeight="1">
      <c r="B8" s="210" t="s">
        <v>43</v>
      </c>
      <c r="C8" s="645">
        <v>2149</v>
      </c>
      <c r="D8" s="645">
        <v>2364</v>
      </c>
      <c r="E8" s="645">
        <v>2306</v>
      </c>
      <c r="F8" s="645">
        <v>2687</v>
      </c>
      <c r="G8" s="645">
        <v>3009</v>
      </c>
      <c r="H8" s="645">
        <v>3433</v>
      </c>
      <c r="I8" s="645">
        <v>3493</v>
      </c>
      <c r="J8" s="645">
        <v>5100</v>
      </c>
      <c r="K8" s="645">
        <v>4590</v>
      </c>
      <c r="L8" s="645">
        <v>3589</v>
      </c>
      <c r="M8" s="646">
        <v>2264</v>
      </c>
      <c r="P8" s="210" t="s">
        <v>43</v>
      </c>
      <c r="Q8" s="645">
        <v>474</v>
      </c>
      <c r="R8" s="645">
        <v>500</v>
      </c>
      <c r="S8" s="645">
        <v>479</v>
      </c>
      <c r="T8" s="645">
        <v>572</v>
      </c>
      <c r="U8" s="645">
        <v>663</v>
      </c>
      <c r="V8" s="645">
        <v>732</v>
      </c>
      <c r="W8" s="645">
        <v>817</v>
      </c>
      <c r="X8" s="645">
        <v>1218</v>
      </c>
      <c r="Y8" s="645">
        <v>1116</v>
      </c>
      <c r="Z8" s="645">
        <v>944</v>
      </c>
      <c r="AA8" s="646">
        <v>586</v>
      </c>
    </row>
    <row r="9" spans="2:27" ht="12" customHeight="1">
      <c r="B9" s="237" t="s">
        <v>297</v>
      </c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P9" s="237" t="s">
        <v>297</v>
      </c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</row>
    <row r="10" spans="2:27" ht="12" customHeight="1">
      <c r="P10" s="119"/>
      <c r="Q10" s="119"/>
      <c r="R10" s="119"/>
      <c r="S10" s="119"/>
      <c r="T10" s="119"/>
      <c r="U10" s="119"/>
    </row>
    <row r="11" spans="2:27" ht="12" customHeight="1">
      <c r="P11" s="119"/>
      <c r="Q11" s="119"/>
      <c r="R11" s="119"/>
      <c r="S11" s="119"/>
      <c r="T11" s="119"/>
      <c r="U11" s="119"/>
    </row>
    <row r="12" spans="2:27" ht="12" customHeight="1">
      <c r="P12" s="119"/>
      <c r="Q12" s="119"/>
      <c r="R12" s="119"/>
      <c r="S12" s="119"/>
      <c r="T12" s="119"/>
      <c r="U12" s="119"/>
    </row>
    <row r="13" spans="2:27" ht="12" customHeight="1">
      <c r="P13" s="119"/>
      <c r="Q13" s="119"/>
      <c r="R13" s="119"/>
      <c r="S13" s="119"/>
      <c r="T13" s="119"/>
      <c r="U13" s="119"/>
    </row>
    <row r="14" spans="2:27" ht="12" customHeight="1">
      <c r="P14" s="119"/>
      <c r="Q14" s="119"/>
      <c r="R14" s="119"/>
      <c r="S14" s="119"/>
      <c r="T14" s="119"/>
      <c r="U14" s="119"/>
    </row>
    <row r="15" spans="2:27" ht="12" customHeight="1">
      <c r="P15" s="119"/>
      <c r="Q15" s="119"/>
      <c r="R15" s="119"/>
      <c r="S15" s="119"/>
      <c r="T15" s="119"/>
      <c r="U15" s="119"/>
    </row>
    <row r="16" spans="2:27" ht="12" customHeight="1">
      <c r="P16" s="119"/>
      <c r="Q16" s="119"/>
      <c r="R16" s="119"/>
      <c r="S16" s="119"/>
      <c r="T16" s="119"/>
      <c r="U16" s="119"/>
    </row>
    <row r="17" spans="2:27" ht="12" customHeight="1">
      <c r="P17" s="119"/>
      <c r="Q17" s="119"/>
      <c r="R17" s="119"/>
      <c r="S17" s="119"/>
      <c r="T17" s="119"/>
      <c r="U17" s="119"/>
    </row>
    <row r="18" spans="2:27" ht="12" customHeight="1">
      <c r="P18" s="119"/>
      <c r="Q18" s="119"/>
      <c r="R18" s="119"/>
      <c r="S18" s="119"/>
      <c r="T18" s="119"/>
      <c r="U18" s="119"/>
    </row>
    <row r="19" spans="2:27" ht="12" customHeight="1">
      <c r="P19" s="119"/>
      <c r="Q19" s="119"/>
      <c r="R19" s="119"/>
      <c r="S19" s="119"/>
      <c r="T19" s="119"/>
      <c r="U19" s="119"/>
    </row>
    <row r="20" spans="2:27" ht="12" customHeight="1">
      <c r="P20" s="119"/>
      <c r="Q20" s="119"/>
      <c r="R20" s="119"/>
      <c r="S20" s="119"/>
      <c r="T20" s="119"/>
      <c r="U20" s="119"/>
    </row>
    <row r="21" spans="2:27" ht="12" customHeight="1">
      <c r="P21" s="119"/>
      <c r="Q21" s="119"/>
      <c r="R21" s="119"/>
      <c r="S21" s="119"/>
      <c r="T21" s="119"/>
      <c r="U21" s="119"/>
    </row>
    <row r="22" spans="2:27" ht="12" customHeight="1">
      <c r="P22" s="119"/>
      <c r="Q22" s="119"/>
      <c r="R22" s="119"/>
      <c r="S22" s="119"/>
      <c r="T22" s="119"/>
      <c r="U22" s="119"/>
    </row>
    <row r="23" spans="2:27" ht="12" customHeight="1">
      <c r="P23" s="119"/>
      <c r="Q23" s="119"/>
      <c r="R23" s="119"/>
      <c r="S23" s="119"/>
      <c r="T23" s="119"/>
      <c r="U23" s="119"/>
    </row>
    <row r="24" spans="2:27" ht="12" customHeight="1">
      <c r="P24" s="119"/>
      <c r="Q24" s="119"/>
      <c r="R24" s="119"/>
      <c r="S24" s="119"/>
      <c r="T24" s="119"/>
      <c r="U24" s="119"/>
    </row>
    <row r="25" spans="2:27" ht="12" customHeight="1">
      <c r="P25" s="119"/>
      <c r="Q25" s="119"/>
      <c r="R25" s="119"/>
      <c r="S25" s="119"/>
      <c r="T25" s="119"/>
      <c r="U25" s="119"/>
    </row>
    <row r="26" spans="2:27" ht="12" customHeight="1">
      <c r="P26" s="119"/>
      <c r="Q26" s="119"/>
      <c r="R26" s="119"/>
      <c r="S26" s="119"/>
      <c r="T26" s="119"/>
      <c r="U26" s="119"/>
    </row>
    <row r="27" spans="2:27" ht="12" customHeight="1">
      <c r="P27" s="119"/>
      <c r="Q27" s="119"/>
      <c r="R27" s="119"/>
      <c r="S27" s="119"/>
      <c r="T27" s="119"/>
      <c r="U27" s="119"/>
    </row>
    <row r="28" spans="2:27" ht="12" customHeight="1">
      <c r="P28" s="119"/>
      <c r="Q28" s="119"/>
      <c r="R28" s="119"/>
      <c r="S28" s="119"/>
      <c r="T28" s="119"/>
      <c r="U28" s="119"/>
    </row>
    <row r="29" spans="2:27" ht="12" customHeight="1">
      <c r="P29" s="119"/>
      <c r="Q29" s="119"/>
      <c r="R29" s="119"/>
      <c r="S29" s="119"/>
      <c r="T29" s="119"/>
      <c r="U29" s="119"/>
    </row>
    <row r="31" spans="2:27" ht="12" customHeight="1">
      <c r="C31" s="268" t="s">
        <v>420</v>
      </c>
      <c r="Q31" s="268" t="s">
        <v>422</v>
      </c>
    </row>
    <row r="32" spans="2:27" ht="12" customHeight="1">
      <c r="B32" s="287"/>
      <c r="C32" s="210">
        <v>2014</v>
      </c>
      <c r="D32" s="210">
        <v>2015</v>
      </c>
      <c r="E32" s="210">
        <v>2016</v>
      </c>
      <c r="F32" s="210">
        <v>2017</v>
      </c>
      <c r="G32" s="210">
        <v>2018</v>
      </c>
      <c r="H32" s="210">
        <v>2019</v>
      </c>
      <c r="I32" s="210">
        <v>2020</v>
      </c>
      <c r="J32" s="210">
        <v>2021</v>
      </c>
      <c r="K32" s="210">
        <v>2022</v>
      </c>
      <c r="L32" s="210">
        <v>2023</v>
      </c>
      <c r="M32" s="245">
        <v>2024</v>
      </c>
      <c r="P32" s="287"/>
      <c r="Q32" s="210">
        <v>2014</v>
      </c>
      <c r="R32" s="210">
        <v>2015</v>
      </c>
      <c r="S32" s="210">
        <v>2016</v>
      </c>
      <c r="T32" s="210">
        <v>2017</v>
      </c>
      <c r="U32" s="210">
        <v>2018</v>
      </c>
      <c r="V32" s="210">
        <v>2019</v>
      </c>
      <c r="W32" s="210">
        <v>2020</v>
      </c>
      <c r="X32" s="210">
        <v>2021</v>
      </c>
      <c r="Y32" s="210">
        <v>2022</v>
      </c>
      <c r="Z32" s="210">
        <v>2023</v>
      </c>
      <c r="AA32" s="245">
        <v>2024</v>
      </c>
    </row>
    <row r="33" spans="2:27" ht="12" customHeight="1">
      <c r="B33" s="271" t="s">
        <v>421</v>
      </c>
      <c r="C33" s="307">
        <v>4.2088438998401707E-2</v>
      </c>
      <c r="D33" s="307">
        <v>4.1562759767248547E-2</v>
      </c>
      <c r="E33" s="307">
        <v>4.2798427448177266E-2</v>
      </c>
      <c r="F33" s="307">
        <v>4.7670639219934995E-2</v>
      </c>
      <c r="G33" s="307">
        <v>5.2114447413928629E-2</v>
      </c>
      <c r="H33" s="307">
        <v>5.3051166835773302E-2</v>
      </c>
      <c r="I33" s="307">
        <v>5.8637766453742912E-2</v>
      </c>
      <c r="J33" s="307">
        <v>6.3095731454620801E-2</v>
      </c>
      <c r="K33" s="307">
        <v>6.2193490860454746E-2</v>
      </c>
      <c r="L33" s="307">
        <v>6.4423667508360066E-2</v>
      </c>
      <c r="M33" s="308">
        <v>5.8106098165592465E-2</v>
      </c>
      <c r="P33" s="271" t="s">
        <v>421</v>
      </c>
      <c r="Q33" s="307">
        <v>2.2605296144314703E-2</v>
      </c>
      <c r="R33" s="307">
        <v>2.7620909486859035E-2</v>
      </c>
      <c r="S33" s="307">
        <v>1.5841887404697406E-2</v>
      </c>
      <c r="T33" s="307">
        <v>2.5372009484484231E-2</v>
      </c>
      <c r="U33" s="307">
        <v>2.2027996314974169E-2</v>
      </c>
      <c r="V33" s="307">
        <v>2.4738787150018256E-2</v>
      </c>
      <c r="W33" s="307">
        <v>2.0270125720374354E-2</v>
      </c>
      <c r="X33" s="307">
        <v>2.0515814093666335E-2</v>
      </c>
      <c r="Y33" s="307">
        <v>2.1299417940628895E-2</v>
      </c>
      <c r="Z33" s="307">
        <v>2.0662705373276757E-2</v>
      </c>
      <c r="AA33" s="308">
        <v>2.2589510094978799E-2</v>
      </c>
    </row>
    <row r="34" spans="2:27" ht="12" customHeight="1">
      <c r="B34" s="271" t="s">
        <v>186</v>
      </c>
      <c r="C34" s="309">
        <v>0.19081868229444149</v>
      </c>
      <c r="D34" s="309">
        <v>0.19650872817955112</v>
      </c>
      <c r="E34" s="309">
        <v>0.20604002859185133</v>
      </c>
      <c r="F34" s="309">
        <v>0.22393532794399534</v>
      </c>
      <c r="G34" s="309">
        <v>0.23651941518629147</v>
      </c>
      <c r="H34" s="309">
        <v>0.2488041745180461</v>
      </c>
      <c r="I34" s="309">
        <v>0.25069977750663891</v>
      </c>
      <c r="J34" s="309">
        <v>0.26419394944053048</v>
      </c>
      <c r="K34" s="309">
        <v>0.25579580918412842</v>
      </c>
      <c r="L34" s="309">
        <v>0.24493277827066129</v>
      </c>
      <c r="M34" s="310">
        <v>0.22449181953396133</v>
      </c>
      <c r="P34" s="271" t="s">
        <v>186</v>
      </c>
      <c r="Q34" s="309">
        <v>0.13328611401134885</v>
      </c>
      <c r="R34" s="309">
        <v>0.14685957923431583</v>
      </c>
      <c r="S34" s="309">
        <v>0.12933417270244854</v>
      </c>
      <c r="T34" s="309">
        <v>0.18113041569620356</v>
      </c>
      <c r="U34" s="309">
        <v>0.14401990304221579</v>
      </c>
      <c r="V34" s="309">
        <v>0.16558649483900395</v>
      </c>
      <c r="W34" s="309">
        <v>0.15239363245262211</v>
      </c>
      <c r="X34" s="309">
        <v>0.17730553532376492</v>
      </c>
      <c r="Y34" s="309">
        <v>0.19251111832810955</v>
      </c>
      <c r="Z34" s="309">
        <v>0.25370182160254512</v>
      </c>
      <c r="AA34" s="310">
        <v>0.21007543083593336</v>
      </c>
    </row>
    <row r="35" spans="2:27" ht="12" customHeight="1">
      <c r="B35" s="237" t="s">
        <v>297</v>
      </c>
      <c r="P35" s="237" t="s">
        <v>297</v>
      </c>
    </row>
    <row r="45" spans="2:27" ht="12" customHeight="1">
      <c r="O45" s="240" t="s">
        <v>187</v>
      </c>
    </row>
    <row r="57" spans="2:24" ht="12" customHeight="1"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</row>
    <row r="58" spans="2:24" ht="12" customHeight="1"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</row>
    <row r="59" spans="2:24" ht="12" customHeight="1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</row>
    <row r="60" spans="2:24" ht="12" customHeight="1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2:24" ht="12" customHeight="1"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2:24" ht="12" customHeight="1"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2:24" ht="12" customHeight="1"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2:24" ht="12" customHeight="1"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2:24" ht="12" customHeight="1"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2:24" ht="12" customHeight="1"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2:24" ht="12" customHeight="1"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2:24" ht="12" customHeight="1"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2:24" ht="12" customHeight="1"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2:24" ht="12" customHeight="1"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2:24" ht="12" customHeight="1"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2:24" ht="12" customHeight="1"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2:24" ht="12" customHeight="1"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2:24" ht="12" customHeight="1"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  <row r="75" spans="2:24" ht="12" customHeight="1"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</row>
    <row r="76" spans="2:24" ht="12" customHeight="1"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</row>
    <row r="77" spans="2:24" ht="12" customHeight="1"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</row>
    <row r="78" spans="2:24" ht="12" customHeight="1"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</row>
    <row r="79" spans="2:24" ht="12" customHeight="1"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</row>
    <row r="80" spans="2:24" ht="12" customHeight="1"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</row>
    <row r="81" spans="2:24" ht="12" customHeight="1"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</row>
    <row r="82" spans="2:24" ht="12" customHeight="1"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</row>
    <row r="83" spans="2:24" ht="12" customHeight="1"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</row>
    <row r="84" spans="2:24" ht="12" customHeight="1"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</row>
    <row r="85" spans="2:24" ht="12" customHeight="1"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</row>
    <row r="86" spans="2:24" ht="12" customHeight="1"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</row>
    <row r="87" spans="2:24" ht="12" customHeight="1"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</row>
    <row r="88" spans="2:24" ht="12" customHeight="1"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</row>
    <row r="89" spans="2:24" ht="12" customHeight="1"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</row>
    <row r="90" spans="2:24" ht="12" customHeight="1"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</row>
    <row r="91" spans="2:24" ht="12" customHeight="1"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</row>
    <row r="92" spans="2:24" ht="12" customHeight="1"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</row>
    <row r="93" spans="2:24" ht="12" customHeight="1"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</row>
    <row r="94" spans="2:24" ht="12" customHeight="1"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</row>
    <row r="95" spans="2:24" ht="12" customHeight="1"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</row>
    <row r="96" spans="2:24" ht="12" customHeight="1"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</row>
    <row r="97" spans="2:24" ht="12" customHeight="1"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</row>
    <row r="98" spans="2:24" ht="12" customHeight="1"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</row>
    <row r="99" spans="2:24" ht="12" customHeight="1"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</row>
    <row r="100" spans="2:24" ht="12" customHeight="1"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</row>
    <row r="101" spans="2:24" ht="12" customHeight="1"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</row>
    <row r="102" spans="2:24" ht="12" customHeight="1"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</row>
    <row r="103" spans="2:24" ht="12" customHeight="1"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</row>
    <row r="104" spans="2:24" ht="12" customHeight="1"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</row>
    <row r="105" spans="2:24" ht="12" customHeight="1"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</row>
    <row r="106" spans="2:24" ht="12" customHeight="1"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</row>
    <row r="107" spans="2:24" ht="12" customHeight="1"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</row>
    <row r="108" spans="2:24" ht="12" customHeight="1"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</row>
    <row r="109" spans="2:24" ht="12" customHeight="1"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</row>
    <row r="110" spans="2:24" ht="12" customHeight="1"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</row>
    <row r="111" spans="2:24" ht="12" customHeight="1"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</row>
    <row r="112" spans="2:24" ht="12" customHeight="1"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</row>
    <row r="113" spans="2:24" ht="12" customHeight="1"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E5F4A-126E-4CBF-8F35-6951005398E9}">
  <sheetPr>
    <tabColor theme="4"/>
  </sheetPr>
  <dimension ref="B6:BM23"/>
  <sheetViews>
    <sheetView showGridLines="0" zoomScaleNormal="100" workbookViewId="0">
      <selection activeCell="C8" sqref="C8"/>
    </sheetView>
  </sheetViews>
  <sheetFormatPr defaultColWidth="9" defaultRowHeight="11"/>
  <cols>
    <col min="1" max="1" width="3" style="119" customWidth="1"/>
    <col min="2" max="2" width="34.6640625" style="119" bestFit="1" customWidth="1"/>
    <col min="3" max="14" width="9" style="119"/>
    <col min="15" max="15" width="37.33203125" style="119" customWidth="1"/>
    <col min="16" max="16384" width="9" style="119"/>
  </cols>
  <sheetData>
    <row r="6" spans="2:65" s="338" customFormat="1" ht="12" customHeight="1">
      <c r="P6" s="221">
        <v>2014</v>
      </c>
      <c r="Q6" s="221">
        <v>2014</v>
      </c>
      <c r="R6" s="221">
        <v>2014</v>
      </c>
      <c r="S6" s="221">
        <v>2014</v>
      </c>
      <c r="T6" s="221">
        <v>2015</v>
      </c>
      <c r="U6" s="221">
        <v>2015</v>
      </c>
      <c r="V6" s="221">
        <v>2015</v>
      </c>
      <c r="W6" s="221">
        <v>2015</v>
      </c>
      <c r="X6" s="221">
        <v>2016</v>
      </c>
      <c r="Y6" s="221">
        <v>2016</v>
      </c>
      <c r="Z6" s="221">
        <v>2016</v>
      </c>
      <c r="AA6" s="221">
        <v>2016</v>
      </c>
      <c r="AB6" s="221">
        <v>2017</v>
      </c>
      <c r="AC6" s="221">
        <v>2017</v>
      </c>
      <c r="AD6" s="221">
        <v>2017</v>
      </c>
      <c r="AE6" s="221">
        <v>2017</v>
      </c>
      <c r="AF6" s="221">
        <v>2018</v>
      </c>
      <c r="AG6" s="221">
        <v>2018</v>
      </c>
      <c r="AH6" s="221">
        <v>2018</v>
      </c>
      <c r="AI6" s="221">
        <v>2018</v>
      </c>
      <c r="AJ6" s="221">
        <v>2019</v>
      </c>
      <c r="AK6" s="221">
        <v>2019</v>
      </c>
      <c r="AL6" s="221">
        <v>2019</v>
      </c>
      <c r="AM6" s="221">
        <v>2019</v>
      </c>
      <c r="AN6" s="221">
        <v>2020</v>
      </c>
      <c r="AO6" s="221">
        <v>2020</v>
      </c>
      <c r="AP6" s="221">
        <v>2020</v>
      </c>
      <c r="AQ6" s="221">
        <v>2020</v>
      </c>
      <c r="AR6" s="221">
        <v>2021</v>
      </c>
      <c r="AS6" s="221">
        <v>2021</v>
      </c>
      <c r="AT6" s="221">
        <v>2021</v>
      </c>
      <c r="AU6" s="221">
        <v>2021</v>
      </c>
      <c r="AV6" s="221">
        <v>2022</v>
      </c>
      <c r="AW6" s="221">
        <v>2022</v>
      </c>
      <c r="AX6" s="221">
        <v>2022</v>
      </c>
      <c r="AY6" s="221">
        <v>2022</v>
      </c>
      <c r="AZ6" s="221">
        <v>2023</v>
      </c>
      <c r="BA6" s="221">
        <v>2023</v>
      </c>
      <c r="BB6" s="221">
        <v>2023</v>
      </c>
      <c r="BC6" s="221">
        <v>2023</v>
      </c>
      <c r="BD6" s="221">
        <v>2024</v>
      </c>
      <c r="BE6" s="221">
        <v>2024</v>
      </c>
      <c r="BF6" s="221">
        <v>2024</v>
      </c>
      <c r="BG6" s="221">
        <v>2024</v>
      </c>
    </row>
    <row r="7" spans="2:65" s="285" customFormat="1" ht="12" customHeight="1">
      <c r="C7" s="318" t="s">
        <v>427</v>
      </c>
      <c r="P7" s="318" t="s">
        <v>426</v>
      </c>
      <c r="BH7" s="209"/>
      <c r="BI7" s="209"/>
      <c r="BL7" s="240"/>
      <c r="BM7" s="240"/>
    </row>
    <row r="8" spans="2:65" s="285" customFormat="1" ht="12" customHeight="1">
      <c r="B8" s="287"/>
      <c r="C8" s="210">
        <v>2014</v>
      </c>
      <c r="D8" s="210">
        <v>2015</v>
      </c>
      <c r="E8" s="210">
        <v>2016</v>
      </c>
      <c r="F8" s="210">
        <v>2017</v>
      </c>
      <c r="G8" s="210">
        <v>2018</v>
      </c>
      <c r="H8" s="210">
        <v>2019</v>
      </c>
      <c r="I8" s="210">
        <v>2020</v>
      </c>
      <c r="J8" s="210">
        <v>2021</v>
      </c>
      <c r="K8" s="210">
        <v>2022</v>
      </c>
      <c r="L8" s="210">
        <v>2023</v>
      </c>
      <c r="M8" s="245">
        <v>2024</v>
      </c>
      <c r="P8" s="673">
        <v>2014</v>
      </c>
      <c r="Q8" s="670"/>
      <c r="R8" s="670"/>
      <c r="S8" s="670"/>
      <c r="T8" s="670">
        <v>2015</v>
      </c>
      <c r="U8" s="670"/>
      <c r="V8" s="670"/>
      <c r="W8" s="670"/>
      <c r="X8" s="670">
        <v>2016</v>
      </c>
      <c r="Y8" s="670"/>
      <c r="Z8" s="670"/>
      <c r="AA8" s="670"/>
      <c r="AB8" s="670">
        <v>2017</v>
      </c>
      <c r="AC8" s="670"/>
      <c r="AD8" s="670"/>
      <c r="AE8" s="670"/>
      <c r="AF8" s="670">
        <v>2018</v>
      </c>
      <c r="AG8" s="670"/>
      <c r="AH8" s="670"/>
      <c r="AI8" s="670"/>
      <c r="AJ8" s="670">
        <v>2019</v>
      </c>
      <c r="AK8" s="670"/>
      <c r="AL8" s="670"/>
      <c r="AM8" s="670"/>
      <c r="AN8" s="670">
        <v>2020</v>
      </c>
      <c r="AO8" s="670"/>
      <c r="AP8" s="670"/>
      <c r="AQ8" s="670"/>
      <c r="AR8" s="670">
        <v>2021</v>
      </c>
      <c r="AS8" s="670"/>
      <c r="AT8" s="670"/>
      <c r="AU8" s="670"/>
      <c r="AV8" s="670">
        <v>2022</v>
      </c>
      <c r="AW8" s="670"/>
      <c r="AX8" s="670"/>
      <c r="AY8" s="670"/>
      <c r="AZ8" s="670">
        <v>2023</v>
      </c>
      <c r="BA8" s="670"/>
      <c r="BB8" s="670"/>
      <c r="BC8" s="670"/>
      <c r="BD8" s="671">
        <v>2024</v>
      </c>
      <c r="BE8" s="671"/>
      <c r="BF8" s="671"/>
      <c r="BG8" s="671"/>
    </row>
    <row r="9" spans="2:65" s="285" customFormat="1" ht="12" customHeight="1">
      <c r="B9" s="271" t="s">
        <v>423</v>
      </c>
      <c r="C9" s="181">
        <v>200</v>
      </c>
      <c r="D9" s="181">
        <v>178</v>
      </c>
      <c r="E9" s="181">
        <v>171</v>
      </c>
      <c r="F9" s="181">
        <v>218</v>
      </c>
      <c r="G9" s="181">
        <v>216</v>
      </c>
      <c r="H9" s="181">
        <v>261</v>
      </c>
      <c r="I9" s="181">
        <v>268</v>
      </c>
      <c r="J9" s="181">
        <v>405</v>
      </c>
      <c r="K9" s="181">
        <v>340</v>
      </c>
      <c r="L9" s="181">
        <v>269</v>
      </c>
      <c r="M9" s="182">
        <v>158</v>
      </c>
      <c r="P9" s="269" t="s">
        <v>55</v>
      </c>
      <c r="Q9" s="243" t="s">
        <v>56</v>
      </c>
      <c r="R9" s="243" t="s">
        <v>57</v>
      </c>
      <c r="S9" s="243" t="s">
        <v>58</v>
      </c>
      <c r="T9" s="243" t="s">
        <v>55</v>
      </c>
      <c r="U9" s="243" t="s">
        <v>56</v>
      </c>
      <c r="V9" s="243" t="s">
        <v>57</v>
      </c>
      <c r="W9" s="243" t="s">
        <v>58</v>
      </c>
      <c r="X9" s="243" t="s">
        <v>55</v>
      </c>
      <c r="Y9" s="243" t="s">
        <v>56</v>
      </c>
      <c r="Z9" s="243" t="s">
        <v>57</v>
      </c>
      <c r="AA9" s="243" t="s">
        <v>58</v>
      </c>
      <c r="AB9" s="243" t="s">
        <v>55</v>
      </c>
      <c r="AC9" s="243" t="s">
        <v>56</v>
      </c>
      <c r="AD9" s="243" t="s">
        <v>57</v>
      </c>
      <c r="AE9" s="243" t="s">
        <v>58</v>
      </c>
      <c r="AF9" s="243" t="s">
        <v>55</v>
      </c>
      <c r="AG9" s="243" t="s">
        <v>56</v>
      </c>
      <c r="AH9" s="243" t="s">
        <v>57</v>
      </c>
      <c r="AI9" s="243" t="s">
        <v>58</v>
      </c>
      <c r="AJ9" s="243" t="s">
        <v>55</v>
      </c>
      <c r="AK9" s="243" t="s">
        <v>56</v>
      </c>
      <c r="AL9" s="243" t="s">
        <v>57</v>
      </c>
      <c r="AM9" s="243" t="s">
        <v>58</v>
      </c>
      <c r="AN9" s="243" t="s">
        <v>55</v>
      </c>
      <c r="AO9" s="243" t="s">
        <v>56</v>
      </c>
      <c r="AP9" s="243" t="s">
        <v>57</v>
      </c>
      <c r="AQ9" s="243" t="s">
        <v>58</v>
      </c>
      <c r="AR9" s="243" t="s">
        <v>55</v>
      </c>
      <c r="AS9" s="243" t="s">
        <v>56</v>
      </c>
      <c r="AT9" s="243" t="s">
        <v>57</v>
      </c>
      <c r="AU9" s="243" t="s">
        <v>58</v>
      </c>
      <c r="AV9" s="242" t="s">
        <v>55</v>
      </c>
      <c r="AW9" s="242" t="s">
        <v>56</v>
      </c>
      <c r="AX9" s="242" t="s">
        <v>57</v>
      </c>
      <c r="AY9" s="242" t="s">
        <v>58</v>
      </c>
      <c r="AZ9" s="242" t="s">
        <v>55</v>
      </c>
      <c r="BA9" s="242" t="s">
        <v>56</v>
      </c>
      <c r="BB9" s="242" t="s">
        <v>57</v>
      </c>
      <c r="BC9" s="242" t="s">
        <v>58</v>
      </c>
      <c r="BD9" s="242" t="s">
        <v>55</v>
      </c>
      <c r="BE9" s="243" t="s">
        <v>56</v>
      </c>
      <c r="BF9" s="242" t="s">
        <v>57</v>
      </c>
      <c r="BG9" s="244" t="s">
        <v>58</v>
      </c>
    </row>
    <row r="10" spans="2:65" s="285" customFormat="1" ht="12" customHeight="1">
      <c r="B10" s="271" t="s">
        <v>424</v>
      </c>
      <c r="C10" s="183">
        <v>2721</v>
      </c>
      <c r="D10" s="183">
        <v>2728</v>
      </c>
      <c r="E10" s="183">
        <v>2360</v>
      </c>
      <c r="F10" s="183">
        <v>2391</v>
      </c>
      <c r="G10" s="183">
        <v>2462</v>
      </c>
      <c r="H10" s="183">
        <v>2636</v>
      </c>
      <c r="I10" s="183">
        <v>2703</v>
      </c>
      <c r="J10" s="183">
        <v>3812</v>
      </c>
      <c r="K10" s="183">
        <v>3661</v>
      </c>
      <c r="L10" s="183">
        <v>2844</v>
      </c>
      <c r="M10" s="184">
        <v>1849</v>
      </c>
      <c r="O10" s="271" t="s">
        <v>423</v>
      </c>
      <c r="P10" s="641">
        <v>62</v>
      </c>
      <c r="Q10" s="642">
        <v>50</v>
      </c>
      <c r="R10" s="642">
        <v>40</v>
      </c>
      <c r="S10" s="642">
        <v>48</v>
      </c>
      <c r="T10" s="642">
        <v>51</v>
      </c>
      <c r="U10" s="642">
        <v>47</v>
      </c>
      <c r="V10" s="642">
        <v>50</v>
      </c>
      <c r="W10" s="642">
        <v>30</v>
      </c>
      <c r="X10" s="642">
        <v>61</v>
      </c>
      <c r="Y10" s="642">
        <v>36</v>
      </c>
      <c r="Z10" s="642">
        <v>29</v>
      </c>
      <c r="AA10" s="642">
        <v>45</v>
      </c>
      <c r="AB10" s="642">
        <v>64</v>
      </c>
      <c r="AC10" s="642">
        <v>46</v>
      </c>
      <c r="AD10" s="642">
        <v>61</v>
      </c>
      <c r="AE10" s="642">
        <v>47</v>
      </c>
      <c r="AF10" s="642">
        <v>66</v>
      </c>
      <c r="AG10" s="642">
        <v>49</v>
      </c>
      <c r="AH10" s="642">
        <v>44</v>
      </c>
      <c r="AI10" s="642">
        <v>57</v>
      </c>
      <c r="AJ10" s="642">
        <v>68</v>
      </c>
      <c r="AK10" s="642">
        <v>53</v>
      </c>
      <c r="AL10" s="642">
        <v>73</v>
      </c>
      <c r="AM10" s="642">
        <v>67</v>
      </c>
      <c r="AN10" s="642">
        <v>97</v>
      </c>
      <c r="AO10" s="642">
        <v>40</v>
      </c>
      <c r="AP10" s="642">
        <v>55</v>
      </c>
      <c r="AQ10" s="642">
        <v>76</v>
      </c>
      <c r="AR10" s="642">
        <v>115</v>
      </c>
      <c r="AS10" s="642">
        <v>92</v>
      </c>
      <c r="AT10" s="642">
        <v>106</v>
      </c>
      <c r="AU10" s="642">
        <v>92</v>
      </c>
      <c r="AV10" s="642">
        <v>116</v>
      </c>
      <c r="AW10" s="642">
        <v>86</v>
      </c>
      <c r="AX10" s="642">
        <v>67</v>
      </c>
      <c r="AY10" s="642">
        <v>71</v>
      </c>
      <c r="AZ10" s="642">
        <v>84</v>
      </c>
      <c r="BA10" s="642">
        <v>65</v>
      </c>
      <c r="BB10" s="642">
        <v>58</v>
      </c>
      <c r="BC10" s="642">
        <v>62</v>
      </c>
      <c r="BD10" s="642">
        <v>60</v>
      </c>
      <c r="BE10" s="642">
        <v>52</v>
      </c>
      <c r="BF10" s="642">
        <v>46</v>
      </c>
      <c r="BG10" s="42"/>
    </row>
    <row r="11" spans="2:65" s="285" customFormat="1" ht="12" customHeight="1">
      <c r="B11" s="271" t="s">
        <v>425</v>
      </c>
      <c r="C11" s="181">
        <v>2</v>
      </c>
      <c r="D11" s="181">
        <v>4</v>
      </c>
      <c r="E11" s="181">
        <v>0</v>
      </c>
      <c r="F11" s="181">
        <v>1</v>
      </c>
      <c r="G11" s="181">
        <v>1</v>
      </c>
      <c r="H11" s="181">
        <v>2</v>
      </c>
      <c r="I11" s="181">
        <v>3</v>
      </c>
      <c r="J11" s="181">
        <v>8</v>
      </c>
      <c r="K11" s="181">
        <v>10</v>
      </c>
      <c r="L11" s="181">
        <v>8</v>
      </c>
      <c r="M11" s="182">
        <v>5</v>
      </c>
      <c r="O11" s="271" t="s">
        <v>424</v>
      </c>
      <c r="P11" s="186">
        <v>761</v>
      </c>
      <c r="Q11" s="183">
        <v>665</v>
      </c>
      <c r="R11" s="183">
        <v>674</v>
      </c>
      <c r="S11" s="183">
        <v>621</v>
      </c>
      <c r="T11" s="183">
        <v>717</v>
      </c>
      <c r="U11" s="183">
        <v>744</v>
      </c>
      <c r="V11" s="183">
        <v>630</v>
      </c>
      <c r="W11" s="183">
        <v>637</v>
      </c>
      <c r="X11" s="183">
        <v>726</v>
      </c>
      <c r="Y11" s="183">
        <v>567</v>
      </c>
      <c r="Z11" s="183">
        <v>552</v>
      </c>
      <c r="AA11" s="183">
        <v>515</v>
      </c>
      <c r="AB11" s="183">
        <v>702</v>
      </c>
      <c r="AC11" s="183">
        <v>548</v>
      </c>
      <c r="AD11" s="183">
        <v>559</v>
      </c>
      <c r="AE11" s="183">
        <v>582</v>
      </c>
      <c r="AF11" s="183">
        <v>754</v>
      </c>
      <c r="AG11" s="183">
        <v>570</v>
      </c>
      <c r="AH11" s="183">
        <v>538</v>
      </c>
      <c r="AI11" s="183">
        <v>600</v>
      </c>
      <c r="AJ11" s="183">
        <v>797</v>
      </c>
      <c r="AK11" s="183">
        <v>590</v>
      </c>
      <c r="AL11" s="183">
        <v>664</v>
      </c>
      <c r="AM11" s="183">
        <v>585</v>
      </c>
      <c r="AN11" s="183">
        <v>869</v>
      </c>
      <c r="AO11" s="183">
        <v>538</v>
      </c>
      <c r="AP11" s="183">
        <v>592</v>
      </c>
      <c r="AQ11" s="183">
        <v>704</v>
      </c>
      <c r="AR11" s="183">
        <v>1069</v>
      </c>
      <c r="AS11" s="183">
        <v>847</v>
      </c>
      <c r="AT11" s="183">
        <v>871</v>
      </c>
      <c r="AU11" s="183">
        <v>1025</v>
      </c>
      <c r="AV11" s="183">
        <v>1223</v>
      </c>
      <c r="AW11" s="183">
        <v>887</v>
      </c>
      <c r="AX11" s="183">
        <v>845</v>
      </c>
      <c r="AY11" s="183">
        <v>706</v>
      </c>
      <c r="AZ11" s="183">
        <v>859</v>
      </c>
      <c r="BA11" s="183">
        <v>672</v>
      </c>
      <c r="BB11" s="183">
        <v>651</v>
      </c>
      <c r="BC11" s="183">
        <v>662</v>
      </c>
      <c r="BD11" s="183">
        <v>661</v>
      </c>
      <c r="BE11" s="183">
        <v>654</v>
      </c>
      <c r="BF11" s="183">
        <v>534</v>
      </c>
      <c r="BG11" s="13"/>
    </row>
    <row r="12" spans="2:65">
      <c r="B12" s="271" t="s">
        <v>188</v>
      </c>
      <c r="C12" s="183">
        <v>5</v>
      </c>
      <c r="D12" s="183">
        <v>3</v>
      </c>
      <c r="E12" s="183">
        <v>7</v>
      </c>
      <c r="F12" s="183">
        <v>7</v>
      </c>
      <c r="G12" s="183">
        <v>6</v>
      </c>
      <c r="H12" s="183">
        <v>17</v>
      </c>
      <c r="I12" s="183">
        <v>10</v>
      </c>
      <c r="J12" s="183">
        <v>18</v>
      </c>
      <c r="K12" s="183">
        <v>15</v>
      </c>
      <c r="L12" s="183">
        <v>13</v>
      </c>
      <c r="M12" s="184">
        <v>9</v>
      </c>
      <c r="O12" s="271" t="s">
        <v>425</v>
      </c>
      <c r="P12" s="633">
        <v>1</v>
      </c>
      <c r="Q12" s="181">
        <v>1</v>
      </c>
      <c r="R12" s="181">
        <v>0</v>
      </c>
      <c r="S12" s="181">
        <v>0</v>
      </c>
      <c r="T12" s="181">
        <v>1</v>
      </c>
      <c r="U12" s="181">
        <v>2</v>
      </c>
      <c r="V12" s="181">
        <v>0</v>
      </c>
      <c r="W12" s="181">
        <v>1</v>
      </c>
      <c r="X12" s="181">
        <v>0</v>
      </c>
      <c r="Y12" s="181">
        <v>0</v>
      </c>
      <c r="Z12" s="181">
        <v>0</v>
      </c>
      <c r="AA12" s="181">
        <v>0</v>
      </c>
      <c r="AB12" s="181">
        <v>0</v>
      </c>
      <c r="AC12" s="181">
        <v>0</v>
      </c>
      <c r="AD12" s="181">
        <v>0</v>
      </c>
      <c r="AE12" s="181">
        <v>1</v>
      </c>
      <c r="AF12" s="181">
        <v>0</v>
      </c>
      <c r="AG12" s="181">
        <v>0</v>
      </c>
      <c r="AH12" s="181">
        <v>0</v>
      </c>
      <c r="AI12" s="181">
        <v>1</v>
      </c>
      <c r="AJ12" s="181">
        <v>2</v>
      </c>
      <c r="AK12" s="181">
        <v>0</v>
      </c>
      <c r="AL12" s="181">
        <v>0</v>
      </c>
      <c r="AM12" s="181">
        <v>0</v>
      </c>
      <c r="AN12" s="181">
        <v>0</v>
      </c>
      <c r="AO12" s="181">
        <v>0</v>
      </c>
      <c r="AP12" s="181">
        <v>1</v>
      </c>
      <c r="AQ12" s="181">
        <v>2</v>
      </c>
      <c r="AR12" s="181">
        <v>2</v>
      </c>
      <c r="AS12" s="181">
        <v>2</v>
      </c>
      <c r="AT12" s="181">
        <v>2</v>
      </c>
      <c r="AU12" s="181">
        <v>2</v>
      </c>
      <c r="AV12" s="181">
        <v>4</v>
      </c>
      <c r="AW12" s="181">
        <v>4</v>
      </c>
      <c r="AX12" s="181">
        <v>2</v>
      </c>
      <c r="AY12" s="181">
        <v>0</v>
      </c>
      <c r="AZ12" s="181">
        <v>3</v>
      </c>
      <c r="BA12" s="181">
        <v>1</v>
      </c>
      <c r="BB12" s="181">
        <v>1</v>
      </c>
      <c r="BC12" s="181">
        <v>3</v>
      </c>
      <c r="BD12" s="181">
        <v>0</v>
      </c>
      <c r="BE12" s="181">
        <v>2</v>
      </c>
      <c r="BF12" s="181">
        <v>3</v>
      </c>
      <c r="BG12" s="21"/>
    </row>
    <row r="13" spans="2:65">
      <c r="B13" s="271" t="s">
        <v>189</v>
      </c>
      <c r="C13" s="181">
        <v>530</v>
      </c>
      <c r="D13" s="181">
        <v>502</v>
      </c>
      <c r="E13" s="181">
        <v>492</v>
      </c>
      <c r="F13" s="181">
        <v>564</v>
      </c>
      <c r="G13" s="181">
        <v>612</v>
      </c>
      <c r="H13" s="181">
        <v>667</v>
      </c>
      <c r="I13" s="181">
        <v>693</v>
      </c>
      <c r="J13" s="181">
        <v>949</v>
      </c>
      <c r="K13" s="181">
        <v>798</v>
      </c>
      <c r="L13" s="181">
        <v>498</v>
      </c>
      <c r="M13" s="182">
        <v>295</v>
      </c>
      <c r="O13" s="271" t="s">
        <v>188</v>
      </c>
      <c r="P13" s="644">
        <v>2</v>
      </c>
      <c r="Q13" s="645">
        <v>1</v>
      </c>
      <c r="R13" s="645">
        <v>0</v>
      </c>
      <c r="S13" s="645">
        <v>2</v>
      </c>
      <c r="T13" s="645">
        <v>0</v>
      </c>
      <c r="U13" s="645">
        <v>1</v>
      </c>
      <c r="V13" s="645">
        <v>2</v>
      </c>
      <c r="W13" s="645">
        <v>0</v>
      </c>
      <c r="X13" s="645">
        <v>2</v>
      </c>
      <c r="Y13" s="645">
        <v>1</v>
      </c>
      <c r="Z13" s="645">
        <v>3</v>
      </c>
      <c r="AA13" s="645">
        <v>1</v>
      </c>
      <c r="AB13" s="645">
        <v>1</v>
      </c>
      <c r="AC13" s="645">
        <v>3</v>
      </c>
      <c r="AD13" s="645">
        <v>1</v>
      </c>
      <c r="AE13" s="645">
        <v>2</v>
      </c>
      <c r="AF13" s="645">
        <v>2</v>
      </c>
      <c r="AG13" s="645">
        <v>1</v>
      </c>
      <c r="AH13" s="645">
        <v>2</v>
      </c>
      <c r="AI13" s="645">
        <v>1</v>
      </c>
      <c r="AJ13" s="645">
        <v>7</v>
      </c>
      <c r="AK13" s="645">
        <v>3</v>
      </c>
      <c r="AL13" s="645">
        <v>3</v>
      </c>
      <c r="AM13" s="645">
        <v>4</v>
      </c>
      <c r="AN13" s="645">
        <v>3</v>
      </c>
      <c r="AO13" s="645">
        <v>2</v>
      </c>
      <c r="AP13" s="645">
        <v>3</v>
      </c>
      <c r="AQ13" s="645">
        <v>2</v>
      </c>
      <c r="AR13" s="645">
        <v>4</v>
      </c>
      <c r="AS13" s="645">
        <v>4</v>
      </c>
      <c r="AT13" s="645">
        <v>2</v>
      </c>
      <c r="AU13" s="645">
        <v>8</v>
      </c>
      <c r="AV13" s="645">
        <v>6</v>
      </c>
      <c r="AW13" s="645">
        <v>3</v>
      </c>
      <c r="AX13" s="645">
        <v>3</v>
      </c>
      <c r="AY13" s="645">
        <v>3</v>
      </c>
      <c r="AZ13" s="645">
        <v>3</v>
      </c>
      <c r="BA13" s="645">
        <v>2</v>
      </c>
      <c r="BB13" s="645">
        <v>4</v>
      </c>
      <c r="BC13" s="645">
        <v>4</v>
      </c>
      <c r="BD13" s="645">
        <v>4</v>
      </c>
      <c r="BE13" s="645">
        <v>4</v>
      </c>
      <c r="BF13" s="645">
        <v>1</v>
      </c>
      <c r="BG13" s="39"/>
    </row>
    <row r="14" spans="2:65">
      <c r="B14" s="271" t="s">
        <v>73</v>
      </c>
      <c r="C14" s="183">
        <v>0</v>
      </c>
      <c r="D14" s="183">
        <v>3</v>
      </c>
      <c r="E14" s="183">
        <v>2</v>
      </c>
      <c r="F14" s="183">
        <v>2</v>
      </c>
      <c r="G14" s="183">
        <v>1</v>
      </c>
      <c r="H14" s="183">
        <v>1</v>
      </c>
      <c r="I14" s="183">
        <v>3</v>
      </c>
      <c r="J14" s="183">
        <v>3</v>
      </c>
      <c r="K14" s="183">
        <v>1</v>
      </c>
      <c r="L14" s="183">
        <v>3</v>
      </c>
      <c r="M14" s="184">
        <v>3</v>
      </c>
      <c r="O14" s="319" t="s">
        <v>189</v>
      </c>
      <c r="P14" s="641">
        <v>150</v>
      </c>
      <c r="Q14" s="642">
        <v>117</v>
      </c>
      <c r="R14" s="642">
        <v>117</v>
      </c>
      <c r="S14" s="642">
        <v>146</v>
      </c>
      <c r="T14" s="642">
        <v>149</v>
      </c>
      <c r="U14" s="642">
        <v>111</v>
      </c>
      <c r="V14" s="642">
        <v>126</v>
      </c>
      <c r="W14" s="642">
        <v>116</v>
      </c>
      <c r="X14" s="642">
        <v>159</v>
      </c>
      <c r="Y14" s="642">
        <v>118</v>
      </c>
      <c r="Z14" s="642">
        <v>106</v>
      </c>
      <c r="AA14" s="642">
        <v>109</v>
      </c>
      <c r="AB14" s="642">
        <v>170</v>
      </c>
      <c r="AC14" s="642">
        <v>133</v>
      </c>
      <c r="AD14" s="642">
        <v>131</v>
      </c>
      <c r="AE14" s="642">
        <v>130</v>
      </c>
      <c r="AF14" s="642">
        <v>187</v>
      </c>
      <c r="AG14" s="642">
        <v>137</v>
      </c>
      <c r="AH14" s="642">
        <v>139</v>
      </c>
      <c r="AI14" s="642">
        <v>149</v>
      </c>
      <c r="AJ14" s="642">
        <v>207</v>
      </c>
      <c r="AK14" s="642">
        <v>131</v>
      </c>
      <c r="AL14" s="642">
        <v>167</v>
      </c>
      <c r="AM14" s="642">
        <v>162</v>
      </c>
      <c r="AN14" s="642">
        <v>185</v>
      </c>
      <c r="AO14" s="642">
        <v>161</v>
      </c>
      <c r="AP14" s="642">
        <v>152</v>
      </c>
      <c r="AQ14" s="642">
        <v>195</v>
      </c>
      <c r="AR14" s="642">
        <v>258</v>
      </c>
      <c r="AS14" s="642">
        <v>234</v>
      </c>
      <c r="AT14" s="642">
        <v>221</v>
      </c>
      <c r="AU14" s="642">
        <v>236</v>
      </c>
      <c r="AV14" s="642">
        <v>267</v>
      </c>
      <c r="AW14" s="642">
        <v>218</v>
      </c>
      <c r="AX14" s="642">
        <v>161</v>
      </c>
      <c r="AY14" s="642">
        <v>152</v>
      </c>
      <c r="AZ14" s="642">
        <v>150</v>
      </c>
      <c r="BA14" s="642">
        <v>123</v>
      </c>
      <c r="BB14" s="642">
        <v>114</v>
      </c>
      <c r="BC14" s="642">
        <v>111</v>
      </c>
      <c r="BD14" s="642">
        <v>118</v>
      </c>
      <c r="BE14" s="642">
        <v>106</v>
      </c>
      <c r="BF14" s="642">
        <v>71</v>
      </c>
      <c r="BG14" s="42"/>
    </row>
    <row r="15" spans="2:65">
      <c r="B15" s="271" t="s">
        <v>190</v>
      </c>
      <c r="C15" s="187">
        <v>3458</v>
      </c>
      <c r="D15" s="187">
        <v>3418</v>
      </c>
      <c r="E15" s="187">
        <v>3032</v>
      </c>
      <c r="F15" s="187">
        <v>3183</v>
      </c>
      <c r="G15" s="187">
        <v>3298</v>
      </c>
      <c r="H15" s="187">
        <v>3584</v>
      </c>
      <c r="I15" s="187">
        <v>3680</v>
      </c>
      <c r="J15" s="187">
        <v>5195</v>
      </c>
      <c r="K15" s="187">
        <v>4825</v>
      </c>
      <c r="L15" s="187">
        <v>3635</v>
      </c>
      <c r="M15" s="188">
        <v>2319</v>
      </c>
      <c r="O15" s="320" t="s">
        <v>73</v>
      </c>
      <c r="P15" s="644">
        <v>0</v>
      </c>
      <c r="Q15" s="645">
        <v>0</v>
      </c>
      <c r="R15" s="645">
        <v>0</v>
      </c>
      <c r="S15" s="645">
        <v>0</v>
      </c>
      <c r="T15" s="645">
        <v>2</v>
      </c>
      <c r="U15" s="645">
        <v>1</v>
      </c>
      <c r="V15" s="645">
        <v>0</v>
      </c>
      <c r="W15" s="645">
        <v>0</v>
      </c>
      <c r="X15" s="645">
        <v>1</v>
      </c>
      <c r="Y15" s="645">
        <v>1</v>
      </c>
      <c r="Z15" s="645">
        <v>0</v>
      </c>
      <c r="AA15" s="645">
        <v>0</v>
      </c>
      <c r="AB15" s="645">
        <v>1</v>
      </c>
      <c r="AC15" s="645">
        <v>0</v>
      </c>
      <c r="AD15" s="645">
        <v>1</v>
      </c>
      <c r="AE15" s="645">
        <v>0</v>
      </c>
      <c r="AF15" s="645">
        <v>1</v>
      </c>
      <c r="AG15" s="645">
        <v>0</v>
      </c>
      <c r="AH15" s="645">
        <v>0</v>
      </c>
      <c r="AI15" s="645">
        <v>0</v>
      </c>
      <c r="AJ15" s="645">
        <v>0</v>
      </c>
      <c r="AK15" s="645">
        <v>1</v>
      </c>
      <c r="AL15" s="645">
        <v>0</v>
      </c>
      <c r="AM15" s="645">
        <v>0</v>
      </c>
      <c r="AN15" s="645">
        <v>1</v>
      </c>
      <c r="AO15" s="645">
        <v>1</v>
      </c>
      <c r="AP15" s="645">
        <v>1</v>
      </c>
      <c r="AQ15" s="645">
        <v>0</v>
      </c>
      <c r="AR15" s="645">
        <v>1</v>
      </c>
      <c r="AS15" s="645">
        <v>0</v>
      </c>
      <c r="AT15" s="645">
        <v>1</v>
      </c>
      <c r="AU15" s="645">
        <v>1</v>
      </c>
      <c r="AV15" s="645">
        <v>0</v>
      </c>
      <c r="AW15" s="645">
        <v>0</v>
      </c>
      <c r="AX15" s="645">
        <v>0</v>
      </c>
      <c r="AY15" s="645">
        <v>1</v>
      </c>
      <c r="AZ15" s="645">
        <v>1</v>
      </c>
      <c r="BA15" s="645">
        <v>1</v>
      </c>
      <c r="BB15" s="645">
        <v>0</v>
      </c>
      <c r="BC15" s="645">
        <v>1</v>
      </c>
      <c r="BD15" s="645">
        <v>0</v>
      </c>
      <c r="BE15" s="645">
        <v>3</v>
      </c>
      <c r="BF15" s="645">
        <v>0</v>
      </c>
      <c r="BG15" s="39"/>
    </row>
    <row r="16" spans="2:65">
      <c r="C16" s="658"/>
      <c r="D16" s="658"/>
      <c r="E16" s="658"/>
      <c r="F16" s="658"/>
      <c r="G16" s="658"/>
      <c r="H16" s="658"/>
      <c r="I16" s="658"/>
      <c r="J16" s="658"/>
      <c r="K16" s="658"/>
      <c r="L16" s="658"/>
      <c r="M16" s="658"/>
      <c r="P16" s="658"/>
      <c r="Q16" s="658"/>
      <c r="R16" s="658"/>
      <c r="S16" s="658"/>
      <c r="T16" s="658"/>
      <c r="U16" s="658"/>
      <c r="V16" s="658"/>
      <c r="W16" s="658"/>
      <c r="X16" s="658"/>
      <c r="Y16" s="658"/>
      <c r="Z16" s="658"/>
      <c r="AA16" s="658"/>
      <c r="AB16" s="658"/>
      <c r="AC16" s="658"/>
      <c r="AD16" s="658"/>
      <c r="AE16" s="658"/>
      <c r="AF16" s="658"/>
      <c r="AG16" s="658"/>
      <c r="AH16" s="658"/>
      <c r="AI16" s="658"/>
      <c r="AJ16" s="658"/>
      <c r="AK16" s="658"/>
      <c r="AL16" s="658"/>
      <c r="AM16" s="658"/>
      <c r="AN16" s="658"/>
      <c r="AO16" s="658"/>
      <c r="AP16" s="658"/>
      <c r="AQ16" s="658"/>
      <c r="AR16" s="658"/>
      <c r="AS16" s="658"/>
      <c r="AT16" s="658"/>
      <c r="AU16" s="658"/>
      <c r="AV16" s="658"/>
      <c r="AW16" s="658"/>
      <c r="AX16" s="658"/>
      <c r="AY16" s="658"/>
      <c r="AZ16" s="658"/>
      <c r="BA16" s="658"/>
      <c r="BB16" s="658"/>
      <c r="BC16" s="658"/>
      <c r="BD16" s="658"/>
      <c r="BE16" s="658"/>
      <c r="BF16" s="658"/>
    </row>
    <row r="17" spans="2:59">
      <c r="C17" s="658"/>
      <c r="D17" s="658"/>
      <c r="E17" s="658"/>
      <c r="F17" s="658"/>
      <c r="G17" s="658"/>
      <c r="H17" s="658"/>
      <c r="I17" s="658"/>
      <c r="J17" s="658"/>
      <c r="K17" s="658"/>
      <c r="L17" s="658"/>
      <c r="M17" s="658"/>
      <c r="P17" s="658"/>
      <c r="Q17" s="658"/>
      <c r="R17" s="658"/>
      <c r="S17" s="658"/>
      <c r="T17" s="658"/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8"/>
      <c r="AW17" s="658"/>
      <c r="AX17" s="658"/>
      <c r="AY17" s="658"/>
      <c r="AZ17" s="658"/>
      <c r="BA17" s="658"/>
      <c r="BB17" s="658"/>
      <c r="BC17" s="658"/>
      <c r="BD17" s="658"/>
      <c r="BE17" s="658"/>
      <c r="BF17" s="658"/>
    </row>
    <row r="18" spans="2:59">
      <c r="B18" s="271" t="s">
        <v>423</v>
      </c>
      <c r="C18" s="642">
        <v>200</v>
      </c>
      <c r="D18" s="642">
        <v>178</v>
      </c>
      <c r="E18" s="642">
        <v>171</v>
      </c>
      <c r="F18" s="642">
        <v>218</v>
      </c>
      <c r="G18" s="642">
        <v>216</v>
      </c>
      <c r="H18" s="642">
        <v>261</v>
      </c>
      <c r="I18" s="642">
        <v>268</v>
      </c>
      <c r="J18" s="642">
        <v>405</v>
      </c>
      <c r="K18" s="642">
        <v>340</v>
      </c>
      <c r="L18" s="642">
        <v>269</v>
      </c>
      <c r="M18" s="643">
        <v>158</v>
      </c>
      <c r="O18" s="271" t="s">
        <v>423</v>
      </c>
      <c r="P18" s="641">
        <v>62</v>
      </c>
      <c r="Q18" s="642">
        <v>50</v>
      </c>
      <c r="R18" s="642">
        <v>40</v>
      </c>
      <c r="S18" s="642">
        <v>48</v>
      </c>
      <c r="T18" s="642">
        <v>51</v>
      </c>
      <c r="U18" s="642">
        <v>47</v>
      </c>
      <c r="V18" s="642">
        <v>50</v>
      </c>
      <c r="W18" s="642">
        <v>30</v>
      </c>
      <c r="X18" s="642">
        <v>61</v>
      </c>
      <c r="Y18" s="642">
        <v>36</v>
      </c>
      <c r="Z18" s="642">
        <v>29</v>
      </c>
      <c r="AA18" s="642">
        <v>45</v>
      </c>
      <c r="AB18" s="642">
        <v>64</v>
      </c>
      <c r="AC18" s="642">
        <v>46</v>
      </c>
      <c r="AD18" s="642">
        <v>61</v>
      </c>
      <c r="AE18" s="642">
        <v>47</v>
      </c>
      <c r="AF18" s="642">
        <v>66</v>
      </c>
      <c r="AG18" s="642">
        <v>49</v>
      </c>
      <c r="AH18" s="642">
        <v>44</v>
      </c>
      <c r="AI18" s="642">
        <v>57</v>
      </c>
      <c r="AJ18" s="642">
        <v>68</v>
      </c>
      <c r="AK18" s="642">
        <v>53</v>
      </c>
      <c r="AL18" s="642">
        <v>73</v>
      </c>
      <c r="AM18" s="642">
        <v>67</v>
      </c>
      <c r="AN18" s="642">
        <v>97</v>
      </c>
      <c r="AO18" s="642">
        <v>40</v>
      </c>
      <c r="AP18" s="642">
        <v>55</v>
      </c>
      <c r="AQ18" s="642">
        <v>76</v>
      </c>
      <c r="AR18" s="642">
        <v>115</v>
      </c>
      <c r="AS18" s="642">
        <v>92</v>
      </c>
      <c r="AT18" s="642">
        <v>106</v>
      </c>
      <c r="AU18" s="642">
        <v>92</v>
      </c>
      <c r="AV18" s="642">
        <v>116</v>
      </c>
      <c r="AW18" s="642">
        <v>86</v>
      </c>
      <c r="AX18" s="642">
        <v>67</v>
      </c>
      <c r="AY18" s="642">
        <v>71</v>
      </c>
      <c r="AZ18" s="642">
        <v>84</v>
      </c>
      <c r="BA18" s="642">
        <v>65</v>
      </c>
      <c r="BB18" s="642">
        <v>58</v>
      </c>
      <c r="BC18" s="642">
        <v>62</v>
      </c>
      <c r="BD18" s="642">
        <v>60</v>
      </c>
      <c r="BE18" s="642">
        <v>52</v>
      </c>
      <c r="BF18" s="642">
        <v>46</v>
      </c>
      <c r="BG18" s="42"/>
    </row>
    <row r="19" spans="2:59">
      <c r="B19" s="271" t="s">
        <v>424</v>
      </c>
      <c r="C19" s="183">
        <v>2721</v>
      </c>
      <c r="D19" s="183">
        <v>2728</v>
      </c>
      <c r="E19" s="183">
        <v>2360</v>
      </c>
      <c r="F19" s="183">
        <v>2391</v>
      </c>
      <c r="G19" s="183">
        <v>2462</v>
      </c>
      <c r="H19" s="183">
        <v>2636</v>
      </c>
      <c r="I19" s="183">
        <v>2703</v>
      </c>
      <c r="J19" s="183">
        <v>3812</v>
      </c>
      <c r="K19" s="183">
        <v>3661</v>
      </c>
      <c r="L19" s="183">
        <v>2844</v>
      </c>
      <c r="M19" s="184">
        <v>1849</v>
      </c>
      <c r="O19" s="271" t="s">
        <v>424</v>
      </c>
      <c r="P19" s="186">
        <v>761</v>
      </c>
      <c r="Q19" s="183">
        <v>665</v>
      </c>
      <c r="R19" s="183">
        <v>674</v>
      </c>
      <c r="S19" s="183">
        <v>621</v>
      </c>
      <c r="T19" s="183">
        <v>717</v>
      </c>
      <c r="U19" s="183">
        <v>744</v>
      </c>
      <c r="V19" s="183">
        <v>630</v>
      </c>
      <c r="W19" s="183">
        <v>637</v>
      </c>
      <c r="X19" s="183">
        <v>726</v>
      </c>
      <c r="Y19" s="183">
        <v>567</v>
      </c>
      <c r="Z19" s="183">
        <v>552</v>
      </c>
      <c r="AA19" s="183">
        <v>515</v>
      </c>
      <c r="AB19" s="183">
        <v>702</v>
      </c>
      <c r="AC19" s="183">
        <v>548</v>
      </c>
      <c r="AD19" s="183">
        <v>559</v>
      </c>
      <c r="AE19" s="183">
        <v>582</v>
      </c>
      <c r="AF19" s="183">
        <v>754</v>
      </c>
      <c r="AG19" s="183">
        <v>570</v>
      </c>
      <c r="AH19" s="183">
        <v>538</v>
      </c>
      <c r="AI19" s="183">
        <v>600</v>
      </c>
      <c r="AJ19" s="183">
        <v>797</v>
      </c>
      <c r="AK19" s="183">
        <v>590</v>
      </c>
      <c r="AL19" s="183">
        <v>664</v>
      </c>
      <c r="AM19" s="183">
        <v>585</v>
      </c>
      <c r="AN19" s="183">
        <v>869</v>
      </c>
      <c r="AO19" s="183">
        <v>538</v>
      </c>
      <c r="AP19" s="183">
        <v>592</v>
      </c>
      <c r="AQ19" s="183">
        <v>704</v>
      </c>
      <c r="AR19" s="183">
        <v>1069</v>
      </c>
      <c r="AS19" s="183">
        <v>847</v>
      </c>
      <c r="AT19" s="183">
        <v>871</v>
      </c>
      <c r="AU19" s="183">
        <v>1025</v>
      </c>
      <c r="AV19" s="183">
        <v>1223</v>
      </c>
      <c r="AW19" s="183">
        <v>887</v>
      </c>
      <c r="AX19" s="183">
        <v>845</v>
      </c>
      <c r="AY19" s="183">
        <v>706</v>
      </c>
      <c r="AZ19" s="183">
        <v>859</v>
      </c>
      <c r="BA19" s="183">
        <v>672</v>
      </c>
      <c r="BB19" s="183">
        <v>651</v>
      </c>
      <c r="BC19" s="183">
        <v>662</v>
      </c>
      <c r="BD19" s="183">
        <v>661</v>
      </c>
      <c r="BE19" s="183">
        <v>654</v>
      </c>
      <c r="BF19" s="183">
        <v>534</v>
      </c>
      <c r="BG19" s="13"/>
    </row>
    <row r="20" spans="2:59">
      <c r="B20" s="271" t="s">
        <v>189</v>
      </c>
      <c r="C20" s="187">
        <v>537</v>
      </c>
      <c r="D20" s="187">
        <v>509</v>
      </c>
      <c r="E20" s="187">
        <v>499</v>
      </c>
      <c r="F20" s="187">
        <v>572</v>
      </c>
      <c r="G20" s="187">
        <v>619</v>
      </c>
      <c r="H20" s="187">
        <v>686</v>
      </c>
      <c r="I20" s="187">
        <v>706</v>
      </c>
      <c r="J20" s="187">
        <v>975</v>
      </c>
      <c r="K20" s="187">
        <v>823</v>
      </c>
      <c r="L20" s="187">
        <v>519</v>
      </c>
      <c r="M20" s="188">
        <v>309</v>
      </c>
      <c r="O20" s="271" t="s">
        <v>189</v>
      </c>
      <c r="P20" s="189">
        <v>153</v>
      </c>
      <c r="Q20" s="187">
        <v>119</v>
      </c>
      <c r="R20" s="187">
        <v>117</v>
      </c>
      <c r="S20" s="187">
        <v>148</v>
      </c>
      <c r="T20" s="187">
        <v>150</v>
      </c>
      <c r="U20" s="187">
        <v>114</v>
      </c>
      <c r="V20" s="187">
        <v>128</v>
      </c>
      <c r="W20" s="187">
        <v>117</v>
      </c>
      <c r="X20" s="187">
        <v>161</v>
      </c>
      <c r="Y20" s="187">
        <v>119</v>
      </c>
      <c r="Z20" s="187">
        <v>109</v>
      </c>
      <c r="AA20" s="187">
        <v>110</v>
      </c>
      <c r="AB20" s="187">
        <v>171</v>
      </c>
      <c r="AC20" s="187">
        <v>136</v>
      </c>
      <c r="AD20" s="187">
        <v>132</v>
      </c>
      <c r="AE20" s="187">
        <v>133</v>
      </c>
      <c r="AF20" s="187">
        <v>189</v>
      </c>
      <c r="AG20" s="187">
        <v>138</v>
      </c>
      <c r="AH20" s="187">
        <v>141</v>
      </c>
      <c r="AI20" s="187">
        <v>151</v>
      </c>
      <c r="AJ20" s="187">
        <v>216</v>
      </c>
      <c r="AK20" s="187">
        <v>134</v>
      </c>
      <c r="AL20" s="187">
        <v>170</v>
      </c>
      <c r="AM20" s="187">
        <v>166</v>
      </c>
      <c r="AN20" s="187">
        <v>188</v>
      </c>
      <c r="AO20" s="187">
        <v>163</v>
      </c>
      <c r="AP20" s="187">
        <v>156</v>
      </c>
      <c r="AQ20" s="187">
        <v>199</v>
      </c>
      <c r="AR20" s="187">
        <v>264</v>
      </c>
      <c r="AS20" s="187">
        <v>240</v>
      </c>
      <c r="AT20" s="187">
        <v>225</v>
      </c>
      <c r="AU20" s="187">
        <v>246</v>
      </c>
      <c r="AV20" s="187">
        <v>277</v>
      </c>
      <c r="AW20" s="187">
        <v>225</v>
      </c>
      <c r="AX20" s="187">
        <v>166</v>
      </c>
      <c r="AY20" s="187">
        <v>155</v>
      </c>
      <c r="AZ20" s="187">
        <v>156</v>
      </c>
      <c r="BA20" s="187">
        <v>126</v>
      </c>
      <c r="BB20" s="187">
        <v>119</v>
      </c>
      <c r="BC20" s="187">
        <v>118</v>
      </c>
      <c r="BD20" s="187">
        <v>122</v>
      </c>
      <c r="BE20" s="187">
        <v>112</v>
      </c>
      <c r="BF20" s="187">
        <v>75</v>
      </c>
      <c r="BG20" s="26"/>
    </row>
    <row r="21" spans="2:59">
      <c r="B21" s="237" t="s">
        <v>297</v>
      </c>
      <c r="C21" s="658"/>
      <c r="D21" s="658"/>
      <c r="E21" s="658"/>
      <c r="F21" s="658"/>
      <c r="G21" s="658"/>
      <c r="H21" s="658"/>
      <c r="I21" s="658"/>
      <c r="J21" s="658"/>
      <c r="K21" s="658"/>
      <c r="L21" s="659"/>
      <c r="M21" s="659"/>
      <c r="O21" s="237" t="s">
        <v>297</v>
      </c>
    </row>
    <row r="22" spans="2:59">
      <c r="L22" s="304"/>
      <c r="M22" s="304"/>
    </row>
    <row r="23" spans="2:59">
      <c r="L23" s="304"/>
      <c r="M23" s="304"/>
    </row>
  </sheetData>
  <mergeCells count="11">
    <mergeCell ref="AJ8:AM8"/>
    <mergeCell ref="P8:S8"/>
    <mergeCell ref="T8:W8"/>
    <mergeCell ref="X8:AA8"/>
    <mergeCell ref="AB8:AE8"/>
    <mergeCell ref="AF8:AI8"/>
    <mergeCell ref="AN8:AQ8"/>
    <mergeCell ref="AR8:AU8"/>
    <mergeCell ref="AV8:AY8"/>
    <mergeCell ref="AZ8:BC8"/>
    <mergeCell ref="BD8:BG8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007EA-EAC3-4AD0-AEE6-50075C51611F}">
  <sheetPr>
    <tabColor theme="4"/>
  </sheetPr>
  <dimension ref="B5:AS83"/>
  <sheetViews>
    <sheetView showGridLines="0" zoomScaleNormal="100" workbookViewId="0">
      <selection activeCell="AM2" sqref="AM2"/>
    </sheetView>
  </sheetViews>
  <sheetFormatPr defaultColWidth="9" defaultRowHeight="12" customHeight="1"/>
  <cols>
    <col min="1" max="1" width="3.6640625" style="240" customWidth="1"/>
    <col min="2" max="2" width="23" style="240" bestFit="1" customWidth="1"/>
    <col min="3" max="17" width="7.6640625" style="240" customWidth="1"/>
    <col min="18" max="16384" width="9" style="240"/>
  </cols>
  <sheetData>
    <row r="5" spans="2:45" s="337" customFormat="1" ht="12" customHeight="1">
      <c r="C5" s="221">
        <v>2014</v>
      </c>
      <c r="D5" s="221">
        <v>2014</v>
      </c>
      <c r="E5" s="221">
        <v>2014</v>
      </c>
      <c r="F5" s="221">
        <v>2014</v>
      </c>
      <c r="G5" s="221">
        <v>2015</v>
      </c>
      <c r="H5" s="221">
        <v>2015</v>
      </c>
      <c r="I5" s="221">
        <v>2015</v>
      </c>
      <c r="J5" s="221">
        <v>2015</v>
      </c>
      <c r="K5" s="221">
        <v>2016</v>
      </c>
      <c r="L5" s="221">
        <v>2016</v>
      </c>
      <c r="M5" s="221">
        <v>2016</v>
      </c>
      <c r="N5" s="221">
        <v>2016</v>
      </c>
      <c r="O5" s="221">
        <v>2017</v>
      </c>
      <c r="P5" s="221">
        <v>2017</v>
      </c>
      <c r="Q5" s="221">
        <v>2017</v>
      </c>
      <c r="R5" s="221">
        <v>2017</v>
      </c>
      <c r="S5" s="221">
        <v>2018</v>
      </c>
      <c r="T5" s="221">
        <v>2018</v>
      </c>
      <c r="U5" s="221">
        <v>2018</v>
      </c>
      <c r="V5" s="221">
        <v>2018</v>
      </c>
      <c r="W5" s="221">
        <v>2019</v>
      </c>
      <c r="X5" s="221">
        <v>2019</v>
      </c>
      <c r="Y5" s="221">
        <v>2019</v>
      </c>
      <c r="Z5" s="221">
        <v>2019</v>
      </c>
      <c r="AA5" s="221">
        <v>2020</v>
      </c>
      <c r="AB5" s="221">
        <v>2020</v>
      </c>
      <c r="AC5" s="221">
        <v>2020</v>
      </c>
      <c r="AD5" s="221">
        <v>2020</v>
      </c>
      <c r="AE5" s="221">
        <v>2021</v>
      </c>
      <c r="AF5" s="221">
        <v>2021</v>
      </c>
      <c r="AG5" s="221">
        <v>2021</v>
      </c>
      <c r="AH5" s="221">
        <v>2021</v>
      </c>
      <c r="AI5" s="221">
        <v>2022</v>
      </c>
      <c r="AJ5" s="221">
        <v>2022</v>
      </c>
      <c r="AK5" s="221">
        <v>2022</v>
      </c>
      <c r="AL5" s="221">
        <v>2022</v>
      </c>
      <c r="AM5" s="221">
        <v>2023</v>
      </c>
      <c r="AN5" s="221">
        <v>2023</v>
      </c>
      <c r="AO5" s="221">
        <v>2023</v>
      </c>
      <c r="AP5" s="221">
        <v>2023</v>
      </c>
      <c r="AQ5" s="221">
        <v>2024</v>
      </c>
      <c r="AR5" s="221">
        <v>2024</v>
      </c>
      <c r="AS5" s="221">
        <v>2024</v>
      </c>
    </row>
    <row r="6" spans="2:45" ht="12" customHeight="1">
      <c r="C6" s="268" t="s">
        <v>429</v>
      </c>
    </row>
    <row r="7" spans="2:45" ht="12" customHeight="1">
      <c r="C7" s="673">
        <v>2014</v>
      </c>
      <c r="D7" s="670"/>
      <c r="E7" s="670"/>
      <c r="F7" s="670"/>
      <c r="G7" s="670">
        <v>2015</v>
      </c>
      <c r="H7" s="670"/>
      <c r="I7" s="670"/>
      <c r="J7" s="670"/>
      <c r="K7" s="670">
        <v>2016</v>
      </c>
      <c r="L7" s="670"/>
      <c r="M7" s="670"/>
      <c r="N7" s="670"/>
      <c r="O7" s="670">
        <v>2017</v>
      </c>
      <c r="P7" s="670"/>
      <c r="Q7" s="670"/>
      <c r="R7" s="670"/>
      <c r="S7" s="670">
        <v>2018</v>
      </c>
      <c r="T7" s="670"/>
      <c r="U7" s="670"/>
      <c r="V7" s="670"/>
      <c r="W7" s="670">
        <v>2019</v>
      </c>
      <c r="X7" s="670"/>
      <c r="Y7" s="670"/>
      <c r="Z7" s="670"/>
      <c r="AA7" s="670">
        <v>2020</v>
      </c>
      <c r="AB7" s="670"/>
      <c r="AC7" s="670"/>
      <c r="AD7" s="670"/>
      <c r="AE7" s="670">
        <v>2021</v>
      </c>
      <c r="AF7" s="670"/>
      <c r="AG7" s="670"/>
      <c r="AH7" s="670"/>
      <c r="AI7" s="670">
        <v>2022</v>
      </c>
      <c r="AJ7" s="670"/>
      <c r="AK7" s="670"/>
      <c r="AL7" s="670"/>
      <c r="AM7" s="670">
        <v>2023</v>
      </c>
      <c r="AN7" s="670"/>
      <c r="AO7" s="670"/>
      <c r="AP7" s="670"/>
      <c r="AQ7" s="671">
        <v>2024</v>
      </c>
      <c r="AR7" s="671"/>
      <c r="AS7" s="671"/>
    </row>
    <row r="8" spans="2:45" ht="12" customHeight="1">
      <c r="C8" s="269" t="s">
        <v>55</v>
      </c>
      <c r="D8" s="243" t="s">
        <v>56</v>
      </c>
      <c r="E8" s="243" t="s">
        <v>57</v>
      </c>
      <c r="F8" s="243" t="s">
        <v>58</v>
      </c>
      <c r="G8" s="243" t="s">
        <v>55</v>
      </c>
      <c r="H8" s="243" t="s">
        <v>56</v>
      </c>
      <c r="I8" s="243" t="s">
        <v>57</v>
      </c>
      <c r="J8" s="243" t="s">
        <v>58</v>
      </c>
      <c r="K8" s="243" t="s">
        <v>55</v>
      </c>
      <c r="L8" s="243" t="s">
        <v>56</v>
      </c>
      <c r="M8" s="243" t="s">
        <v>57</v>
      </c>
      <c r="N8" s="243" t="s">
        <v>58</v>
      </c>
      <c r="O8" s="243" t="s">
        <v>55</v>
      </c>
      <c r="P8" s="243" t="s">
        <v>56</v>
      </c>
      <c r="Q8" s="243" t="s">
        <v>57</v>
      </c>
      <c r="R8" s="243" t="s">
        <v>58</v>
      </c>
      <c r="S8" s="243" t="s">
        <v>55</v>
      </c>
      <c r="T8" s="243" t="s">
        <v>56</v>
      </c>
      <c r="U8" s="243" t="s">
        <v>57</v>
      </c>
      <c r="V8" s="243" t="s">
        <v>58</v>
      </c>
      <c r="W8" s="243" t="s">
        <v>55</v>
      </c>
      <c r="X8" s="243" t="s">
        <v>56</v>
      </c>
      <c r="Y8" s="243" t="s">
        <v>57</v>
      </c>
      <c r="Z8" s="243" t="s">
        <v>58</v>
      </c>
      <c r="AA8" s="243" t="s">
        <v>55</v>
      </c>
      <c r="AB8" s="243" t="s">
        <v>56</v>
      </c>
      <c r="AC8" s="243" t="s">
        <v>57</v>
      </c>
      <c r="AD8" s="243" t="s">
        <v>58</v>
      </c>
      <c r="AE8" s="243" t="s">
        <v>55</v>
      </c>
      <c r="AF8" s="243" t="s">
        <v>56</v>
      </c>
      <c r="AG8" s="243" t="s">
        <v>57</v>
      </c>
      <c r="AH8" s="243" t="s">
        <v>58</v>
      </c>
      <c r="AI8" s="243" t="s">
        <v>55</v>
      </c>
      <c r="AJ8" s="243" t="s">
        <v>56</v>
      </c>
      <c r="AK8" s="243" t="s">
        <v>57</v>
      </c>
      <c r="AL8" s="243" t="s">
        <v>58</v>
      </c>
      <c r="AM8" s="242" t="s">
        <v>55</v>
      </c>
      <c r="AN8" s="243" t="s">
        <v>56</v>
      </c>
      <c r="AO8" s="243" t="s">
        <v>57</v>
      </c>
      <c r="AP8" s="243" t="s">
        <v>58</v>
      </c>
      <c r="AQ8" s="242" t="s">
        <v>55</v>
      </c>
      <c r="AR8" s="243" t="s">
        <v>56</v>
      </c>
      <c r="AS8" s="243" t="s">
        <v>57</v>
      </c>
    </row>
    <row r="9" spans="2:45" ht="12" customHeight="1">
      <c r="B9" s="271" t="s">
        <v>42</v>
      </c>
      <c r="C9" s="52">
        <v>2.3162744278209995</v>
      </c>
      <c r="D9" s="53">
        <v>2.7163735213090003</v>
      </c>
      <c r="E9" s="53">
        <v>2.5030756906930018</v>
      </c>
      <c r="F9" s="53">
        <v>2.3728514115829999</v>
      </c>
      <c r="G9" s="53">
        <v>2.5192188327330012</v>
      </c>
      <c r="H9" s="53">
        <v>3.3588669937329954</v>
      </c>
      <c r="I9" s="53">
        <v>3.7260878988320005</v>
      </c>
      <c r="J9" s="53">
        <v>3.1119895221350014</v>
      </c>
      <c r="K9" s="53">
        <v>2.9721234767880005</v>
      </c>
      <c r="L9" s="53">
        <v>2.6824939805320005</v>
      </c>
      <c r="M9" s="53">
        <v>2.5473251937949977</v>
      </c>
      <c r="N9" s="53">
        <v>2.5995838574359982</v>
      </c>
      <c r="O9" s="53">
        <v>2.8005634225920004</v>
      </c>
      <c r="P9" s="53">
        <v>4.7855059289259971</v>
      </c>
      <c r="Q9" s="53">
        <v>4.5131975605570007</v>
      </c>
      <c r="R9" s="53">
        <v>4.3349426724849991</v>
      </c>
      <c r="S9" s="53">
        <v>4.1999744330390012</v>
      </c>
      <c r="T9" s="53">
        <v>5.1548989704960002</v>
      </c>
      <c r="U9" s="53">
        <v>5.9808573798790023</v>
      </c>
      <c r="V9" s="53">
        <v>5.7736033691270006</v>
      </c>
      <c r="W9" s="53">
        <v>6.1694622561779973</v>
      </c>
      <c r="X9" s="53">
        <v>6.5367607680000006</v>
      </c>
      <c r="Y9" s="53">
        <v>6.2432019150770035</v>
      </c>
      <c r="Z9" s="53">
        <v>6.3944729850439961</v>
      </c>
      <c r="AA9" s="53">
        <v>6.4325469491530072</v>
      </c>
      <c r="AB9" s="53">
        <v>6.2854682098640007</v>
      </c>
      <c r="AC9" s="53">
        <v>6.4191071508849999</v>
      </c>
      <c r="AD9" s="53">
        <v>7.3277093631870018</v>
      </c>
      <c r="AE9" s="53">
        <v>13.125529182415997</v>
      </c>
      <c r="AF9" s="53">
        <v>15.209199198767005</v>
      </c>
      <c r="AG9" s="53">
        <v>16.950404409799994</v>
      </c>
      <c r="AH9" s="53">
        <v>17.224661598062998</v>
      </c>
      <c r="AI9" s="53">
        <v>15.768225647854017</v>
      </c>
      <c r="AJ9" s="53">
        <v>12.349832967469007</v>
      </c>
      <c r="AK9" s="53">
        <v>10.369609155495002</v>
      </c>
      <c r="AL9" s="53">
        <v>7.8323630974540004</v>
      </c>
      <c r="AM9" s="53">
        <v>17.409044696258995</v>
      </c>
      <c r="AN9" s="53">
        <v>7.5038422929790061</v>
      </c>
      <c r="AO9" s="53">
        <v>6.3190900746010028</v>
      </c>
      <c r="AP9" s="53">
        <v>9.6723072384090027</v>
      </c>
      <c r="AQ9" s="53">
        <v>7.4722355598430026</v>
      </c>
      <c r="AR9" s="53">
        <v>12.916215201489006</v>
      </c>
      <c r="AS9" s="53">
        <v>7.2140973749999997</v>
      </c>
    </row>
    <row r="10" spans="2:45" ht="12" customHeight="1">
      <c r="B10" s="271" t="s">
        <v>43</v>
      </c>
      <c r="C10" s="644">
        <v>555</v>
      </c>
      <c r="D10" s="645">
        <v>502</v>
      </c>
      <c r="E10" s="645">
        <v>527</v>
      </c>
      <c r="F10" s="645">
        <v>565</v>
      </c>
      <c r="G10" s="645">
        <v>628</v>
      </c>
      <c r="H10" s="645">
        <v>607</v>
      </c>
      <c r="I10" s="645">
        <v>565</v>
      </c>
      <c r="J10" s="645">
        <v>564</v>
      </c>
      <c r="K10" s="645">
        <v>689</v>
      </c>
      <c r="L10" s="645">
        <v>553</v>
      </c>
      <c r="M10" s="645">
        <v>529</v>
      </c>
      <c r="N10" s="645">
        <v>535</v>
      </c>
      <c r="O10" s="645">
        <v>727</v>
      </c>
      <c r="P10" s="645">
        <v>678</v>
      </c>
      <c r="Q10" s="645">
        <v>642</v>
      </c>
      <c r="R10" s="645">
        <v>640</v>
      </c>
      <c r="S10" s="645">
        <v>837</v>
      </c>
      <c r="T10" s="645">
        <v>710</v>
      </c>
      <c r="U10" s="645">
        <v>692</v>
      </c>
      <c r="V10" s="645">
        <v>770</v>
      </c>
      <c r="W10" s="645">
        <v>915</v>
      </c>
      <c r="X10" s="645">
        <v>831</v>
      </c>
      <c r="Y10" s="645">
        <v>833</v>
      </c>
      <c r="Z10" s="645">
        <v>854</v>
      </c>
      <c r="AA10" s="645">
        <v>1017</v>
      </c>
      <c r="AB10" s="645">
        <v>762</v>
      </c>
      <c r="AC10" s="645">
        <v>791</v>
      </c>
      <c r="AD10" s="645">
        <v>923</v>
      </c>
      <c r="AE10" s="645">
        <v>1354</v>
      </c>
      <c r="AF10" s="645">
        <v>1251</v>
      </c>
      <c r="AG10" s="645">
        <v>1230</v>
      </c>
      <c r="AH10" s="645">
        <v>1265</v>
      </c>
      <c r="AI10" s="645">
        <v>1386</v>
      </c>
      <c r="AJ10" s="645">
        <v>1206</v>
      </c>
      <c r="AK10" s="645">
        <v>1014</v>
      </c>
      <c r="AL10" s="645">
        <v>984</v>
      </c>
      <c r="AM10" s="645">
        <v>1035</v>
      </c>
      <c r="AN10" s="645">
        <v>937</v>
      </c>
      <c r="AO10" s="645">
        <v>817</v>
      </c>
      <c r="AP10" s="645">
        <v>800</v>
      </c>
      <c r="AQ10" s="645">
        <v>852</v>
      </c>
      <c r="AR10" s="645">
        <v>832</v>
      </c>
      <c r="AS10" s="645">
        <v>580</v>
      </c>
    </row>
    <row r="11" spans="2:45" ht="12" customHeight="1">
      <c r="B11" s="237" t="s">
        <v>297</v>
      </c>
    </row>
    <row r="36" spans="2:45" ht="12" customHeight="1"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</row>
    <row r="37" spans="2:45" ht="12" customHeight="1"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</row>
    <row r="38" spans="2:45" ht="12" customHeight="1"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</row>
    <row r="39" spans="2:45" ht="12" customHeight="1"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</row>
    <row r="40" spans="2:45" ht="12" customHeight="1">
      <c r="C40" s="268" t="s">
        <v>430</v>
      </c>
    </row>
    <row r="41" spans="2:45" ht="12" customHeight="1">
      <c r="C41" s="673">
        <v>2014</v>
      </c>
      <c r="D41" s="670"/>
      <c r="E41" s="670"/>
      <c r="F41" s="670"/>
      <c r="G41" s="670">
        <v>2015</v>
      </c>
      <c r="H41" s="670"/>
      <c r="I41" s="670"/>
      <c r="J41" s="670"/>
      <c r="K41" s="670">
        <v>2016</v>
      </c>
      <c r="L41" s="670"/>
      <c r="M41" s="670"/>
      <c r="N41" s="670"/>
      <c r="O41" s="670">
        <v>2017</v>
      </c>
      <c r="P41" s="670"/>
      <c r="Q41" s="670"/>
      <c r="R41" s="670"/>
      <c r="S41" s="670">
        <v>2018</v>
      </c>
      <c r="T41" s="670"/>
      <c r="U41" s="670"/>
      <c r="V41" s="670"/>
      <c r="W41" s="670">
        <v>2019</v>
      </c>
      <c r="X41" s="670"/>
      <c r="Y41" s="670"/>
      <c r="Z41" s="670"/>
      <c r="AA41" s="670">
        <v>2020</v>
      </c>
      <c r="AB41" s="670"/>
      <c r="AC41" s="670"/>
      <c r="AD41" s="670"/>
      <c r="AE41" s="670">
        <v>2021</v>
      </c>
      <c r="AF41" s="670"/>
      <c r="AG41" s="670"/>
      <c r="AH41" s="670"/>
      <c r="AI41" s="670">
        <v>2022</v>
      </c>
      <c r="AJ41" s="670"/>
      <c r="AK41" s="670"/>
      <c r="AL41" s="670"/>
      <c r="AM41" s="670">
        <v>2023</v>
      </c>
      <c r="AN41" s="670"/>
      <c r="AO41" s="670"/>
      <c r="AP41" s="670"/>
      <c r="AQ41" s="671">
        <v>2024</v>
      </c>
      <c r="AR41" s="671"/>
      <c r="AS41" s="671"/>
    </row>
    <row r="42" spans="2:45" ht="12" customHeight="1">
      <c r="C42" s="269" t="s">
        <v>55</v>
      </c>
      <c r="D42" s="243" t="s">
        <v>56</v>
      </c>
      <c r="E42" s="243" t="s">
        <v>57</v>
      </c>
      <c r="F42" s="243" t="s">
        <v>58</v>
      </c>
      <c r="G42" s="243" t="s">
        <v>55</v>
      </c>
      <c r="H42" s="243" t="s">
        <v>56</v>
      </c>
      <c r="I42" s="243" t="s">
        <v>57</v>
      </c>
      <c r="J42" s="243" t="s">
        <v>58</v>
      </c>
      <c r="K42" s="243" t="s">
        <v>55</v>
      </c>
      <c r="L42" s="243" t="s">
        <v>56</v>
      </c>
      <c r="M42" s="243" t="s">
        <v>57</v>
      </c>
      <c r="N42" s="243" t="s">
        <v>58</v>
      </c>
      <c r="O42" s="243" t="s">
        <v>55</v>
      </c>
      <c r="P42" s="243" t="s">
        <v>56</v>
      </c>
      <c r="Q42" s="243" t="s">
        <v>57</v>
      </c>
      <c r="R42" s="243" t="s">
        <v>58</v>
      </c>
      <c r="S42" s="243" t="s">
        <v>55</v>
      </c>
      <c r="T42" s="243" t="s">
        <v>56</v>
      </c>
      <c r="U42" s="243" t="s">
        <v>57</v>
      </c>
      <c r="V42" s="243" t="s">
        <v>58</v>
      </c>
      <c r="W42" s="243" t="s">
        <v>55</v>
      </c>
      <c r="X42" s="243" t="s">
        <v>56</v>
      </c>
      <c r="Y42" s="243" t="s">
        <v>57</v>
      </c>
      <c r="Z42" s="243" t="s">
        <v>58</v>
      </c>
      <c r="AA42" s="243" t="s">
        <v>55</v>
      </c>
      <c r="AB42" s="243" t="s">
        <v>56</v>
      </c>
      <c r="AC42" s="243" t="s">
        <v>57</v>
      </c>
      <c r="AD42" s="243" t="s">
        <v>58</v>
      </c>
      <c r="AE42" s="243" t="s">
        <v>55</v>
      </c>
      <c r="AF42" s="243" t="s">
        <v>56</v>
      </c>
      <c r="AG42" s="243" t="s">
        <v>57</v>
      </c>
      <c r="AH42" s="243" t="s">
        <v>58</v>
      </c>
      <c r="AI42" s="243" t="s">
        <v>55</v>
      </c>
      <c r="AJ42" s="243" t="s">
        <v>56</v>
      </c>
      <c r="AK42" s="243" t="s">
        <v>57</v>
      </c>
      <c r="AL42" s="243" t="s">
        <v>58</v>
      </c>
      <c r="AM42" s="242" t="s">
        <v>55</v>
      </c>
      <c r="AN42" s="243" t="s">
        <v>56</v>
      </c>
      <c r="AO42" s="243" t="s">
        <v>57</v>
      </c>
      <c r="AP42" s="243" t="s">
        <v>58</v>
      </c>
      <c r="AQ42" s="242" t="s">
        <v>55</v>
      </c>
      <c r="AR42" s="243" t="s">
        <v>56</v>
      </c>
      <c r="AS42" s="243" t="s">
        <v>57</v>
      </c>
    </row>
    <row r="43" spans="2:45" ht="12" customHeight="1">
      <c r="B43" s="271" t="s">
        <v>42</v>
      </c>
      <c r="C43" s="52">
        <v>0.34208873099999998</v>
      </c>
      <c r="D43" s="53">
        <v>0.56940004330200022</v>
      </c>
      <c r="E43" s="53">
        <v>0.43840491399999998</v>
      </c>
      <c r="F43" s="53">
        <v>0.33059849999999991</v>
      </c>
      <c r="G43" s="53">
        <v>0.37525996600000006</v>
      </c>
      <c r="H43" s="53">
        <v>0.52933381500000021</v>
      </c>
      <c r="I43" s="53">
        <v>0.84096812600000026</v>
      </c>
      <c r="J43" s="53">
        <v>0.64605596300000001</v>
      </c>
      <c r="K43" s="53">
        <v>0.32513819936799992</v>
      </c>
      <c r="L43" s="53">
        <v>0.33830848600000007</v>
      </c>
      <c r="M43" s="53">
        <v>0.25485543876799999</v>
      </c>
      <c r="N43" s="53">
        <v>0.40475552699999995</v>
      </c>
      <c r="O43" s="53">
        <v>0.42167694900000002</v>
      </c>
      <c r="P43" s="53">
        <v>0.44377252672199996</v>
      </c>
      <c r="Q43" s="53">
        <v>0.70694898613699997</v>
      </c>
      <c r="R43" s="53">
        <v>0.7296385529999998</v>
      </c>
      <c r="S43" s="53">
        <v>0.85580742514499974</v>
      </c>
      <c r="T43" s="53">
        <v>0.83602659704399984</v>
      </c>
      <c r="U43" s="53">
        <v>0.73902560145900065</v>
      </c>
      <c r="V43" s="53">
        <v>0.79783533518299998</v>
      </c>
      <c r="W43" s="53">
        <v>1.0607173679999997</v>
      </c>
      <c r="X43" s="53">
        <v>0.90353715246400002</v>
      </c>
      <c r="Y43" s="53">
        <v>1.0327511661719999</v>
      </c>
      <c r="Z43" s="53">
        <v>0.78939788999999982</v>
      </c>
      <c r="AA43" s="53">
        <v>0.89077926599999957</v>
      </c>
      <c r="AB43" s="53">
        <v>0.92483280200000006</v>
      </c>
      <c r="AC43" s="53">
        <v>0.60869508818700002</v>
      </c>
      <c r="AD43" s="53">
        <v>1.0958232885599999</v>
      </c>
      <c r="AE43" s="53">
        <v>1.8250901952909995</v>
      </c>
      <c r="AF43" s="53">
        <v>1.7472536512759995</v>
      </c>
      <c r="AG43" s="53">
        <v>1.5314062060129998</v>
      </c>
      <c r="AH43" s="53">
        <v>2.1291844318239996</v>
      </c>
      <c r="AI43" s="53">
        <v>1.9029747479999999</v>
      </c>
      <c r="AJ43" s="53">
        <v>1.4838294386200002</v>
      </c>
      <c r="AK43" s="53">
        <v>0.79837979032700002</v>
      </c>
      <c r="AL43" s="53">
        <v>0.93966130500000011</v>
      </c>
      <c r="AM43" s="53">
        <v>0.83885387500099984</v>
      </c>
      <c r="AN43" s="53">
        <v>0.93878728844900028</v>
      </c>
      <c r="AO43" s="53">
        <v>0.73169031000000007</v>
      </c>
      <c r="AP43" s="53">
        <v>0.82211159504400011</v>
      </c>
      <c r="AQ43" s="53">
        <v>0.68240564099999979</v>
      </c>
      <c r="AR43" s="53">
        <v>1.4553873303159999</v>
      </c>
      <c r="AS43" s="53">
        <v>0.83032203999999987</v>
      </c>
    </row>
    <row r="44" spans="2:45" ht="12" customHeight="1">
      <c r="B44" s="271" t="s">
        <v>43</v>
      </c>
      <c r="C44" s="37">
        <v>130</v>
      </c>
      <c r="D44" s="38">
        <v>120</v>
      </c>
      <c r="E44" s="38">
        <v>107</v>
      </c>
      <c r="F44" s="38">
        <v>117</v>
      </c>
      <c r="G44" s="38">
        <v>127</v>
      </c>
      <c r="H44" s="38">
        <v>140</v>
      </c>
      <c r="I44" s="38">
        <v>113</v>
      </c>
      <c r="J44" s="38">
        <v>120</v>
      </c>
      <c r="K44" s="38">
        <v>147</v>
      </c>
      <c r="L44" s="38">
        <v>113</v>
      </c>
      <c r="M44" s="38">
        <v>106</v>
      </c>
      <c r="N44" s="38">
        <v>113</v>
      </c>
      <c r="O44" s="38">
        <v>143</v>
      </c>
      <c r="P44" s="38">
        <v>155</v>
      </c>
      <c r="Q44" s="38">
        <v>139</v>
      </c>
      <c r="R44" s="38">
        <v>135</v>
      </c>
      <c r="S44" s="38">
        <v>192</v>
      </c>
      <c r="T44" s="38">
        <v>159</v>
      </c>
      <c r="U44" s="38">
        <v>146</v>
      </c>
      <c r="V44" s="38">
        <v>166</v>
      </c>
      <c r="W44" s="38">
        <v>191</v>
      </c>
      <c r="X44" s="38">
        <v>161</v>
      </c>
      <c r="Y44" s="38">
        <v>192</v>
      </c>
      <c r="Z44" s="38">
        <v>188</v>
      </c>
      <c r="AA44" s="38">
        <v>256</v>
      </c>
      <c r="AB44" s="38">
        <v>167</v>
      </c>
      <c r="AC44" s="38">
        <v>182</v>
      </c>
      <c r="AD44" s="38">
        <v>212</v>
      </c>
      <c r="AE44" s="38">
        <v>333</v>
      </c>
      <c r="AF44" s="38">
        <v>289</v>
      </c>
      <c r="AG44" s="38">
        <v>292</v>
      </c>
      <c r="AH44" s="38">
        <v>304</v>
      </c>
      <c r="AI44" s="38">
        <v>319</v>
      </c>
      <c r="AJ44" s="38">
        <v>297</v>
      </c>
      <c r="AK44" s="38">
        <v>237</v>
      </c>
      <c r="AL44" s="38">
        <v>263</v>
      </c>
      <c r="AM44" s="38">
        <v>277</v>
      </c>
      <c r="AN44" s="38">
        <v>252</v>
      </c>
      <c r="AO44" s="38">
        <v>215</v>
      </c>
      <c r="AP44" s="38">
        <v>200</v>
      </c>
      <c r="AQ44" s="38">
        <v>212</v>
      </c>
      <c r="AR44" s="38">
        <v>238</v>
      </c>
      <c r="AS44" s="38">
        <v>136</v>
      </c>
    </row>
    <row r="45" spans="2:45" ht="12" customHeight="1">
      <c r="B45" s="237" t="s">
        <v>297</v>
      </c>
      <c r="C45" s="119"/>
      <c r="D45" s="119"/>
      <c r="E45" s="119"/>
      <c r="J45" s="119"/>
      <c r="K45" s="119"/>
    </row>
    <row r="46" spans="2:45" ht="12" customHeight="1">
      <c r="B46" s="119"/>
      <c r="C46" s="119"/>
      <c r="D46" s="119"/>
      <c r="E46" s="119"/>
      <c r="J46" s="119"/>
      <c r="K46" s="119"/>
    </row>
    <row r="47" spans="2:45" ht="12" customHeight="1">
      <c r="B47" s="119"/>
      <c r="C47" s="119"/>
      <c r="D47" s="119"/>
      <c r="E47" s="119"/>
      <c r="J47" s="119"/>
      <c r="K47" s="119"/>
    </row>
    <row r="48" spans="2:45" ht="12" customHeight="1">
      <c r="B48" s="119"/>
      <c r="C48" s="119"/>
      <c r="D48" s="119"/>
      <c r="E48" s="119"/>
      <c r="J48" s="119"/>
      <c r="K48" s="119"/>
    </row>
    <row r="49" spans="2:19" ht="12" customHeight="1">
      <c r="B49" s="119"/>
      <c r="C49" s="119"/>
      <c r="D49" s="119"/>
      <c r="E49" s="119"/>
      <c r="J49" s="119"/>
      <c r="K49" s="119"/>
    </row>
    <row r="50" spans="2:19" ht="12" customHeight="1">
      <c r="B50" s="119"/>
      <c r="C50" s="119"/>
      <c r="D50" s="119"/>
      <c r="E50" s="119"/>
      <c r="J50" s="119"/>
      <c r="K50" s="119"/>
    </row>
    <row r="51" spans="2:19" ht="12" customHeight="1">
      <c r="B51" s="119"/>
      <c r="C51" s="119"/>
      <c r="D51" s="119"/>
      <c r="E51" s="119"/>
      <c r="J51" s="119"/>
      <c r="K51" s="119"/>
    </row>
    <row r="52" spans="2:19" ht="12" customHeight="1">
      <c r="B52" s="119"/>
      <c r="C52" s="119"/>
      <c r="D52" s="119"/>
      <c r="E52" s="119"/>
      <c r="J52" s="119"/>
      <c r="K52" s="119"/>
    </row>
    <row r="53" spans="2:19" ht="12" customHeight="1">
      <c r="B53" s="119"/>
      <c r="C53" s="119"/>
      <c r="D53" s="119"/>
      <c r="E53" s="119"/>
      <c r="J53" s="119"/>
      <c r="K53" s="119"/>
    </row>
    <row r="54" spans="2:19" ht="12" customHeight="1"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R54" s="119"/>
      <c r="S54" s="119"/>
    </row>
    <row r="55" spans="2:19" ht="12" customHeight="1"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R55" s="119"/>
      <c r="S55" s="119"/>
    </row>
    <row r="56" spans="2:19" ht="12" customHeight="1"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R56" s="119"/>
      <c r="S56" s="119"/>
    </row>
    <row r="57" spans="2:19" ht="12" customHeight="1"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R57" s="119"/>
      <c r="S57" s="119"/>
    </row>
    <row r="58" spans="2:19" ht="12" customHeight="1"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R58" s="119"/>
      <c r="S58" s="119"/>
    </row>
    <row r="59" spans="2:19" ht="12" customHeight="1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R59" s="119"/>
      <c r="S59" s="119"/>
    </row>
    <row r="60" spans="2:19" ht="12" customHeight="1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R60" s="119"/>
      <c r="S60" s="119"/>
    </row>
    <row r="61" spans="2:19" ht="12" customHeight="1"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R61" s="119"/>
      <c r="S61" s="119"/>
    </row>
    <row r="62" spans="2:19" ht="12" customHeight="1"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R62" s="119"/>
      <c r="S62" s="119"/>
    </row>
    <row r="63" spans="2:19" ht="12" customHeight="1"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R63" s="119"/>
      <c r="S63" s="119"/>
    </row>
    <row r="64" spans="2:19" ht="12" customHeight="1"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R64" s="119"/>
      <c r="S64" s="119"/>
    </row>
    <row r="65" spans="2:19" ht="12" customHeight="1"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R65" s="119"/>
      <c r="S65" s="119"/>
    </row>
    <row r="66" spans="2:19" ht="12" customHeight="1"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R66" s="119"/>
      <c r="S66" s="119"/>
    </row>
    <row r="67" spans="2:19" ht="12" customHeight="1"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R67" s="119"/>
      <c r="S67" s="119"/>
    </row>
    <row r="68" spans="2:19" ht="12" customHeight="1">
      <c r="R68" s="119"/>
      <c r="S68" s="119"/>
    </row>
    <row r="69" spans="2:19" ht="12" customHeight="1">
      <c r="R69" s="119"/>
      <c r="S69" s="119"/>
    </row>
    <row r="70" spans="2:19" ht="12" customHeight="1"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R70" s="119"/>
      <c r="S70" s="119"/>
    </row>
    <row r="71" spans="2:19" ht="12" customHeight="1"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</row>
    <row r="72" spans="2:19" ht="12" customHeight="1"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</row>
    <row r="73" spans="2:19" ht="12" customHeight="1"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</row>
    <row r="74" spans="2:19" ht="12" customHeight="1"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</row>
    <row r="75" spans="2:19" ht="12" customHeight="1"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</row>
    <row r="76" spans="2:19" ht="12" customHeight="1"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</row>
    <row r="77" spans="2:19" ht="12" customHeight="1"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</row>
    <row r="78" spans="2:19" ht="12" customHeight="1"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</row>
    <row r="79" spans="2:19" ht="12" customHeight="1"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</row>
    <row r="80" spans="2:19" ht="12" customHeight="1"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</row>
    <row r="81" spans="2:19" ht="12" customHeight="1"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</row>
    <row r="82" spans="2:19" ht="12" customHeight="1"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</row>
    <row r="83" spans="2:19" ht="12" customHeight="1"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</row>
  </sheetData>
  <mergeCells count="22">
    <mergeCell ref="W7:Z7"/>
    <mergeCell ref="C7:F7"/>
    <mergeCell ref="G7:J7"/>
    <mergeCell ref="K7:N7"/>
    <mergeCell ref="O7:R7"/>
    <mergeCell ref="S7:V7"/>
    <mergeCell ref="C41:F41"/>
    <mergeCell ref="G41:J41"/>
    <mergeCell ref="K41:N41"/>
    <mergeCell ref="O41:R41"/>
    <mergeCell ref="S41:V41"/>
    <mergeCell ref="AQ41:AS41"/>
    <mergeCell ref="AA7:AD7"/>
    <mergeCell ref="AE7:AH7"/>
    <mergeCell ref="AI7:AL7"/>
    <mergeCell ref="AM7:AP7"/>
    <mergeCell ref="AQ7:AS7"/>
    <mergeCell ref="W41:Z41"/>
    <mergeCell ref="AA41:AD41"/>
    <mergeCell ref="AE41:AH41"/>
    <mergeCell ref="AI41:AL41"/>
    <mergeCell ref="AM41:AP4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2C1A8-1F23-4A8A-B4AC-482A987DEEED}">
  <sheetPr>
    <tabColor theme="4"/>
  </sheetPr>
  <dimension ref="A2:BA98"/>
  <sheetViews>
    <sheetView showGridLines="0" zoomScaleNormal="100" workbookViewId="0">
      <selection activeCell="C89" sqref="C89"/>
    </sheetView>
  </sheetViews>
  <sheetFormatPr defaultColWidth="7.6640625" defaultRowHeight="12" customHeight="1"/>
  <cols>
    <col min="1" max="1" width="2.6640625" style="209" customWidth="1"/>
    <col min="2" max="2" width="24.6640625" style="209" hidden="1" customWidth="1"/>
    <col min="3" max="3" width="37" style="209" customWidth="1"/>
    <col min="4" max="4" width="8" style="209" bestFit="1" customWidth="1"/>
    <col min="5" max="6" width="7.6640625" style="209"/>
    <col min="7" max="7" width="9" style="209" bestFit="1" customWidth="1"/>
    <col min="8" max="8" width="10.33203125" style="209" bestFit="1" customWidth="1"/>
    <col min="9" max="9" width="12.6640625" style="209" customWidth="1"/>
    <col min="10" max="12" width="7.6640625" style="209"/>
    <col min="13" max="13" width="8" style="209" customWidth="1"/>
    <col min="14" max="14" width="9" style="209" customWidth="1"/>
    <col min="15" max="18" width="7.6640625" style="209"/>
    <col min="19" max="19" width="7.6640625" style="209" customWidth="1"/>
    <col min="20" max="20" width="7.6640625" style="209"/>
    <col min="21" max="21" width="7" style="209" customWidth="1"/>
    <col min="22" max="16384" width="7.6640625" style="209"/>
  </cols>
  <sheetData>
    <row r="2" spans="1:20" ht="12" customHeight="1">
      <c r="G2"/>
      <c r="H2"/>
      <c r="I2"/>
      <c r="J2"/>
      <c r="K2"/>
    </row>
    <row r="3" spans="1:20" ht="12" customHeight="1">
      <c r="G3"/>
      <c r="H3"/>
      <c r="I3"/>
      <c r="J3"/>
      <c r="K3"/>
    </row>
    <row r="4" spans="1:20" ht="12" customHeight="1">
      <c r="N4" s="211"/>
      <c r="Q4" s="116"/>
    </row>
    <row r="5" spans="1:20" ht="12" customHeight="1"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</row>
    <row r="6" spans="1:20" ht="12" customHeight="1">
      <c r="D6" s="212" t="s">
        <v>41</v>
      </c>
      <c r="T6" s="213"/>
    </row>
    <row r="7" spans="1:20" s="214" customFormat="1" ht="12" customHeight="1">
      <c r="C7" s="215"/>
      <c r="D7" s="216">
        <v>2014</v>
      </c>
      <c r="E7" s="217">
        <v>2015</v>
      </c>
      <c r="F7" s="217">
        <v>2016</v>
      </c>
      <c r="G7" s="217">
        <v>2017</v>
      </c>
      <c r="H7" s="217">
        <v>2018</v>
      </c>
      <c r="I7" s="217">
        <v>2019</v>
      </c>
      <c r="J7" s="217">
        <v>2020</v>
      </c>
      <c r="K7" s="217">
        <v>2021</v>
      </c>
      <c r="L7" s="217">
        <v>2022</v>
      </c>
      <c r="M7" s="217">
        <v>2023</v>
      </c>
      <c r="N7" s="218">
        <v>2024</v>
      </c>
    </row>
    <row r="8" spans="1:20" ht="12" customHeight="1">
      <c r="C8" s="210" t="s">
        <v>42</v>
      </c>
      <c r="D8" s="8">
        <v>74.349118660256991</v>
      </c>
      <c r="E8" s="9">
        <v>86.630680752998984</v>
      </c>
      <c r="F8" s="9">
        <v>83.55032771353001</v>
      </c>
      <c r="G8" s="9">
        <v>90.798015656108973</v>
      </c>
      <c r="H8" s="9">
        <v>146.58566012191807</v>
      </c>
      <c r="I8" s="9">
        <v>153.05829396856888</v>
      </c>
      <c r="J8" s="9">
        <v>173.73042373342176</v>
      </c>
      <c r="K8" s="9">
        <v>352.66870961586335</v>
      </c>
      <c r="L8" s="9">
        <v>240.68277469805685</v>
      </c>
      <c r="M8" s="62">
        <v>161.28905686401208</v>
      </c>
      <c r="N8" s="63">
        <v>131.40509812379696</v>
      </c>
      <c r="Q8" s="219"/>
    </row>
    <row r="9" spans="1:20" ht="12" customHeight="1">
      <c r="C9" s="210" t="s">
        <v>43</v>
      </c>
      <c r="D9" s="186">
        <v>11266</v>
      </c>
      <c r="E9" s="183">
        <v>12036</v>
      </c>
      <c r="F9" s="183">
        <v>11198</v>
      </c>
      <c r="G9" s="183">
        <v>12006</v>
      </c>
      <c r="H9" s="183">
        <v>12728</v>
      </c>
      <c r="I9" s="183">
        <v>13802</v>
      </c>
      <c r="J9" s="183">
        <v>13943</v>
      </c>
      <c r="K9" s="183">
        <v>19318</v>
      </c>
      <c r="L9" s="183">
        <v>17952</v>
      </c>
      <c r="M9" s="183">
        <v>14662</v>
      </c>
      <c r="N9" s="184">
        <v>10093</v>
      </c>
    </row>
    <row r="10" spans="1:20" ht="12" customHeight="1">
      <c r="C10" s="210" t="s">
        <v>44</v>
      </c>
      <c r="D10" s="633"/>
      <c r="E10" s="634"/>
      <c r="F10" s="634"/>
      <c r="G10" s="634"/>
      <c r="H10" s="634"/>
      <c r="I10" s="634"/>
      <c r="J10" s="634"/>
      <c r="K10" s="634"/>
      <c r="L10" s="634"/>
      <c r="M10" s="634">
        <v>151</v>
      </c>
      <c r="N10" s="635">
        <v>1741</v>
      </c>
      <c r="Q10" s="219"/>
      <c r="T10" s="220"/>
    </row>
    <row r="11" spans="1:20" ht="12" customHeight="1">
      <c r="A11" s="221"/>
      <c r="C11" s="210" t="s">
        <v>45</v>
      </c>
      <c r="D11" s="186"/>
      <c r="E11" s="183"/>
      <c r="F11" s="183"/>
      <c r="G11" s="183"/>
      <c r="H11" s="183"/>
      <c r="I11" s="183"/>
      <c r="J11" s="183"/>
      <c r="K11" s="183"/>
      <c r="L11" s="183"/>
      <c r="M11" s="183">
        <v>14813</v>
      </c>
      <c r="N11" s="184">
        <v>11834</v>
      </c>
    </row>
    <row r="12" spans="1:20" ht="12" customHeight="1">
      <c r="A12" s="221" t="s">
        <v>46</v>
      </c>
      <c r="B12" s="209" t="s">
        <v>47</v>
      </c>
      <c r="C12" s="210" t="s">
        <v>47</v>
      </c>
      <c r="D12" s="633">
        <v>4065</v>
      </c>
      <c r="E12" s="634">
        <v>4418</v>
      </c>
      <c r="F12" s="634">
        <v>4054</v>
      </c>
      <c r="G12" s="634">
        <v>4386</v>
      </c>
      <c r="H12" s="634">
        <v>4552</v>
      </c>
      <c r="I12" s="634">
        <v>5044</v>
      </c>
      <c r="J12" s="634">
        <v>5229</v>
      </c>
      <c r="K12" s="634">
        <v>7241</v>
      </c>
      <c r="L12" s="634">
        <v>6740</v>
      </c>
      <c r="M12" s="634">
        <v>5024</v>
      </c>
      <c r="N12" s="635">
        <v>3116</v>
      </c>
    </row>
    <row r="13" spans="1:20" ht="12" customHeight="1">
      <c r="A13" s="221" t="s">
        <v>48</v>
      </c>
      <c r="B13" s="209" t="s">
        <v>48</v>
      </c>
      <c r="C13" s="210" t="s">
        <v>49</v>
      </c>
      <c r="D13" s="186">
        <v>4294</v>
      </c>
      <c r="E13" s="183">
        <v>4534</v>
      </c>
      <c r="F13" s="183">
        <v>4120</v>
      </c>
      <c r="G13" s="183">
        <v>4365</v>
      </c>
      <c r="H13" s="183">
        <v>4457</v>
      </c>
      <c r="I13" s="183">
        <v>4528</v>
      </c>
      <c r="J13" s="183">
        <v>4228</v>
      </c>
      <c r="K13" s="183">
        <v>6019</v>
      </c>
      <c r="L13" s="183">
        <v>5634</v>
      </c>
      <c r="M13" s="183">
        <v>4649</v>
      </c>
      <c r="N13" s="184">
        <v>3478</v>
      </c>
    </row>
    <row r="14" spans="1:20" ht="12" customHeight="1">
      <c r="A14" s="221" t="s">
        <v>50</v>
      </c>
      <c r="B14" s="209" t="s">
        <v>50</v>
      </c>
      <c r="C14" s="210" t="s">
        <v>51</v>
      </c>
      <c r="D14" s="633">
        <v>2319</v>
      </c>
      <c r="E14" s="634">
        <v>2535</v>
      </c>
      <c r="F14" s="634">
        <v>2490</v>
      </c>
      <c r="G14" s="634">
        <v>2697</v>
      </c>
      <c r="H14" s="634">
        <v>3060</v>
      </c>
      <c r="I14" s="634">
        <v>3530</v>
      </c>
      <c r="J14" s="634">
        <v>3713</v>
      </c>
      <c r="K14" s="634">
        <v>5100</v>
      </c>
      <c r="L14" s="634">
        <v>4752</v>
      </c>
      <c r="M14" s="634">
        <v>4248</v>
      </c>
      <c r="N14" s="635">
        <v>2872</v>
      </c>
    </row>
    <row r="15" spans="1:20" ht="12" customHeight="1">
      <c r="A15" s="221" t="s">
        <v>52</v>
      </c>
      <c r="B15" s="209" t="s">
        <v>52</v>
      </c>
      <c r="C15" s="210" t="s">
        <v>53</v>
      </c>
      <c r="D15" s="636">
        <v>561</v>
      </c>
      <c r="E15" s="637">
        <v>526</v>
      </c>
      <c r="F15" s="637">
        <v>516</v>
      </c>
      <c r="G15" s="637">
        <v>539</v>
      </c>
      <c r="H15" s="637">
        <v>638</v>
      </c>
      <c r="I15" s="637">
        <v>683</v>
      </c>
      <c r="J15" s="637">
        <v>761</v>
      </c>
      <c r="K15" s="637">
        <v>944</v>
      </c>
      <c r="L15" s="637">
        <v>812</v>
      </c>
      <c r="M15" s="637">
        <v>729</v>
      </c>
      <c r="N15" s="638">
        <v>610</v>
      </c>
    </row>
    <row r="16" spans="1:20" ht="12" customHeight="1">
      <c r="A16" s="221"/>
      <c r="C16" s="222"/>
      <c r="D16" s="223"/>
      <c r="E16" s="223"/>
      <c r="F16" s="223"/>
      <c r="G16" s="224"/>
      <c r="H16" s="224"/>
      <c r="I16" s="224"/>
      <c r="J16" s="224"/>
      <c r="K16" s="224"/>
      <c r="N16" s="224"/>
    </row>
    <row r="17" spans="3:16" ht="12" customHeight="1">
      <c r="C17" s="210" t="s">
        <v>47</v>
      </c>
      <c r="D17" s="225">
        <v>0.36168698282765371</v>
      </c>
      <c r="E17" s="226">
        <v>0.36776825106135019</v>
      </c>
      <c r="F17" s="226">
        <v>0.36261180679785332</v>
      </c>
      <c r="G17" s="226">
        <v>0.3658963877533995</v>
      </c>
      <c r="H17" s="226">
        <v>0.35822774848508698</v>
      </c>
      <c r="I17" s="226">
        <v>0.36590496916938703</v>
      </c>
      <c r="J17" s="226">
        <v>0.37534993898499747</v>
      </c>
      <c r="K17" s="226">
        <v>0.37510360547036886</v>
      </c>
      <c r="L17" s="226">
        <v>0.37573865536849149</v>
      </c>
      <c r="M17" s="226">
        <v>0.34293515358361776</v>
      </c>
      <c r="N17" s="227">
        <v>0.30924970226280268</v>
      </c>
    </row>
    <row r="18" spans="3:16" ht="12" customHeight="1">
      <c r="C18" s="210" t="s">
        <v>49</v>
      </c>
      <c r="D18" s="228">
        <v>0.3820624610730492</v>
      </c>
      <c r="E18" s="229">
        <v>0.37742445683842502</v>
      </c>
      <c r="F18" s="229">
        <v>0.36851520572450808</v>
      </c>
      <c r="G18" s="229">
        <v>0.36414448986401937</v>
      </c>
      <c r="H18" s="229">
        <v>0.35075155426143073</v>
      </c>
      <c r="I18" s="229">
        <v>0.32847297787450125</v>
      </c>
      <c r="J18" s="229">
        <v>0.30349580073218002</v>
      </c>
      <c r="K18" s="229">
        <v>0.31180066307501036</v>
      </c>
      <c r="L18" s="229">
        <v>0.31408183744007134</v>
      </c>
      <c r="M18" s="229">
        <v>0.31733788395904439</v>
      </c>
      <c r="N18" s="230">
        <v>0.34517665740373166</v>
      </c>
    </row>
    <row r="19" spans="3:16" ht="12" customHeight="1">
      <c r="C19" s="210" t="s">
        <v>51</v>
      </c>
      <c r="D19" s="231">
        <v>0.20633508319245483</v>
      </c>
      <c r="E19" s="232">
        <v>0.21102139349038543</v>
      </c>
      <c r="F19" s="232">
        <v>0.22271914132379247</v>
      </c>
      <c r="G19" s="232">
        <v>0.22499374322182364</v>
      </c>
      <c r="H19" s="232">
        <v>0.24081215078303297</v>
      </c>
      <c r="I19" s="232">
        <v>0.25607544432354007</v>
      </c>
      <c r="J19" s="232">
        <v>0.26652788744526595</v>
      </c>
      <c r="K19" s="232">
        <v>0.26419394944053048</v>
      </c>
      <c r="L19" s="232">
        <v>0.26491247630728065</v>
      </c>
      <c r="M19" s="232">
        <v>0.28996587030716725</v>
      </c>
      <c r="N19" s="233">
        <v>0.28503374354902739</v>
      </c>
    </row>
    <row r="20" spans="3:16" ht="12" customHeight="1">
      <c r="C20" s="210" t="s">
        <v>53</v>
      </c>
      <c r="D20" s="234">
        <v>4.9915472906842243E-2</v>
      </c>
      <c r="E20" s="235">
        <v>4.3785898609839342E-2</v>
      </c>
      <c r="F20" s="235">
        <v>4.6153846153846156E-2</v>
      </c>
      <c r="G20" s="235">
        <v>4.496537916075749E-2</v>
      </c>
      <c r="H20" s="235">
        <v>5.020854647044936E-2</v>
      </c>
      <c r="I20" s="235">
        <v>4.9546608632571633E-2</v>
      </c>
      <c r="J20" s="235">
        <v>5.4626372837556531E-2</v>
      </c>
      <c r="K20" s="235">
        <v>4.8901782014090345E-2</v>
      </c>
      <c r="L20" s="235">
        <v>4.5267030884156539E-2</v>
      </c>
      <c r="M20" s="235">
        <v>4.9761092150170647E-2</v>
      </c>
      <c r="N20" s="236">
        <v>6.0539896784438267E-2</v>
      </c>
    </row>
    <row r="21" spans="3:16" ht="12" customHeight="1">
      <c r="C21" s="237" t="s">
        <v>297</v>
      </c>
      <c r="P21" s="238"/>
    </row>
    <row r="27" spans="3:16" ht="12" customHeight="1">
      <c r="N27" s="239"/>
      <c r="O27" s="239"/>
    </row>
    <row r="48" spans="4:47" s="221" customFormat="1" ht="12" customHeight="1">
      <c r="D48" s="221">
        <v>2014</v>
      </c>
      <c r="E48" s="221">
        <v>2014</v>
      </c>
      <c r="F48" s="221">
        <v>2014</v>
      </c>
      <c r="G48" s="221">
        <v>2014</v>
      </c>
      <c r="H48" s="221">
        <v>2015</v>
      </c>
      <c r="I48" s="221">
        <v>2015</v>
      </c>
      <c r="J48" s="221">
        <v>2015</v>
      </c>
      <c r="K48" s="221">
        <v>2015</v>
      </c>
      <c r="L48" s="221">
        <v>2016</v>
      </c>
      <c r="M48" s="221">
        <v>2016</v>
      </c>
      <c r="N48" s="221">
        <v>2016</v>
      </c>
      <c r="O48" s="221">
        <v>2016</v>
      </c>
      <c r="P48" s="221">
        <v>2017</v>
      </c>
      <c r="Q48" s="221">
        <v>2017</v>
      </c>
      <c r="R48" s="221">
        <v>2017</v>
      </c>
      <c r="S48" s="221">
        <v>2017</v>
      </c>
      <c r="T48" s="221">
        <v>2018</v>
      </c>
      <c r="U48" s="221">
        <v>2018</v>
      </c>
      <c r="V48" s="221">
        <v>2018</v>
      </c>
      <c r="W48" s="221">
        <v>2018</v>
      </c>
      <c r="X48" s="221">
        <v>2019</v>
      </c>
      <c r="Y48" s="221">
        <v>2019</v>
      </c>
      <c r="Z48" s="221">
        <v>2019</v>
      </c>
      <c r="AA48" s="221">
        <v>2019</v>
      </c>
      <c r="AB48" s="221">
        <v>2020</v>
      </c>
      <c r="AC48" s="221">
        <v>2020</v>
      </c>
      <c r="AD48" s="221">
        <v>2020</v>
      </c>
      <c r="AE48" s="221">
        <v>2020</v>
      </c>
      <c r="AF48" s="221">
        <v>2021</v>
      </c>
      <c r="AG48" s="221">
        <v>2021</v>
      </c>
      <c r="AH48" s="221">
        <v>2021</v>
      </c>
      <c r="AI48" s="221">
        <v>2021</v>
      </c>
      <c r="AJ48" s="221">
        <v>2022</v>
      </c>
      <c r="AK48" s="221">
        <v>2022</v>
      </c>
      <c r="AL48" s="221">
        <v>2022</v>
      </c>
      <c r="AM48" s="221">
        <v>2022</v>
      </c>
      <c r="AN48" s="221">
        <v>2023</v>
      </c>
      <c r="AO48" s="221">
        <v>2023</v>
      </c>
      <c r="AP48" s="221">
        <v>2023</v>
      </c>
      <c r="AQ48" s="221">
        <v>2023</v>
      </c>
      <c r="AR48" s="221">
        <v>2024</v>
      </c>
      <c r="AS48" s="221">
        <v>2024</v>
      </c>
      <c r="AT48" s="221">
        <v>2024</v>
      </c>
      <c r="AU48" s="221">
        <v>2024</v>
      </c>
    </row>
    <row r="49" spans="2:53" ht="12" customHeight="1">
      <c r="D49" s="212" t="s">
        <v>54</v>
      </c>
      <c r="AZ49" s="240"/>
      <c r="BA49" s="240"/>
    </row>
    <row r="50" spans="2:53" ht="12" customHeight="1">
      <c r="D50" s="673">
        <v>2014</v>
      </c>
      <c r="E50" s="670"/>
      <c r="F50" s="670"/>
      <c r="G50" s="670"/>
      <c r="H50" s="670">
        <v>2015</v>
      </c>
      <c r="I50" s="670"/>
      <c r="J50" s="670"/>
      <c r="K50" s="670"/>
      <c r="L50" s="670">
        <v>2016</v>
      </c>
      <c r="M50" s="670"/>
      <c r="N50" s="670"/>
      <c r="O50" s="670"/>
      <c r="P50" s="670">
        <v>2017</v>
      </c>
      <c r="Q50" s="670"/>
      <c r="R50" s="670"/>
      <c r="S50" s="670"/>
      <c r="T50" s="670">
        <v>2018</v>
      </c>
      <c r="U50" s="670"/>
      <c r="V50" s="670"/>
      <c r="W50" s="670"/>
      <c r="X50" s="670">
        <v>2019</v>
      </c>
      <c r="Y50" s="670"/>
      <c r="Z50" s="670"/>
      <c r="AA50" s="670"/>
      <c r="AB50" s="670">
        <v>2020</v>
      </c>
      <c r="AC50" s="670"/>
      <c r="AD50" s="670"/>
      <c r="AE50" s="670"/>
      <c r="AF50" s="670">
        <v>2021</v>
      </c>
      <c r="AG50" s="670"/>
      <c r="AH50" s="670"/>
      <c r="AI50" s="670"/>
      <c r="AJ50" s="670">
        <v>2022</v>
      </c>
      <c r="AK50" s="670"/>
      <c r="AL50" s="670"/>
      <c r="AM50" s="670"/>
      <c r="AN50" s="670">
        <v>2023</v>
      </c>
      <c r="AO50" s="670"/>
      <c r="AP50" s="670"/>
      <c r="AQ50" s="670"/>
      <c r="AR50" s="671">
        <v>2024</v>
      </c>
      <c r="AS50" s="671"/>
      <c r="AT50" s="671"/>
      <c r="AU50" s="672"/>
    </row>
    <row r="51" spans="2:53" ht="12" customHeight="1">
      <c r="D51" s="241" t="s">
        <v>55</v>
      </c>
      <c r="E51" s="242" t="s">
        <v>56</v>
      </c>
      <c r="F51" s="242" t="s">
        <v>57</v>
      </c>
      <c r="G51" s="242" t="s">
        <v>58</v>
      </c>
      <c r="H51" s="242" t="s">
        <v>55</v>
      </c>
      <c r="I51" s="242" t="s">
        <v>56</v>
      </c>
      <c r="J51" s="242" t="s">
        <v>57</v>
      </c>
      <c r="K51" s="242" t="s">
        <v>58</v>
      </c>
      <c r="L51" s="242" t="s">
        <v>55</v>
      </c>
      <c r="M51" s="242" t="s">
        <v>56</v>
      </c>
      <c r="N51" s="242" t="s">
        <v>57</v>
      </c>
      <c r="O51" s="242" t="s">
        <v>58</v>
      </c>
      <c r="P51" s="242" t="s">
        <v>55</v>
      </c>
      <c r="Q51" s="242" t="s">
        <v>56</v>
      </c>
      <c r="R51" s="242" t="s">
        <v>57</v>
      </c>
      <c r="S51" s="242" t="s">
        <v>58</v>
      </c>
      <c r="T51" s="242" t="s">
        <v>55</v>
      </c>
      <c r="U51" s="242" t="s">
        <v>56</v>
      </c>
      <c r="V51" s="242" t="s">
        <v>57</v>
      </c>
      <c r="W51" s="242" t="s">
        <v>58</v>
      </c>
      <c r="X51" s="242" t="s">
        <v>55</v>
      </c>
      <c r="Y51" s="242" t="s">
        <v>56</v>
      </c>
      <c r="Z51" s="242" t="s">
        <v>57</v>
      </c>
      <c r="AA51" s="242" t="s">
        <v>58</v>
      </c>
      <c r="AB51" s="242" t="s">
        <v>55</v>
      </c>
      <c r="AC51" s="242" t="s">
        <v>56</v>
      </c>
      <c r="AD51" s="242" t="s">
        <v>57</v>
      </c>
      <c r="AE51" s="242" t="s">
        <v>58</v>
      </c>
      <c r="AF51" s="242" t="s">
        <v>55</v>
      </c>
      <c r="AG51" s="242" t="s">
        <v>56</v>
      </c>
      <c r="AH51" s="242" t="s">
        <v>57</v>
      </c>
      <c r="AI51" s="242" t="s">
        <v>58</v>
      </c>
      <c r="AJ51" s="242" t="s">
        <v>55</v>
      </c>
      <c r="AK51" s="242" t="s">
        <v>56</v>
      </c>
      <c r="AL51" s="242" t="s">
        <v>57</v>
      </c>
      <c r="AM51" s="242" t="s">
        <v>58</v>
      </c>
      <c r="AN51" s="242" t="s">
        <v>55</v>
      </c>
      <c r="AO51" s="242" t="s">
        <v>56</v>
      </c>
      <c r="AP51" s="242" t="s">
        <v>57</v>
      </c>
      <c r="AQ51" s="242" t="s">
        <v>58</v>
      </c>
      <c r="AR51" s="242" t="s">
        <v>55</v>
      </c>
      <c r="AS51" s="243" t="s">
        <v>56</v>
      </c>
      <c r="AT51" s="242" t="s">
        <v>57</v>
      </c>
      <c r="AU51" s="244" t="s">
        <v>58</v>
      </c>
    </row>
    <row r="52" spans="2:53" s="214" customFormat="1" ht="12" customHeight="1">
      <c r="C52" s="210" t="s">
        <v>42</v>
      </c>
      <c r="D52" s="8">
        <v>15.56680737693701</v>
      </c>
      <c r="E52" s="9">
        <v>20.754202440582006</v>
      </c>
      <c r="F52" s="9">
        <v>17.277315611416977</v>
      </c>
      <c r="G52" s="9">
        <v>20.750793231320937</v>
      </c>
      <c r="H52" s="9">
        <v>21.490217904558953</v>
      </c>
      <c r="I52" s="9">
        <v>21.392075768858994</v>
      </c>
      <c r="J52" s="9">
        <v>23.164962676480993</v>
      </c>
      <c r="K52" s="9">
        <v>20.583424403100032</v>
      </c>
      <c r="L52" s="9">
        <v>21.845855721771997</v>
      </c>
      <c r="M52" s="9">
        <v>26.242977180436998</v>
      </c>
      <c r="N52" s="9">
        <v>18.602910551380027</v>
      </c>
      <c r="O52" s="9">
        <v>16.858584259940987</v>
      </c>
      <c r="P52" s="9">
        <v>19.054654379973904</v>
      </c>
      <c r="Q52" s="9">
        <v>23.186749973146991</v>
      </c>
      <c r="R52" s="9">
        <v>25.224322281178967</v>
      </c>
      <c r="S52" s="9">
        <v>23.332289021809</v>
      </c>
      <c r="T52" s="9">
        <v>31.625057194593978</v>
      </c>
      <c r="U52" s="9">
        <v>32.062406462325896</v>
      </c>
      <c r="V52" s="9">
        <v>35.153497487693016</v>
      </c>
      <c r="W52" s="9">
        <v>47.744698977305113</v>
      </c>
      <c r="X52" s="9">
        <v>41.799820779280985</v>
      </c>
      <c r="Y52" s="9">
        <v>38.859952866747037</v>
      </c>
      <c r="Z52" s="9">
        <v>36.950665821302898</v>
      </c>
      <c r="AA52" s="9">
        <v>35.447854501237934</v>
      </c>
      <c r="AB52" s="9">
        <v>39.641958181929958</v>
      </c>
      <c r="AC52" s="9">
        <v>38.228224775282989</v>
      </c>
      <c r="AD52" s="9">
        <v>48.483504606114032</v>
      </c>
      <c r="AE52" s="9">
        <v>47.37673617009488</v>
      </c>
      <c r="AF52" s="9">
        <v>80.705817043499266</v>
      </c>
      <c r="AG52" s="9">
        <v>84.514779756288007</v>
      </c>
      <c r="AH52" s="9">
        <v>88.449184444453252</v>
      </c>
      <c r="AI52" s="9">
        <v>98.998928371623023</v>
      </c>
      <c r="AJ52" s="9">
        <v>79.943151822931284</v>
      </c>
      <c r="AK52" s="9">
        <v>75.994098426862095</v>
      </c>
      <c r="AL52" s="9">
        <v>45.00116826892495</v>
      </c>
      <c r="AM52" s="9">
        <v>39.744356179338901</v>
      </c>
      <c r="AN52" s="9">
        <v>51.839484153781967</v>
      </c>
      <c r="AO52" s="9">
        <v>36.688046682870997</v>
      </c>
      <c r="AP52" s="9">
        <v>34.986925709551869</v>
      </c>
      <c r="AQ52" s="9">
        <v>37.774600317806936</v>
      </c>
      <c r="AR52" s="9">
        <v>38.409650807643978</v>
      </c>
      <c r="AS52" s="9">
        <v>55.461618226607733</v>
      </c>
      <c r="AT52" s="9">
        <v>37.533829089544923</v>
      </c>
      <c r="AU52" s="10" t="s">
        <v>59</v>
      </c>
    </row>
    <row r="53" spans="2:53" ht="12" customHeight="1">
      <c r="C53" s="210" t="s">
        <v>43</v>
      </c>
      <c r="D53" s="186">
        <v>2944</v>
      </c>
      <c r="E53" s="183">
        <v>2760</v>
      </c>
      <c r="F53" s="183">
        <v>2817</v>
      </c>
      <c r="G53" s="183">
        <v>2745</v>
      </c>
      <c r="H53" s="183">
        <v>3215</v>
      </c>
      <c r="I53" s="183">
        <v>3123</v>
      </c>
      <c r="J53" s="183">
        <v>2888</v>
      </c>
      <c r="K53" s="183">
        <v>2810</v>
      </c>
      <c r="L53" s="183">
        <v>3300</v>
      </c>
      <c r="M53" s="183">
        <v>2753</v>
      </c>
      <c r="N53" s="183">
        <v>2616</v>
      </c>
      <c r="O53" s="183">
        <v>2529</v>
      </c>
      <c r="P53" s="183">
        <v>3272</v>
      </c>
      <c r="Q53" s="183">
        <v>2963</v>
      </c>
      <c r="R53" s="183">
        <v>2880</v>
      </c>
      <c r="S53" s="183">
        <v>2891</v>
      </c>
      <c r="T53" s="183">
        <v>3502</v>
      </c>
      <c r="U53" s="183">
        <v>3056</v>
      </c>
      <c r="V53" s="183">
        <v>2963</v>
      </c>
      <c r="W53" s="183">
        <v>3207</v>
      </c>
      <c r="X53" s="183">
        <v>3797</v>
      </c>
      <c r="Y53" s="183">
        <v>3344</v>
      </c>
      <c r="Z53" s="183">
        <v>3357</v>
      </c>
      <c r="AA53" s="183">
        <v>3304</v>
      </c>
      <c r="AB53" s="183">
        <v>3978</v>
      </c>
      <c r="AC53" s="183">
        <v>3054</v>
      </c>
      <c r="AD53" s="183">
        <v>3250</v>
      </c>
      <c r="AE53" s="183">
        <v>3661</v>
      </c>
      <c r="AF53" s="183">
        <v>5068</v>
      </c>
      <c r="AG53" s="183">
        <v>4652</v>
      </c>
      <c r="AH53" s="183">
        <v>4702</v>
      </c>
      <c r="AI53" s="183">
        <v>4896</v>
      </c>
      <c r="AJ53" s="183">
        <v>5549</v>
      </c>
      <c r="AK53" s="183">
        <v>4577</v>
      </c>
      <c r="AL53" s="183">
        <v>4030</v>
      </c>
      <c r="AM53" s="183">
        <v>3796</v>
      </c>
      <c r="AN53" s="183">
        <v>4128</v>
      </c>
      <c r="AO53" s="183">
        <v>3652</v>
      </c>
      <c r="AP53" s="183">
        <v>3365</v>
      </c>
      <c r="AQ53" s="183">
        <v>3517</v>
      </c>
      <c r="AR53" s="183">
        <v>3638</v>
      </c>
      <c r="AS53" s="183">
        <v>3661</v>
      </c>
      <c r="AT53" s="183">
        <v>2794</v>
      </c>
      <c r="AU53" s="184" t="s">
        <v>59</v>
      </c>
    </row>
    <row r="54" spans="2:53" ht="12" customHeight="1">
      <c r="B54" s="209" t="s">
        <v>47</v>
      </c>
      <c r="C54" s="210" t="s">
        <v>47</v>
      </c>
      <c r="D54" s="185">
        <v>1049</v>
      </c>
      <c r="E54" s="181">
        <v>889</v>
      </c>
      <c r="F54" s="181">
        <v>1091</v>
      </c>
      <c r="G54" s="181">
        <v>1036</v>
      </c>
      <c r="H54" s="181">
        <v>1145</v>
      </c>
      <c r="I54" s="181">
        <v>1137</v>
      </c>
      <c r="J54" s="181">
        <v>1077</v>
      </c>
      <c r="K54" s="181">
        <v>1059</v>
      </c>
      <c r="L54" s="181">
        <v>1208</v>
      </c>
      <c r="M54" s="181">
        <v>974</v>
      </c>
      <c r="N54" s="181">
        <v>937</v>
      </c>
      <c r="O54" s="181">
        <v>935</v>
      </c>
      <c r="P54" s="181">
        <v>1192</v>
      </c>
      <c r="Q54" s="181">
        <v>1023</v>
      </c>
      <c r="R54" s="181">
        <v>1069</v>
      </c>
      <c r="S54" s="181">
        <v>1102</v>
      </c>
      <c r="T54" s="181">
        <v>1223</v>
      </c>
      <c r="U54" s="181">
        <v>1073</v>
      </c>
      <c r="V54" s="181">
        <v>1042</v>
      </c>
      <c r="W54" s="181">
        <v>1214</v>
      </c>
      <c r="X54" s="181">
        <v>1340</v>
      </c>
      <c r="Y54" s="181">
        <v>1177</v>
      </c>
      <c r="Z54" s="181">
        <v>1291</v>
      </c>
      <c r="AA54" s="181">
        <v>1236</v>
      </c>
      <c r="AB54" s="181">
        <v>1465</v>
      </c>
      <c r="AC54" s="181">
        <v>1113</v>
      </c>
      <c r="AD54" s="181">
        <v>1235</v>
      </c>
      <c r="AE54" s="181">
        <v>1416</v>
      </c>
      <c r="AF54" s="181">
        <v>1805</v>
      </c>
      <c r="AG54" s="181">
        <v>1784</v>
      </c>
      <c r="AH54" s="181">
        <v>1771</v>
      </c>
      <c r="AI54" s="181">
        <v>1881</v>
      </c>
      <c r="AJ54" s="181">
        <v>2039</v>
      </c>
      <c r="AK54" s="181">
        <v>1784</v>
      </c>
      <c r="AL54" s="181">
        <v>1552</v>
      </c>
      <c r="AM54" s="181">
        <v>1365</v>
      </c>
      <c r="AN54" s="181">
        <v>1385</v>
      </c>
      <c r="AO54" s="181">
        <v>1288</v>
      </c>
      <c r="AP54" s="181">
        <v>1173</v>
      </c>
      <c r="AQ54" s="181">
        <v>1178</v>
      </c>
      <c r="AR54" s="181">
        <v>1132</v>
      </c>
      <c r="AS54" s="181">
        <v>1127</v>
      </c>
      <c r="AT54" s="181">
        <v>857</v>
      </c>
      <c r="AU54" s="182" t="s">
        <v>59</v>
      </c>
    </row>
    <row r="55" spans="2:53" ht="12" customHeight="1">
      <c r="B55" s="209" t="s">
        <v>48</v>
      </c>
      <c r="C55" s="210" t="s">
        <v>49</v>
      </c>
      <c r="D55" s="186">
        <v>1149</v>
      </c>
      <c r="E55" s="183">
        <v>1079</v>
      </c>
      <c r="F55" s="183">
        <v>1050</v>
      </c>
      <c r="G55" s="183">
        <v>1016</v>
      </c>
      <c r="H55" s="183">
        <v>1183</v>
      </c>
      <c r="I55" s="183">
        <v>1210</v>
      </c>
      <c r="J55" s="183">
        <v>1092</v>
      </c>
      <c r="K55" s="183">
        <v>1049</v>
      </c>
      <c r="L55" s="183">
        <v>1205</v>
      </c>
      <c r="M55" s="183">
        <v>1009</v>
      </c>
      <c r="N55" s="183">
        <v>979</v>
      </c>
      <c r="O55" s="183">
        <v>927</v>
      </c>
      <c r="P55" s="183">
        <v>1189</v>
      </c>
      <c r="Q55" s="183">
        <v>1098</v>
      </c>
      <c r="R55" s="183">
        <v>1032</v>
      </c>
      <c r="S55" s="183">
        <v>1046</v>
      </c>
      <c r="T55" s="183">
        <v>1281</v>
      </c>
      <c r="U55" s="183">
        <v>1052</v>
      </c>
      <c r="V55" s="183">
        <v>1039</v>
      </c>
      <c r="W55" s="183">
        <v>1085</v>
      </c>
      <c r="X55" s="183">
        <v>1251</v>
      </c>
      <c r="Y55" s="183">
        <v>1100</v>
      </c>
      <c r="Z55" s="183">
        <v>1054</v>
      </c>
      <c r="AA55" s="183">
        <v>1123</v>
      </c>
      <c r="AB55" s="183">
        <v>1219</v>
      </c>
      <c r="AC55" s="183">
        <v>870</v>
      </c>
      <c r="AD55" s="183">
        <v>986</v>
      </c>
      <c r="AE55" s="183">
        <v>1153</v>
      </c>
      <c r="AF55" s="183">
        <v>1597</v>
      </c>
      <c r="AG55" s="183">
        <v>1416</v>
      </c>
      <c r="AH55" s="183">
        <v>1469</v>
      </c>
      <c r="AI55" s="183">
        <v>1537</v>
      </c>
      <c r="AJ55" s="183">
        <v>1743</v>
      </c>
      <c r="AK55" s="183">
        <v>1383</v>
      </c>
      <c r="AL55" s="183">
        <v>1268</v>
      </c>
      <c r="AM55" s="183">
        <v>1240</v>
      </c>
      <c r="AN55" s="183">
        <v>1290</v>
      </c>
      <c r="AO55" s="183">
        <v>1105</v>
      </c>
      <c r="AP55" s="183">
        <v>1065</v>
      </c>
      <c r="AQ55" s="183">
        <v>1189</v>
      </c>
      <c r="AR55" s="183">
        <v>1240</v>
      </c>
      <c r="AS55" s="183">
        <v>1286</v>
      </c>
      <c r="AT55" s="183">
        <v>952</v>
      </c>
      <c r="AU55" s="184" t="s">
        <v>59</v>
      </c>
    </row>
    <row r="56" spans="2:53" ht="12" customHeight="1">
      <c r="B56" s="209" t="s">
        <v>50</v>
      </c>
      <c r="C56" s="210" t="s">
        <v>51</v>
      </c>
      <c r="D56" s="185">
        <v>592</v>
      </c>
      <c r="E56" s="181">
        <v>634</v>
      </c>
      <c r="F56" s="181">
        <v>529</v>
      </c>
      <c r="G56" s="181">
        <v>564</v>
      </c>
      <c r="H56" s="181">
        <v>729</v>
      </c>
      <c r="I56" s="181">
        <v>654</v>
      </c>
      <c r="J56" s="181">
        <v>579</v>
      </c>
      <c r="K56" s="181">
        <v>573</v>
      </c>
      <c r="L56" s="181">
        <v>737</v>
      </c>
      <c r="M56" s="181">
        <v>652</v>
      </c>
      <c r="N56" s="181">
        <v>577</v>
      </c>
      <c r="O56" s="181">
        <v>524</v>
      </c>
      <c r="P56" s="181">
        <v>740</v>
      </c>
      <c r="Q56" s="181">
        <v>686</v>
      </c>
      <c r="R56" s="181">
        <v>660</v>
      </c>
      <c r="S56" s="181">
        <v>611</v>
      </c>
      <c r="T56" s="181">
        <v>841</v>
      </c>
      <c r="U56" s="181">
        <v>768</v>
      </c>
      <c r="V56" s="181">
        <v>710</v>
      </c>
      <c r="W56" s="181">
        <v>741</v>
      </c>
      <c r="X56" s="181">
        <v>1025</v>
      </c>
      <c r="Y56" s="181">
        <v>881</v>
      </c>
      <c r="Z56" s="181">
        <v>833</v>
      </c>
      <c r="AA56" s="181">
        <v>791</v>
      </c>
      <c r="AB56" s="181">
        <v>1082</v>
      </c>
      <c r="AC56" s="181">
        <v>899</v>
      </c>
      <c r="AD56" s="181">
        <v>836</v>
      </c>
      <c r="AE56" s="181">
        <v>896</v>
      </c>
      <c r="AF56" s="181">
        <v>1431</v>
      </c>
      <c r="AG56" s="181">
        <v>1194</v>
      </c>
      <c r="AH56" s="181">
        <v>1228</v>
      </c>
      <c r="AI56" s="181">
        <v>1247</v>
      </c>
      <c r="AJ56" s="181">
        <v>1516</v>
      </c>
      <c r="AK56" s="181">
        <v>1214</v>
      </c>
      <c r="AL56" s="181">
        <v>1039</v>
      </c>
      <c r="AM56" s="181">
        <v>983</v>
      </c>
      <c r="AN56" s="181">
        <v>1242</v>
      </c>
      <c r="AO56" s="181">
        <v>1066</v>
      </c>
      <c r="AP56" s="181">
        <v>958</v>
      </c>
      <c r="AQ56" s="181">
        <v>982</v>
      </c>
      <c r="AR56" s="181">
        <v>1053</v>
      </c>
      <c r="AS56" s="181">
        <v>1029</v>
      </c>
      <c r="AT56" s="181">
        <v>790</v>
      </c>
      <c r="AU56" s="182" t="s">
        <v>59</v>
      </c>
    </row>
    <row r="57" spans="2:53" ht="12" customHeight="1">
      <c r="B57" s="209" t="s">
        <v>52</v>
      </c>
      <c r="C57" s="210" t="s">
        <v>53</v>
      </c>
      <c r="D57" s="11">
        <v>144</v>
      </c>
      <c r="E57" s="12">
        <v>152</v>
      </c>
      <c r="F57" s="12">
        <v>143</v>
      </c>
      <c r="G57" s="12">
        <v>122</v>
      </c>
      <c r="H57" s="12">
        <v>152</v>
      </c>
      <c r="I57" s="12">
        <v>118</v>
      </c>
      <c r="J57" s="12">
        <v>133</v>
      </c>
      <c r="K57" s="12">
        <v>123</v>
      </c>
      <c r="L57" s="12">
        <v>146</v>
      </c>
      <c r="M57" s="12">
        <v>112</v>
      </c>
      <c r="N57" s="12">
        <v>121</v>
      </c>
      <c r="O57" s="12">
        <v>137</v>
      </c>
      <c r="P57" s="12">
        <v>144</v>
      </c>
      <c r="Q57" s="12">
        <v>153</v>
      </c>
      <c r="R57" s="12">
        <v>114</v>
      </c>
      <c r="S57" s="12">
        <v>128</v>
      </c>
      <c r="T57" s="12">
        <v>152</v>
      </c>
      <c r="U57" s="12">
        <v>156</v>
      </c>
      <c r="V57" s="12">
        <v>167</v>
      </c>
      <c r="W57" s="12">
        <v>163</v>
      </c>
      <c r="X57" s="12">
        <v>177</v>
      </c>
      <c r="Y57" s="12">
        <v>182</v>
      </c>
      <c r="Z57" s="12">
        <v>175</v>
      </c>
      <c r="AA57" s="12">
        <v>149</v>
      </c>
      <c r="AB57" s="12">
        <v>209</v>
      </c>
      <c r="AC57" s="12">
        <v>170</v>
      </c>
      <c r="AD57" s="12">
        <v>191</v>
      </c>
      <c r="AE57" s="12">
        <v>191</v>
      </c>
      <c r="AF57" s="12">
        <v>232</v>
      </c>
      <c r="AG57" s="12">
        <v>257</v>
      </c>
      <c r="AH57" s="12">
        <v>227</v>
      </c>
      <c r="AI57" s="12">
        <v>228</v>
      </c>
      <c r="AJ57" s="12">
        <v>245</v>
      </c>
      <c r="AK57" s="12">
        <v>194</v>
      </c>
      <c r="AL57" s="12">
        <v>170</v>
      </c>
      <c r="AM57" s="12">
        <v>203</v>
      </c>
      <c r="AN57" s="12">
        <v>208</v>
      </c>
      <c r="AO57" s="12">
        <v>190</v>
      </c>
      <c r="AP57" s="12">
        <v>164</v>
      </c>
      <c r="AQ57" s="12">
        <v>167</v>
      </c>
      <c r="AR57" s="12">
        <v>207</v>
      </c>
      <c r="AS57" s="12">
        <v>215</v>
      </c>
      <c r="AT57" s="12">
        <v>188</v>
      </c>
      <c r="AU57" s="13" t="s">
        <v>59</v>
      </c>
    </row>
    <row r="58" spans="2:53" ht="12" customHeight="1">
      <c r="C58" s="210" t="s">
        <v>47</v>
      </c>
      <c r="D58" s="231">
        <v>0.35753237900477164</v>
      </c>
      <c r="E58" s="232">
        <v>0.32280319535221497</v>
      </c>
      <c r="F58" s="232">
        <v>0.38784216139353006</v>
      </c>
      <c r="G58" s="232">
        <v>0.3783783783783784</v>
      </c>
      <c r="H58" s="232">
        <v>0.35680897475849171</v>
      </c>
      <c r="I58" s="232">
        <v>0.36453991663994872</v>
      </c>
      <c r="J58" s="232">
        <v>0.37382853175980563</v>
      </c>
      <c r="K58" s="232">
        <v>0.37767475035663339</v>
      </c>
      <c r="L58" s="232">
        <v>0.36650485436893204</v>
      </c>
      <c r="M58" s="232">
        <v>0.35456862031306879</v>
      </c>
      <c r="N58" s="232">
        <v>0.35845447589900536</v>
      </c>
      <c r="O58" s="232">
        <v>0.37059056678557273</v>
      </c>
      <c r="P58" s="232">
        <v>0.36508422664624807</v>
      </c>
      <c r="Q58" s="232">
        <v>0.3456081081081081</v>
      </c>
      <c r="R58" s="232">
        <v>0.37182608695652175</v>
      </c>
      <c r="S58" s="232">
        <v>0.38171111880845165</v>
      </c>
      <c r="T58" s="232">
        <v>0.34972833857592223</v>
      </c>
      <c r="U58" s="232">
        <v>0.35191866185634635</v>
      </c>
      <c r="V58" s="232">
        <v>0.35226504394861391</v>
      </c>
      <c r="W58" s="232">
        <v>0.37901966906025603</v>
      </c>
      <c r="X58" s="232">
        <v>0.3532823622462431</v>
      </c>
      <c r="Y58" s="232">
        <v>0.35239520958083831</v>
      </c>
      <c r="Z58" s="232">
        <v>0.38502833283626603</v>
      </c>
      <c r="AA58" s="232">
        <v>0.37465898757199151</v>
      </c>
      <c r="AB58" s="232">
        <v>0.36855345911949683</v>
      </c>
      <c r="AC58" s="232">
        <v>0.36467889908256879</v>
      </c>
      <c r="AD58" s="232">
        <v>0.38023399014778325</v>
      </c>
      <c r="AE58" s="232">
        <v>0.387308533916849</v>
      </c>
      <c r="AF58" s="232">
        <v>0.35636722606120436</v>
      </c>
      <c r="AG58" s="232">
        <v>0.38357342506987746</v>
      </c>
      <c r="AH58" s="232">
        <v>0.37720979765708201</v>
      </c>
      <c r="AI58" s="232">
        <v>0.38442673206621703</v>
      </c>
      <c r="AJ58" s="232">
        <v>0.36785134403752479</v>
      </c>
      <c r="AK58" s="232">
        <v>0.38994535519125684</v>
      </c>
      <c r="AL58" s="232">
        <v>0.38520724745594442</v>
      </c>
      <c r="AM58" s="232">
        <v>0.36006330783434448</v>
      </c>
      <c r="AN58" s="232">
        <v>0.33575757575757575</v>
      </c>
      <c r="AO58" s="232">
        <v>0.35297341737462318</v>
      </c>
      <c r="AP58" s="232">
        <v>0.34910714285714284</v>
      </c>
      <c r="AQ58" s="232">
        <v>0.33503981797497157</v>
      </c>
      <c r="AR58" s="232">
        <v>0.31167400881057267</v>
      </c>
      <c r="AS58" s="232">
        <v>0.3081761006289308</v>
      </c>
      <c r="AT58" s="232">
        <v>0.30749910297811267</v>
      </c>
      <c r="AU58" s="233" t="s">
        <v>59</v>
      </c>
    </row>
    <row r="59" spans="2:53" ht="12" customHeight="1">
      <c r="C59" s="210" t="s">
        <v>49</v>
      </c>
      <c r="D59" s="228">
        <v>0.39161554192229037</v>
      </c>
      <c r="E59" s="229">
        <v>0.39179375453885257</v>
      </c>
      <c r="F59" s="229">
        <v>0.37326697476004267</v>
      </c>
      <c r="G59" s="229">
        <v>0.37107377647918188</v>
      </c>
      <c r="H59" s="229">
        <v>0.36865066999065127</v>
      </c>
      <c r="I59" s="229">
        <v>0.38794485411991025</v>
      </c>
      <c r="J59" s="229">
        <v>0.37903505727178061</v>
      </c>
      <c r="K59" s="229">
        <v>0.37410841654778887</v>
      </c>
      <c r="L59" s="229">
        <v>0.36559466019417475</v>
      </c>
      <c r="M59" s="229">
        <v>0.36730979250091006</v>
      </c>
      <c r="N59" s="229">
        <v>0.37452180566182097</v>
      </c>
      <c r="O59" s="229">
        <v>0.36741973840665876</v>
      </c>
      <c r="P59" s="229">
        <v>0.3641653905053599</v>
      </c>
      <c r="Q59" s="229">
        <v>0.37094594594594593</v>
      </c>
      <c r="R59" s="229">
        <v>0.35895652173913045</v>
      </c>
      <c r="S59" s="229">
        <v>0.36231382057499134</v>
      </c>
      <c r="T59" s="229">
        <v>0.36631398341435517</v>
      </c>
      <c r="U59" s="229">
        <v>0.3450311577566415</v>
      </c>
      <c r="V59" s="229">
        <v>0.35125084516565247</v>
      </c>
      <c r="W59" s="229">
        <v>0.33874492663128319</v>
      </c>
      <c r="X59" s="229">
        <v>0.3298180859477986</v>
      </c>
      <c r="Y59" s="229">
        <v>0.32934131736526945</v>
      </c>
      <c r="Z59" s="229">
        <v>0.31434536236206384</v>
      </c>
      <c r="AA59" s="229">
        <v>0.34040618369202791</v>
      </c>
      <c r="AB59" s="229">
        <v>0.30666666666666664</v>
      </c>
      <c r="AC59" s="229">
        <v>0.28505897771952821</v>
      </c>
      <c r="AD59" s="229">
        <v>0.30357142857142855</v>
      </c>
      <c r="AE59" s="229">
        <v>0.31537199124726478</v>
      </c>
      <c r="AF59" s="229">
        <v>0.3153010858835143</v>
      </c>
      <c r="AG59" s="229">
        <v>0.30445065577295205</v>
      </c>
      <c r="AH59" s="229">
        <v>0.31288604898828543</v>
      </c>
      <c r="AI59" s="229">
        <v>0.31412221540976903</v>
      </c>
      <c r="AJ59" s="229">
        <v>0.31445065848818332</v>
      </c>
      <c r="AK59" s="229">
        <v>0.30229508196721311</v>
      </c>
      <c r="AL59" s="229">
        <v>0.31471829238024324</v>
      </c>
      <c r="AM59" s="229">
        <v>0.32709047744658404</v>
      </c>
      <c r="AN59" s="229">
        <v>0.31272727272727274</v>
      </c>
      <c r="AO59" s="229">
        <v>0.30282269114825977</v>
      </c>
      <c r="AP59" s="229">
        <v>0.3169642857142857</v>
      </c>
      <c r="AQ59" s="229">
        <v>0.33816837315130832</v>
      </c>
      <c r="AR59" s="229">
        <v>0.34140969162995594</v>
      </c>
      <c r="AS59" s="229">
        <v>0.35165436149849605</v>
      </c>
      <c r="AT59" s="229">
        <v>0.34158593469680659</v>
      </c>
      <c r="AU59" s="230" t="s">
        <v>59</v>
      </c>
    </row>
    <row r="60" spans="2:53" ht="12" customHeight="1">
      <c r="C60" s="210" t="s">
        <v>51</v>
      </c>
      <c r="D60" s="231">
        <v>0.20177232447171098</v>
      </c>
      <c r="E60" s="232">
        <v>0.23021060275962238</v>
      </c>
      <c r="F60" s="232">
        <v>0.18805545680767863</v>
      </c>
      <c r="G60" s="232">
        <v>0.20598977355734113</v>
      </c>
      <c r="H60" s="232">
        <v>0.22717357432221877</v>
      </c>
      <c r="I60" s="232">
        <v>0.2096825905739019</v>
      </c>
      <c r="J60" s="232">
        <v>0.20097188476223535</v>
      </c>
      <c r="K60" s="232">
        <v>0.2043509272467903</v>
      </c>
      <c r="L60" s="232">
        <v>0.22360436893203883</v>
      </c>
      <c r="M60" s="232">
        <v>0.23734983618492903</v>
      </c>
      <c r="N60" s="232">
        <v>0.22073450650344301</v>
      </c>
      <c r="O60" s="232">
        <v>0.20768925881886643</v>
      </c>
      <c r="P60" s="232">
        <v>0.22664624808575803</v>
      </c>
      <c r="Q60" s="232">
        <v>0.23175675675675675</v>
      </c>
      <c r="R60" s="232">
        <v>0.22956521739130434</v>
      </c>
      <c r="S60" s="232">
        <v>0.2116383789400762</v>
      </c>
      <c r="T60" s="232">
        <v>0.24049185015727767</v>
      </c>
      <c r="U60" s="232">
        <v>0.25188586421777631</v>
      </c>
      <c r="V60" s="232">
        <v>0.24002704530087898</v>
      </c>
      <c r="W60" s="232">
        <v>0.23134561348735561</v>
      </c>
      <c r="X60" s="232">
        <v>0.27023464276298442</v>
      </c>
      <c r="Y60" s="232">
        <v>0.26377245508982033</v>
      </c>
      <c r="Z60" s="232">
        <v>0.24843423799582465</v>
      </c>
      <c r="AA60" s="232">
        <v>0.23976962715974537</v>
      </c>
      <c r="AB60" s="232">
        <v>0.27220125786163524</v>
      </c>
      <c r="AC60" s="232">
        <v>0.29456094364351243</v>
      </c>
      <c r="AD60" s="232">
        <v>0.25738916256157635</v>
      </c>
      <c r="AE60" s="232">
        <v>0.24507658643326038</v>
      </c>
      <c r="AF60" s="232">
        <v>0.28252714708785787</v>
      </c>
      <c r="AG60" s="232">
        <v>0.25671898516448077</v>
      </c>
      <c r="AH60" s="232">
        <v>0.2615548455804047</v>
      </c>
      <c r="AI60" s="232">
        <v>0.25485387287962397</v>
      </c>
      <c r="AJ60" s="232">
        <v>0.27349810571892474</v>
      </c>
      <c r="AK60" s="232">
        <v>0.2653551912568306</v>
      </c>
      <c r="AL60" s="232">
        <v>0.25788036733680814</v>
      </c>
      <c r="AM60" s="232">
        <v>0.25929833816934844</v>
      </c>
      <c r="AN60" s="232">
        <v>0.30109090909090908</v>
      </c>
      <c r="AO60" s="232">
        <v>0.29213483146067415</v>
      </c>
      <c r="AP60" s="232">
        <v>0.28511904761904761</v>
      </c>
      <c r="AQ60" s="232">
        <v>0.27929465301478951</v>
      </c>
      <c r="AR60" s="232">
        <v>0.2899229074889868</v>
      </c>
      <c r="AS60" s="232">
        <v>0.28137817883511074</v>
      </c>
      <c r="AT60" s="232">
        <v>0.2834589163975601</v>
      </c>
      <c r="AU60" s="233" t="s">
        <v>59</v>
      </c>
    </row>
    <row r="61" spans="2:53" ht="12" customHeight="1">
      <c r="C61" s="210" t="s">
        <v>53</v>
      </c>
      <c r="D61" s="234">
        <v>4.9079754601226995E-2</v>
      </c>
      <c r="E61" s="235">
        <v>5.5192447349310093E-2</v>
      </c>
      <c r="F61" s="235">
        <v>5.083540703874867E-2</v>
      </c>
      <c r="G61" s="235">
        <v>4.4558071585098613E-2</v>
      </c>
      <c r="H61" s="235">
        <v>4.7366780928638205E-2</v>
      </c>
      <c r="I61" s="235">
        <v>3.7832638666239177E-2</v>
      </c>
      <c r="J61" s="235">
        <v>4.6164526206178412E-2</v>
      </c>
      <c r="K61" s="235">
        <v>4.3865905848787447E-2</v>
      </c>
      <c r="L61" s="235">
        <v>4.429611650485437E-2</v>
      </c>
      <c r="M61" s="235">
        <v>4.0771751001092101E-2</v>
      </c>
      <c r="N61" s="235">
        <v>4.6289211935730684E-2</v>
      </c>
      <c r="O61" s="235">
        <v>5.43004359889021E-2</v>
      </c>
      <c r="P61" s="235">
        <v>4.4104134762633994E-2</v>
      </c>
      <c r="Q61" s="235">
        <v>5.1689189189189189E-2</v>
      </c>
      <c r="R61" s="235">
        <v>3.965217391304348E-2</v>
      </c>
      <c r="S61" s="235">
        <v>4.4336681676480777E-2</v>
      </c>
      <c r="T61" s="235">
        <v>4.3465827852444953E-2</v>
      </c>
      <c r="U61" s="235">
        <v>5.1164316169235814E-2</v>
      </c>
      <c r="V61" s="235">
        <v>5.6457065584854631E-2</v>
      </c>
      <c r="W61" s="235">
        <v>5.0889790821105216E-2</v>
      </c>
      <c r="X61" s="235">
        <v>4.66649090429739E-2</v>
      </c>
      <c r="Y61" s="235">
        <v>5.4491017964071853E-2</v>
      </c>
      <c r="Z61" s="235">
        <v>5.2192066805845511E-2</v>
      </c>
      <c r="AA61" s="235">
        <v>4.5165201576235221E-2</v>
      </c>
      <c r="AB61" s="235">
        <v>5.2578616352201256E-2</v>
      </c>
      <c r="AC61" s="235">
        <v>5.5701179554390565E-2</v>
      </c>
      <c r="AD61" s="235">
        <v>5.880541871921182E-2</v>
      </c>
      <c r="AE61" s="235">
        <v>5.2242888402625823E-2</v>
      </c>
      <c r="AF61" s="235">
        <v>4.5804540967423493E-2</v>
      </c>
      <c r="AG61" s="235">
        <v>5.5256933992689744E-2</v>
      </c>
      <c r="AH61" s="235">
        <v>4.8349307774227905E-2</v>
      </c>
      <c r="AI61" s="235">
        <v>4.6597179644389947E-2</v>
      </c>
      <c r="AJ61" s="235">
        <v>4.4199891755367128E-2</v>
      </c>
      <c r="AK61" s="235">
        <v>4.2404371584699452E-2</v>
      </c>
      <c r="AL61" s="235">
        <v>4.2194092827004218E-2</v>
      </c>
      <c r="AM61" s="235">
        <v>5.3547876549723025E-2</v>
      </c>
      <c r="AN61" s="235">
        <v>5.0424242424242427E-2</v>
      </c>
      <c r="AO61" s="235">
        <v>5.2069060016442861E-2</v>
      </c>
      <c r="AP61" s="235">
        <v>4.880952380952381E-2</v>
      </c>
      <c r="AQ61" s="235">
        <v>4.7497155858930599E-2</v>
      </c>
      <c r="AR61" s="235">
        <v>5.699339207048458E-2</v>
      </c>
      <c r="AS61" s="235">
        <v>5.8791359037462403E-2</v>
      </c>
      <c r="AT61" s="235">
        <v>6.7456045927520636E-2</v>
      </c>
      <c r="AU61" s="236" t="s">
        <v>59</v>
      </c>
    </row>
    <row r="62" spans="2:53" ht="12" customHeight="1">
      <c r="C62" s="237" t="s">
        <v>297</v>
      </c>
      <c r="P62" s="238"/>
    </row>
    <row r="90" spans="3:53" s="221" customFormat="1" ht="12" customHeight="1">
      <c r="D90" s="221">
        <v>2014</v>
      </c>
      <c r="E90" s="221">
        <v>2014</v>
      </c>
      <c r="F90" s="221">
        <v>2014</v>
      </c>
      <c r="G90" s="221">
        <v>2014</v>
      </c>
      <c r="H90" s="221">
        <v>2015</v>
      </c>
      <c r="I90" s="221">
        <v>2015</v>
      </c>
      <c r="J90" s="221">
        <v>2015</v>
      </c>
      <c r="K90" s="221">
        <v>2015</v>
      </c>
      <c r="L90" s="221">
        <v>2016</v>
      </c>
      <c r="M90" s="221">
        <v>2016</v>
      </c>
      <c r="N90" s="221">
        <v>2016</v>
      </c>
      <c r="O90" s="221">
        <v>2016</v>
      </c>
      <c r="P90" s="221">
        <v>2017</v>
      </c>
      <c r="Q90" s="221">
        <v>2017</v>
      </c>
      <c r="R90" s="221">
        <v>2017</v>
      </c>
      <c r="S90" s="221">
        <v>2017</v>
      </c>
      <c r="T90" s="221">
        <v>2018</v>
      </c>
      <c r="U90" s="221">
        <v>2018</v>
      </c>
      <c r="V90" s="221">
        <v>2018</v>
      </c>
      <c r="W90" s="221">
        <v>2018</v>
      </c>
      <c r="X90" s="221">
        <v>2019</v>
      </c>
      <c r="Y90" s="221">
        <v>2019</v>
      </c>
      <c r="Z90" s="221">
        <v>2019</v>
      </c>
      <c r="AA90" s="221">
        <v>2019</v>
      </c>
      <c r="AB90" s="221">
        <v>2020</v>
      </c>
      <c r="AC90" s="221">
        <v>2020</v>
      </c>
      <c r="AD90" s="221">
        <v>2020</v>
      </c>
      <c r="AE90" s="221">
        <v>2020</v>
      </c>
      <c r="AF90" s="221">
        <v>2021</v>
      </c>
      <c r="AG90" s="221">
        <v>2021</v>
      </c>
      <c r="AH90" s="221">
        <v>2021</v>
      </c>
      <c r="AI90" s="221">
        <v>2021</v>
      </c>
      <c r="AJ90" s="221">
        <v>2022</v>
      </c>
      <c r="AK90" s="221">
        <v>2022</v>
      </c>
      <c r="AL90" s="221">
        <v>2022</v>
      </c>
      <c r="AM90" s="221">
        <v>2022</v>
      </c>
      <c r="AN90" s="221">
        <v>2023</v>
      </c>
      <c r="AO90" s="221">
        <v>2023</v>
      </c>
      <c r="AP90" s="221">
        <v>2023</v>
      </c>
      <c r="AQ90" s="221">
        <v>2023</v>
      </c>
      <c r="AR90" s="221">
        <v>2024</v>
      </c>
      <c r="AS90" s="221">
        <v>2024</v>
      </c>
      <c r="AT90" s="221">
        <v>2024</v>
      </c>
      <c r="AU90" s="221">
        <v>2024</v>
      </c>
    </row>
    <row r="91" spans="3:53" ht="12" customHeight="1">
      <c r="D91" s="212" t="s">
        <v>60</v>
      </c>
      <c r="AZ91" s="240"/>
      <c r="BA91" s="240"/>
    </row>
    <row r="92" spans="3:53" ht="12" customHeight="1">
      <c r="D92" s="673">
        <v>2014</v>
      </c>
      <c r="E92" s="670"/>
      <c r="F92" s="670"/>
      <c r="G92" s="670"/>
      <c r="H92" s="670">
        <v>2015</v>
      </c>
      <c r="I92" s="670"/>
      <c r="J92" s="670"/>
      <c r="K92" s="670"/>
      <c r="L92" s="670">
        <v>2016</v>
      </c>
      <c r="M92" s="670"/>
      <c r="N92" s="670"/>
      <c r="O92" s="670"/>
      <c r="P92" s="670">
        <v>2017</v>
      </c>
      <c r="Q92" s="670"/>
      <c r="R92" s="670"/>
      <c r="S92" s="670"/>
      <c r="T92" s="670">
        <v>2018</v>
      </c>
      <c r="U92" s="670"/>
      <c r="V92" s="670"/>
      <c r="W92" s="670"/>
      <c r="X92" s="670">
        <v>2019</v>
      </c>
      <c r="Y92" s="670"/>
      <c r="Z92" s="670"/>
      <c r="AA92" s="670"/>
      <c r="AB92" s="670">
        <v>2020</v>
      </c>
      <c r="AC92" s="670"/>
      <c r="AD92" s="670"/>
      <c r="AE92" s="670"/>
      <c r="AF92" s="670">
        <v>2021</v>
      </c>
      <c r="AG92" s="670"/>
      <c r="AH92" s="670"/>
      <c r="AI92" s="670"/>
      <c r="AJ92" s="670">
        <v>2022</v>
      </c>
      <c r="AK92" s="670"/>
      <c r="AL92" s="670"/>
      <c r="AM92" s="670"/>
      <c r="AN92" s="670">
        <v>2023</v>
      </c>
      <c r="AO92" s="670"/>
      <c r="AP92" s="670"/>
      <c r="AQ92" s="670"/>
      <c r="AR92" s="671">
        <v>2024</v>
      </c>
      <c r="AS92" s="671"/>
      <c r="AT92" s="671"/>
      <c r="AU92" s="671"/>
    </row>
    <row r="93" spans="3:53" ht="12" customHeight="1">
      <c r="D93" s="241" t="s">
        <v>55</v>
      </c>
      <c r="E93" s="242" t="s">
        <v>56</v>
      </c>
      <c r="F93" s="242" t="s">
        <v>57</v>
      </c>
      <c r="G93" s="242" t="s">
        <v>58</v>
      </c>
      <c r="H93" s="242" t="s">
        <v>55</v>
      </c>
      <c r="I93" s="242" t="s">
        <v>56</v>
      </c>
      <c r="J93" s="242" t="s">
        <v>57</v>
      </c>
      <c r="K93" s="242" t="s">
        <v>58</v>
      </c>
      <c r="L93" s="242" t="s">
        <v>55</v>
      </c>
      <c r="M93" s="242" t="s">
        <v>56</v>
      </c>
      <c r="N93" s="242" t="s">
        <v>57</v>
      </c>
      <c r="O93" s="242" t="s">
        <v>58</v>
      </c>
      <c r="P93" s="242" t="s">
        <v>55</v>
      </c>
      <c r="Q93" s="242" t="s">
        <v>56</v>
      </c>
      <c r="R93" s="242" t="s">
        <v>57</v>
      </c>
      <c r="S93" s="242" t="s">
        <v>58</v>
      </c>
      <c r="T93" s="242" t="s">
        <v>55</v>
      </c>
      <c r="U93" s="242" t="s">
        <v>56</v>
      </c>
      <c r="V93" s="242" t="s">
        <v>57</v>
      </c>
      <c r="W93" s="242" t="s">
        <v>58</v>
      </c>
      <c r="X93" s="242" t="s">
        <v>55</v>
      </c>
      <c r="Y93" s="242" t="s">
        <v>56</v>
      </c>
      <c r="Z93" s="242" t="s">
        <v>57</v>
      </c>
      <c r="AA93" s="242" t="s">
        <v>58</v>
      </c>
      <c r="AB93" s="242" t="s">
        <v>55</v>
      </c>
      <c r="AC93" s="242" t="s">
        <v>56</v>
      </c>
      <c r="AD93" s="242" t="s">
        <v>57</v>
      </c>
      <c r="AE93" s="242" t="s">
        <v>58</v>
      </c>
      <c r="AF93" s="242" t="s">
        <v>55</v>
      </c>
      <c r="AG93" s="242" t="s">
        <v>56</v>
      </c>
      <c r="AH93" s="242" t="s">
        <v>57</v>
      </c>
      <c r="AI93" s="242" t="s">
        <v>58</v>
      </c>
      <c r="AJ93" s="242" t="s">
        <v>55</v>
      </c>
      <c r="AK93" s="242" t="s">
        <v>56</v>
      </c>
      <c r="AL93" s="242" t="s">
        <v>57</v>
      </c>
      <c r="AM93" s="242" t="s">
        <v>58</v>
      </c>
      <c r="AN93" s="242" t="s">
        <v>55</v>
      </c>
      <c r="AO93" s="242" t="s">
        <v>56</v>
      </c>
      <c r="AP93" s="242" t="s">
        <v>57</v>
      </c>
      <c r="AQ93" s="242" t="s">
        <v>58</v>
      </c>
      <c r="AR93" s="242" t="s">
        <v>55</v>
      </c>
      <c r="AS93" s="243" t="s">
        <v>56</v>
      </c>
      <c r="AT93" s="242" t="s">
        <v>57</v>
      </c>
      <c r="AU93" s="244" t="s">
        <v>58</v>
      </c>
    </row>
    <row r="94" spans="3:53" ht="12" customHeight="1">
      <c r="C94" s="210" t="s">
        <v>42</v>
      </c>
      <c r="D94" s="52">
        <v>15.56680737693701</v>
      </c>
      <c r="E94" s="53">
        <v>20.754202440582006</v>
      </c>
      <c r="F94" s="53">
        <v>17.277315611416977</v>
      </c>
      <c r="G94" s="53">
        <v>20.750793231320937</v>
      </c>
      <c r="H94" s="53">
        <v>21.490217904558953</v>
      </c>
      <c r="I94" s="53">
        <v>21.392075768858994</v>
      </c>
      <c r="J94" s="53">
        <v>23.164962676480993</v>
      </c>
      <c r="K94" s="53">
        <v>20.583424403100032</v>
      </c>
      <c r="L94" s="53">
        <v>21.845855721771997</v>
      </c>
      <c r="M94" s="53">
        <v>26.242977180436998</v>
      </c>
      <c r="N94" s="53">
        <v>18.602910551380027</v>
      </c>
      <c r="O94" s="53">
        <v>16.858584259940987</v>
      </c>
      <c r="P94" s="53">
        <v>19.054654379973904</v>
      </c>
      <c r="Q94" s="53">
        <v>23.186749973146991</v>
      </c>
      <c r="R94" s="53">
        <v>25.224322281178967</v>
      </c>
      <c r="S94" s="53">
        <v>23.332289021809</v>
      </c>
      <c r="T94" s="53">
        <v>31.625057194593978</v>
      </c>
      <c r="U94" s="53">
        <v>32.062406462325896</v>
      </c>
      <c r="V94" s="53">
        <v>35.153497487693016</v>
      </c>
      <c r="W94" s="53">
        <v>47.744698977305113</v>
      </c>
      <c r="X94" s="53">
        <v>41.799820779280985</v>
      </c>
      <c r="Y94" s="53">
        <v>38.859952866747037</v>
      </c>
      <c r="Z94" s="53">
        <v>36.950665821302898</v>
      </c>
      <c r="AA94" s="53">
        <v>35.447854501237934</v>
      </c>
      <c r="AB94" s="53">
        <v>39.641958181929958</v>
      </c>
      <c r="AC94" s="53">
        <v>38.228224775282989</v>
      </c>
      <c r="AD94" s="53">
        <v>48.483504606114032</v>
      </c>
      <c r="AE94" s="53">
        <v>47.37673617009488</v>
      </c>
      <c r="AF94" s="53">
        <v>80.705817043499266</v>
      </c>
      <c r="AG94" s="53">
        <v>84.514779756288007</v>
      </c>
      <c r="AH94" s="53">
        <v>88.449184444453252</v>
      </c>
      <c r="AI94" s="53">
        <v>98.998928371623023</v>
      </c>
      <c r="AJ94" s="53">
        <v>79.943151822931284</v>
      </c>
      <c r="AK94" s="53">
        <v>75.994098426862095</v>
      </c>
      <c r="AL94" s="53">
        <v>45.00116826892495</v>
      </c>
      <c r="AM94" s="53">
        <v>39.744356179338901</v>
      </c>
      <c r="AN94" s="53">
        <v>51.839484153781967</v>
      </c>
      <c r="AO94" s="53">
        <v>36.688046682870997</v>
      </c>
      <c r="AP94" s="53">
        <v>34.986925709551869</v>
      </c>
      <c r="AQ94" s="53">
        <v>37.774600317806936</v>
      </c>
      <c r="AR94" s="53">
        <v>38.409650807643978</v>
      </c>
      <c r="AS94" s="53">
        <v>55.461618226607733</v>
      </c>
      <c r="AT94" s="53">
        <v>37.533829089544923</v>
      </c>
      <c r="AU94" s="54" t="s">
        <v>59</v>
      </c>
    </row>
    <row r="95" spans="3:53" ht="12" customHeight="1">
      <c r="C95" s="210" t="s">
        <v>43</v>
      </c>
      <c r="D95" s="186">
        <v>2944</v>
      </c>
      <c r="E95" s="183">
        <v>2760</v>
      </c>
      <c r="F95" s="183">
        <v>2817</v>
      </c>
      <c r="G95" s="183">
        <v>2745</v>
      </c>
      <c r="H95" s="183">
        <v>3215</v>
      </c>
      <c r="I95" s="183">
        <v>3123</v>
      </c>
      <c r="J95" s="183">
        <v>2888</v>
      </c>
      <c r="K95" s="183">
        <v>2810</v>
      </c>
      <c r="L95" s="183">
        <v>3300</v>
      </c>
      <c r="M95" s="183">
        <v>2753</v>
      </c>
      <c r="N95" s="183">
        <v>2616</v>
      </c>
      <c r="O95" s="183">
        <v>2529</v>
      </c>
      <c r="P95" s="183">
        <v>3272</v>
      </c>
      <c r="Q95" s="183">
        <v>2963</v>
      </c>
      <c r="R95" s="183">
        <v>2880</v>
      </c>
      <c r="S95" s="183">
        <v>2891</v>
      </c>
      <c r="T95" s="183">
        <v>3502</v>
      </c>
      <c r="U95" s="183">
        <v>3056</v>
      </c>
      <c r="V95" s="183">
        <v>2963</v>
      </c>
      <c r="W95" s="183">
        <v>3207</v>
      </c>
      <c r="X95" s="183">
        <v>3797</v>
      </c>
      <c r="Y95" s="183">
        <v>3344</v>
      </c>
      <c r="Z95" s="183">
        <v>3357</v>
      </c>
      <c r="AA95" s="183">
        <v>3304</v>
      </c>
      <c r="AB95" s="183">
        <v>3978</v>
      </c>
      <c r="AC95" s="183">
        <v>3054</v>
      </c>
      <c r="AD95" s="183">
        <v>3250</v>
      </c>
      <c r="AE95" s="183">
        <v>3661</v>
      </c>
      <c r="AF95" s="183">
        <v>5068</v>
      </c>
      <c r="AG95" s="183">
        <v>4652</v>
      </c>
      <c r="AH95" s="183">
        <v>4702</v>
      </c>
      <c r="AI95" s="183">
        <v>4896</v>
      </c>
      <c r="AJ95" s="183">
        <v>5549</v>
      </c>
      <c r="AK95" s="183">
        <v>4577</v>
      </c>
      <c r="AL95" s="183">
        <v>4030</v>
      </c>
      <c r="AM95" s="183">
        <v>3796</v>
      </c>
      <c r="AN95" s="183">
        <v>4128</v>
      </c>
      <c r="AO95" s="183">
        <v>3652</v>
      </c>
      <c r="AP95" s="183">
        <v>3365</v>
      </c>
      <c r="AQ95" s="183">
        <v>3517</v>
      </c>
      <c r="AR95" s="183">
        <v>3638</v>
      </c>
      <c r="AS95" s="183">
        <v>3661</v>
      </c>
      <c r="AT95" s="183">
        <v>2794</v>
      </c>
      <c r="AU95" s="184" t="s">
        <v>59</v>
      </c>
    </row>
    <row r="96" spans="3:53" ht="12" customHeight="1">
      <c r="C96" s="210" t="s">
        <v>44</v>
      </c>
      <c r="D96" s="639"/>
      <c r="E96" s="640"/>
      <c r="F96" s="640"/>
      <c r="G96" s="640"/>
      <c r="H96" s="640"/>
      <c r="I96" s="640"/>
      <c r="J96" s="640"/>
      <c r="K96" s="640"/>
      <c r="L96" s="640"/>
      <c r="M96" s="640"/>
      <c r="N96" s="640"/>
      <c r="O96" s="640"/>
      <c r="P96" s="640"/>
      <c r="Q96" s="640"/>
      <c r="R96" s="640"/>
      <c r="S96" s="640"/>
      <c r="T96" s="640"/>
      <c r="U96" s="640"/>
      <c r="V96" s="640"/>
      <c r="W96" s="640"/>
      <c r="X96" s="640"/>
      <c r="Y96" s="640"/>
      <c r="Z96" s="640"/>
      <c r="AA96" s="640"/>
      <c r="AB96" s="640"/>
      <c r="AC96" s="640"/>
      <c r="AD96" s="640"/>
      <c r="AE96" s="640"/>
      <c r="AF96" s="640"/>
      <c r="AG96" s="640"/>
      <c r="AH96" s="640"/>
      <c r="AI96" s="640"/>
      <c r="AJ96" s="640"/>
      <c r="AK96" s="640"/>
      <c r="AL96" s="640"/>
      <c r="AM96" s="640"/>
      <c r="AN96" s="640"/>
      <c r="AO96" s="640">
        <v>0</v>
      </c>
      <c r="AP96" s="640">
        <v>0</v>
      </c>
      <c r="AQ96" s="640">
        <v>151</v>
      </c>
      <c r="AR96" s="640">
        <v>335</v>
      </c>
      <c r="AS96" s="640">
        <v>425</v>
      </c>
      <c r="AT96" s="640">
        <v>981</v>
      </c>
      <c r="AU96" s="640"/>
    </row>
    <row r="97" spans="3:16" ht="12" customHeight="1">
      <c r="C97" s="237" t="s">
        <v>297</v>
      </c>
      <c r="P97" s="238"/>
    </row>
    <row r="98" spans="3:16" ht="13" customHeight="1"/>
  </sheetData>
  <mergeCells count="22">
    <mergeCell ref="X50:AA50"/>
    <mergeCell ref="D50:G50"/>
    <mergeCell ref="H50:K50"/>
    <mergeCell ref="L50:O50"/>
    <mergeCell ref="P50:S50"/>
    <mergeCell ref="T50:W50"/>
    <mergeCell ref="D92:G92"/>
    <mergeCell ref="H92:K92"/>
    <mergeCell ref="L92:O92"/>
    <mergeCell ref="P92:S92"/>
    <mergeCell ref="T92:W92"/>
    <mergeCell ref="AR92:AU92"/>
    <mergeCell ref="AB50:AE50"/>
    <mergeCell ref="AF50:AI50"/>
    <mergeCell ref="AJ50:AM50"/>
    <mergeCell ref="AN50:AQ50"/>
    <mergeCell ref="AR50:AU50"/>
    <mergeCell ref="X92:AA92"/>
    <mergeCell ref="AB92:AE92"/>
    <mergeCell ref="AF92:AI92"/>
    <mergeCell ref="AJ92:AM92"/>
    <mergeCell ref="AN92:AQ92"/>
  </mergeCells>
  <conditionalFormatting sqref="D21:O21">
    <cfRule type="cellIs" dxfId="18" priority="2" operator="equal">
      <formula>FALSE</formula>
    </cfRule>
  </conditionalFormatting>
  <conditionalFormatting sqref="D62:O62">
    <cfRule type="cellIs" dxfId="17" priority="3" operator="equal">
      <formula>FALSE</formula>
    </cfRule>
  </conditionalFormatting>
  <conditionalFormatting sqref="D97:O97">
    <cfRule type="cellIs" dxfId="16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DE62-19D6-400B-824B-6C7A083736AC}">
  <sheetPr>
    <tabColor theme="4"/>
  </sheetPr>
  <dimension ref="A5:Z43"/>
  <sheetViews>
    <sheetView showGridLines="0" zoomScaleNormal="100" workbookViewId="0">
      <selection activeCell="P38" sqref="P38"/>
    </sheetView>
  </sheetViews>
  <sheetFormatPr defaultColWidth="8.6640625" defaultRowHeight="12" customHeight="1"/>
  <cols>
    <col min="1" max="1" width="3" style="119" customWidth="1"/>
    <col min="2" max="2" width="14" style="119" bestFit="1" customWidth="1"/>
    <col min="3" max="13" width="7.6640625" style="119" customWidth="1"/>
    <col min="14" max="14" width="8.6640625" style="119"/>
    <col min="15" max="15" width="14" style="119" bestFit="1" customWidth="1"/>
    <col min="16" max="23" width="7.6640625" style="119" customWidth="1"/>
    <col min="24" max="16384" width="8.6640625" style="119"/>
  </cols>
  <sheetData>
    <row r="5" spans="1:26" ht="12" customHeight="1">
      <c r="B5" s="240"/>
      <c r="C5" s="268" t="s">
        <v>431</v>
      </c>
      <c r="D5" s="240"/>
      <c r="E5" s="240"/>
      <c r="F5" s="240"/>
      <c r="G5" s="240"/>
      <c r="H5" s="240"/>
      <c r="I5" s="240"/>
      <c r="J5" s="240"/>
      <c r="K5" s="240"/>
      <c r="L5" s="240"/>
      <c r="O5" s="240"/>
      <c r="P5" s="268" t="s">
        <v>432</v>
      </c>
      <c r="Q5" s="240"/>
      <c r="R5" s="240"/>
      <c r="S5" s="240"/>
      <c r="T5" s="240"/>
      <c r="U5" s="240"/>
      <c r="V5" s="240"/>
      <c r="W5" s="240"/>
      <c r="X5" s="240"/>
      <c r="Y5" s="240"/>
    </row>
    <row r="6" spans="1:26" ht="12" customHeight="1">
      <c r="B6" s="287"/>
      <c r="C6" s="216">
        <v>2014</v>
      </c>
      <c r="D6" s="217">
        <v>2015</v>
      </c>
      <c r="E6" s="217">
        <v>2016</v>
      </c>
      <c r="F6" s="217">
        <v>2017</v>
      </c>
      <c r="G6" s="217">
        <v>2018</v>
      </c>
      <c r="H6" s="217">
        <v>2019</v>
      </c>
      <c r="I6" s="217">
        <v>2020</v>
      </c>
      <c r="J6" s="217">
        <v>2021</v>
      </c>
      <c r="K6" s="217">
        <v>2022</v>
      </c>
      <c r="L6" s="217">
        <v>2023</v>
      </c>
      <c r="M6" s="218">
        <v>2024</v>
      </c>
      <c r="O6" s="287"/>
      <c r="P6" s="210">
        <v>2014</v>
      </c>
      <c r="Q6" s="210">
        <v>2015</v>
      </c>
      <c r="R6" s="210">
        <v>2016</v>
      </c>
      <c r="S6" s="210">
        <v>2017</v>
      </c>
      <c r="T6" s="210">
        <v>2018</v>
      </c>
      <c r="U6" s="210">
        <v>2019</v>
      </c>
      <c r="V6" s="210">
        <v>2020</v>
      </c>
      <c r="W6" s="210">
        <v>2021</v>
      </c>
      <c r="X6" s="210">
        <v>2022</v>
      </c>
      <c r="Y6" s="210">
        <v>2023</v>
      </c>
      <c r="Z6" s="245">
        <v>2024</v>
      </c>
    </row>
    <row r="7" spans="1:26" ht="12" customHeight="1">
      <c r="A7" s="136" t="s">
        <v>47</v>
      </c>
      <c r="B7" s="271" t="s">
        <v>47</v>
      </c>
      <c r="C7" s="655">
        <v>888</v>
      </c>
      <c r="D7" s="656">
        <v>954</v>
      </c>
      <c r="E7" s="656">
        <v>904</v>
      </c>
      <c r="F7" s="656">
        <v>1064</v>
      </c>
      <c r="G7" s="656">
        <v>1248</v>
      </c>
      <c r="H7" s="656">
        <v>1445</v>
      </c>
      <c r="I7" s="656">
        <v>1483</v>
      </c>
      <c r="J7" s="656">
        <v>2094</v>
      </c>
      <c r="K7" s="656">
        <v>1844</v>
      </c>
      <c r="L7" s="656">
        <v>1274</v>
      </c>
      <c r="M7" s="657">
        <v>656</v>
      </c>
      <c r="O7" s="271" t="s">
        <v>47</v>
      </c>
      <c r="P7" s="52">
        <v>0.76245735734900011</v>
      </c>
      <c r="Q7" s="53">
        <v>1.0341581588010014</v>
      </c>
      <c r="R7" s="53">
        <v>1.1812801977910001</v>
      </c>
      <c r="S7" s="53">
        <v>1.4800844578780001</v>
      </c>
      <c r="T7" s="53">
        <v>2.3287236611909985</v>
      </c>
      <c r="U7" s="53">
        <v>2.6988545898780005</v>
      </c>
      <c r="V7" s="53">
        <v>2.8311671154190008</v>
      </c>
      <c r="W7" s="53">
        <v>4.7205122786250024</v>
      </c>
      <c r="X7" s="53">
        <v>5.4964841384399952</v>
      </c>
      <c r="Y7" s="53">
        <v>3.6990782450369983</v>
      </c>
      <c r="Z7" s="54">
        <v>2.3506698638119992</v>
      </c>
    </row>
    <row r="8" spans="1:26" ht="12" customHeight="1">
      <c r="A8" s="136" t="s">
        <v>48</v>
      </c>
      <c r="B8" s="210" t="s">
        <v>49</v>
      </c>
      <c r="C8" s="186">
        <v>877</v>
      </c>
      <c r="D8" s="183">
        <v>935</v>
      </c>
      <c r="E8" s="183">
        <v>905</v>
      </c>
      <c r="F8" s="183">
        <v>1011</v>
      </c>
      <c r="G8" s="183">
        <v>1042</v>
      </c>
      <c r="H8" s="183">
        <v>1105</v>
      </c>
      <c r="I8" s="183">
        <v>1057</v>
      </c>
      <c r="J8" s="183">
        <v>1603</v>
      </c>
      <c r="K8" s="183">
        <v>1386</v>
      </c>
      <c r="L8" s="183">
        <v>1130</v>
      </c>
      <c r="M8" s="184">
        <v>747</v>
      </c>
      <c r="O8" s="210" t="s">
        <v>49</v>
      </c>
      <c r="P8" s="33">
        <v>3.7383379875650009</v>
      </c>
      <c r="Q8" s="30">
        <v>5.0847564069659992</v>
      </c>
      <c r="R8" s="30">
        <v>4.538607825570999</v>
      </c>
      <c r="S8" s="30">
        <v>5.7481026446540033</v>
      </c>
      <c r="T8" s="30">
        <v>8.1235674214619991</v>
      </c>
      <c r="U8" s="30">
        <v>8.9257810322890005</v>
      </c>
      <c r="V8" s="30">
        <v>9.0411638444809981</v>
      </c>
      <c r="W8" s="30">
        <v>19.628364985272988</v>
      </c>
      <c r="X8" s="30">
        <v>16.278423866530019</v>
      </c>
      <c r="Y8" s="30">
        <v>8.7610869903190007</v>
      </c>
      <c r="Z8" s="31">
        <v>6.1748552296170018</v>
      </c>
    </row>
    <row r="9" spans="1:26" ht="12" customHeight="1">
      <c r="A9" s="136" t="s">
        <v>50</v>
      </c>
      <c r="B9" s="210" t="s">
        <v>51</v>
      </c>
      <c r="C9" s="633">
        <v>318</v>
      </c>
      <c r="D9" s="634">
        <v>409</v>
      </c>
      <c r="E9" s="634">
        <v>450</v>
      </c>
      <c r="F9" s="634">
        <v>545</v>
      </c>
      <c r="G9" s="634">
        <v>640</v>
      </c>
      <c r="H9" s="634">
        <v>771</v>
      </c>
      <c r="I9" s="634">
        <v>833</v>
      </c>
      <c r="J9" s="634">
        <v>1244</v>
      </c>
      <c r="K9" s="634">
        <v>1211</v>
      </c>
      <c r="L9" s="634">
        <v>1024</v>
      </c>
      <c r="M9" s="635">
        <v>712</v>
      </c>
      <c r="O9" s="210" t="s">
        <v>51</v>
      </c>
      <c r="P9" s="8">
        <v>3.2278897554919999</v>
      </c>
      <c r="Q9" s="9">
        <v>4.3607989766659996</v>
      </c>
      <c r="R9" s="9">
        <v>4.2179166771889989</v>
      </c>
      <c r="S9" s="9">
        <v>6.1800430720280035</v>
      </c>
      <c r="T9" s="9">
        <v>8.578898856887994</v>
      </c>
      <c r="U9" s="9">
        <v>11.053943095447</v>
      </c>
      <c r="V9" s="9">
        <v>11.145358275611997</v>
      </c>
      <c r="W9" s="9">
        <v>27.247528385418011</v>
      </c>
      <c r="X9" s="9">
        <v>17.557383398163012</v>
      </c>
      <c r="Y9" s="9">
        <v>24.64600388729199</v>
      </c>
      <c r="Z9" s="10">
        <v>14.934514541873007</v>
      </c>
    </row>
    <row r="10" spans="1:26" ht="12" customHeight="1">
      <c r="A10" s="136" t="s">
        <v>52</v>
      </c>
      <c r="B10" s="210" t="s">
        <v>53</v>
      </c>
      <c r="C10" s="644">
        <v>58</v>
      </c>
      <c r="D10" s="645">
        <v>62</v>
      </c>
      <c r="E10" s="645">
        <v>44</v>
      </c>
      <c r="F10" s="645">
        <v>67</v>
      </c>
      <c r="G10" s="645">
        <v>77</v>
      </c>
      <c r="H10" s="645">
        <v>101</v>
      </c>
      <c r="I10" s="645">
        <v>118</v>
      </c>
      <c r="J10" s="645">
        <v>158</v>
      </c>
      <c r="K10" s="645">
        <v>147</v>
      </c>
      <c r="L10" s="645">
        <v>161</v>
      </c>
      <c r="M10" s="646">
        <v>148</v>
      </c>
      <c r="O10" s="210" t="s">
        <v>53</v>
      </c>
      <c r="P10" s="36">
        <v>2.1764399509999999</v>
      </c>
      <c r="Q10" s="34">
        <v>2.2354929290000003</v>
      </c>
      <c r="R10" s="34">
        <v>0.86347680800000004</v>
      </c>
      <c r="S10" s="34">
        <v>3.025979410000001</v>
      </c>
      <c r="T10" s="34">
        <v>2.0771342130000003</v>
      </c>
      <c r="U10" s="34">
        <v>2.6630289856849996</v>
      </c>
      <c r="V10" s="34">
        <v>3.4468924375769991</v>
      </c>
      <c r="W10" s="34">
        <v>10.913388739729999</v>
      </c>
      <c r="X10" s="34">
        <v>6.9866704651390013</v>
      </c>
      <c r="Y10" s="34">
        <v>3.798115179599999</v>
      </c>
      <c r="Z10" s="35">
        <v>4.1325085010299993</v>
      </c>
    </row>
    <row r="11" spans="1:26" ht="12" customHeight="1">
      <c r="B11" s="237" t="s">
        <v>297</v>
      </c>
      <c r="O11" s="237" t="s">
        <v>297</v>
      </c>
    </row>
    <row r="37" spans="1:26" ht="12" customHeight="1">
      <c r="B37" s="240"/>
      <c r="C37" s="268" t="s">
        <v>433</v>
      </c>
      <c r="D37" s="240"/>
      <c r="E37" s="240"/>
      <c r="F37" s="240"/>
      <c r="G37" s="240"/>
      <c r="H37" s="240"/>
      <c r="I37" s="240"/>
      <c r="J37" s="240"/>
      <c r="K37" s="240"/>
      <c r="L37" s="240"/>
      <c r="O37" s="240"/>
      <c r="P37" s="268" t="s">
        <v>434</v>
      </c>
      <c r="Q37" s="240"/>
      <c r="R37" s="240"/>
      <c r="S37" s="240"/>
      <c r="T37" s="240"/>
      <c r="U37" s="240"/>
      <c r="V37" s="240"/>
      <c r="W37" s="240"/>
      <c r="X37" s="240"/>
      <c r="Y37" s="240"/>
    </row>
    <row r="38" spans="1:26" ht="12" customHeight="1">
      <c r="B38" s="287"/>
      <c r="C38" s="216">
        <v>2014</v>
      </c>
      <c r="D38" s="217">
        <v>2015</v>
      </c>
      <c r="E38" s="217">
        <v>2016</v>
      </c>
      <c r="F38" s="217">
        <v>2017</v>
      </c>
      <c r="G38" s="217">
        <v>2018</v>
      </c>
      <c r="H38" s="217">
        <v>2019</v>
      </c>
      <c r="I38" s="217">
        <v>2020</v>
      </c>
      <c r="J38" s="217">
        <v>2021</v>
      </c>
      <c r="K38" s="217">
        <v>2022</v>
      </c>
      <c r="L38" s="217">
        <v>2023</v>
      </c>
      <c r="M38" s="218">
        <v>2024</v>
      </c>
      <c r="O38" s="287"/>
      <c r="P38" s="210">
        <v>2014</v>
      </c>
      <c r="Q38" s="210">
        <v>2015</v>
      </c>
      <c r="R38" s="210">
        <v>2016</v>
      </c>
      <c r="S38" s="210">
        <v>2017</v>
      </c>
      <c r="T38" s="210">
        <v>2018</v>
      </c>
      <c r="U38" s="210">
        <v>2019</v>
      </c>
      <c r="V38" s="210">
        <v>2020</v>
      </c>
      <c r="W38" s="210">
        <v>2021</v>
      </c>
      <c r="X38" s="210">
        <v>2022</v>
      </c>
      <c r="Y38" s="210">
        <v>2023</v>
      </c>
      <c r="Z38" s="245">
        <v>2024</v>
      </c>
    </row>
    <row r="39" spans="1:26" ht="12" customHeight="1">
      <c r="A39" s="136" t="s">
        <v>47</v>
      </c>
      <c r="B39" s="271" t="s">
        <v>47</v>
      </c>
      <c r="C39" s="127">
        <v>195</v>
      </c>
      <c r="D39" s="128">
        <v>193</v>
      </c>
      <c r="E39" s="128">
        <v>193</v>
      </c>
      <c r="F39" s="128">
        <v>236</v>
      </c>
      <c r="G39" s="128">
        <v>283</v>
      </c>
      <c r="H39" s="128">
        <v>321</v>
      </c>
      <c r="I39" s="128">
        <v>362</v>
      </c>
      <c r="J39" s="128">
        <v>541</v>
      </c>
      <c r="K39" s="128">
        <v>488</v>
      </c>
      <c r="L39" s="128">
        <v>345</v>
      </c>
      <c r="M39" s="129">
        <v>191</v>
      </c>
      <c r="O39" s="271" t="s">
        <v>47</v>
      </c>
      <c r="P39" s="52">
        <v>0.14028322230199999</v>
      </c>
      <c r="Q39" s="53">
        <v>0.16766318499999999</v>
      </c>
      <c r="R39" s="53">
        <v>0.2080185423269999</v>
      </c>
      <c r="S39" s="53">
        <v>0.29917667348400007</v>
      </c>
      <c r="T39" s="53">
        <v>0.38030812918899981</v>
      </c>
      <c r="U39" s="53">
        <v>0.50712809894999999</v>
      </c>
      <c r="V39" s="53">
        <v>0.48782503915500036</v>
      </c>
      <c r="W39" s="53">
        <v>0.93396539713699989</v>
      </c>
      <c r="X39" s="53">
        <v>1.1286638896369996</v>
      </c>
      <c r="Y39" s="53">
        <v>0.78623337820099981</v>
      </c>
      <c r="Z39" s="54">
        <v>0.43400252986499999</v>
      </c>
    </row>
    <row r="40" spans="1:26" ht="12" customHeight="1">
      <c r="A40" s="136" t="s">
        <v>48</v>
      </c>
      <c r="B40" s="210" t="s">
        <v>49</v>
      </c>
      <c r="C40" s="11">
        <v>185</v>
      </c>
      <c r="D40" s="12">
        <v>193</v>
      </c>
      <c r="E40" s="12">
        <v>176</v>
      </c>
      <c r="F40" s="12">
        <v>226</v>
      </c>
      <c r="G40" s="12">
        <v>234</v>
      </c>
      <c r="H40" s="12">
        <v>255</v>
      </c>
      <c r="I40" s="12">
        <v>247</v>
      </c>
      <c r="J40" s="12">
        <v>388</v>
      </c>
      <c r="K40" s="12">
        <v>355</v>
      </c>
      <c r="L40" s="12">
        <v>323</v>
      </c>
      <c r="M40" s="13">
        <v>208</v>
      </c>
      <c r="O40" s="210" t="s">
        <v>49</v>
      </c>
      <c r="P40" s="33">
        <v>0.4025796419999999</v>
      </c>
      <c r="Q40" s="30">
        <v>0.96043127000000017</v>
      </c>
      <c r="R40" s="30">
        <v>0.53963467580900004</v>
      </c>
      <c r="S40" s="30">
        <v>1.0936704451429995</v>
      </c>
      <c r="T40" s="30">
        <v>1.179642324642</v>
      </c>
      <c r="U40" s="30">
        <v>1.7468195396860002</v>
      </c>
      <c r="V40" s="30">
        <v>1.1592136540320002</v>
      </c>
      <c r="W40" s="30">
        <v>2.7520307686989978</v>
      </c>
      <c r="X40" s="30">
        <v>1.5962884133100002</v>
      </c>
      <c r="Y40" s="30">
        <v>0.90607064229300005</v>
      </c>
      <c r="Z40" s="31">
        <v>0.52148652645099991</v>
      </c>
    </row>
    <row r="41" spans="1:26" ht="12" customHeight="1">
      <c r="A41" s="136" t="s">
        <v>50</v>
      </c>
      <c r="B41" s="210" t="s">
        <v>51</v>
      </c>
      <c r="C41" s="14">
        <v>73</v>
      </c>
      <c r="D41" s="15">
        <v>96</v>
      </c>
      <c r="E41" s="15">
        <v>101</v>
      </c>
      <c r="F41" s="15">
        <v>100</v>
      </c>
      <c r="G41" s="15">
        <v>132</v>
      </c>
      <c r="H41" s="15">
        <v>137</v>
      </c>
      <c r="I41" s="15">
        <v>191</v>
      </c>
      <c r="J41" s="15">
        <v>273</v>
      </c>
      <c r="K41" s="15">
        <v>255</v>
      </c>
      <c r="L41" s="15">
        <v>242</v>
      </c>
      <c r="M41" s="18">
        <v>163</v>
      </c>
      <c r="O41" s="210" t="s">
        <v>51</v>
      </c>
      <c r="P41" s="8">
        <v>0.56810634800000015</v>
      </c>
      <c r="Q41" s="9">
        <v>0.75742272700000013</v>
      </c>
      <c r="R41" s="9">
        <v>0.46766181400000001</v>
      </c>
      <c r="S41" s="9">
        <v>0.53880413023200002</v>
      </c>
      <c r="T41" s="9">
        <v>1.1710322</v>
      </c>
      <c r="U41" s="9">
        <v>1.1386138160000003</v>
      </c>
      <c r="V41" s="9">
        <v>1.5511831635599995</v>
      </c>
      <c r="W41" s="9">
        <v>3.0019093625679996</v>
      </c>
      <c r="X41" s="9">
        <v>1.9788254029999999</v>
      </c>
      <c r="Y41" s="9">
        <v>1.3031720729999998</v>
      </c>
      <c r="Z41" s="10">
        <v>1.6407741529999995</v>
      </c>
    </row>
    <row r="42" spans="1:26" ht="12" customHeight="1">
      <c r="A42" s="136" t="s">
        <v>52</v>
      </c>
      <c r="B42" s="210" t="s">
        <v>53</v>
      </c>
      <c r="C42" s="37">
        <v>17</v>
      </c>
      <c r="D42" s="38">
        <v>17</v>
      </c>
      <c r="E42" s="38">
        <v>7</v>
      </c>
      <c r="F42" s="38">
        <v>10</v>
      </c>
      <c r="G42" s="38">
        <v>13</v>
      </c>
      <c r="H42" s="38">
        <v>19</v>
      </c>
      <c r="I42" s="38">
        <v>16</v>
      </c>
      <c r="J42" s="38">
        <v>16</v>
      </c>
      <c r="K42" s="38">
        <v>18</v>
      </c>
      <c r="L42" s="38">
        <v>34</v>
      </c>
      <c r="M42" s="39">
        <v>23</v>
      </c>
      <c r="O42" s="210" t="s">
        <v>53</v>
      </c>
      <c r="P42" s="36">
        <v>0.56932297599999993</v>
      </c>
      <c r="Q42" s="34">
        <v>0.50566391200000005</v>
      </c>
      <c r="R42" s="34">
        <v>0.10762261900000002</v>
      </c>
      <c r="S42" s="34">
        <v>0.37038576600000001</v>
      </c>
      <c r="T42" s="34">
        <v>0.49683230500000003</v>
      </c>
      <c r="U42" s="34">
        <v>0.39384212200000002</v>
      </c>
      <c r="V42" s="34">
        <v>0.321908588</v>
      </c>
      <c r="W42" s="34">
        <v>0.54502895600000001</v>
      </c>
      <c r="X42" s="34">
        <v>0.42106757600000011</v>
      </c>
      <c r="Y42" s="34">
        <v>0.335966975</v>
      </c>
      <c r="Z42" s="35">
        <v>0.36185180199999994</v>
      </c>
    </row>
    <row r="43" spans="1:26" ht="12" customHeight="1">
      <c r="B43" s="237" t="s">
        <v>297</v>
      </c>
      <c r="O43" s="237" t="s">
        <v>297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10680-A5BA-482F-BAFD-0CCEB620FC81}">
  <sheetPr>
    <tabColor theme="4"/>
  </sheetPr>
  <dimension ref="B3:I39"/>
  <sheetViews>
    <sheetView showGridLines="0" zoomScaleNormal="100" workbookViewId="0">
      <selection activeCell="E2" sqref="E2"/>
    </sheetView>
  </sheetViews>
  <sheetFormatPr defaultColWidth="9" defaultRowHeight="12" customHeight="1"/>
  <cols>
    <col min="1" max="1" width="3.6640625" style="321" customWidth="1"/>
    <col min="2" max="2" width="45" style="321" bestFit="1" customWidth="1"/>
    <col min="3" max="3" width="22" style="321" bestFit="1" customWidth="1"/>
    <col min="4" max="4" width="9" style="321"/>
    <col min="5" max="5" width="50.33203125" style="321" customWidth="1"/>
    <col min="6" max="6" width="17.6640625" style="321" customWidth="1"/>
    <col min="7" max="7" width="9" style="321"/>
    <col min="8" max="8" width="54" style="321" customWidth="1"/>
    <col min="9" max="9" width="17.33203125" style="321" customWidth="1"/>
    <col min="10" max="16384" width="9" style="321"/>
  </cols>
  <sheetData>
    <row r="3" spans="2:9" ht="12" customHeight="1">
      <c r="D3"/>
      <c r="E3"/>
    </row>
    <row r="4" spans="2:9" ht="12" customHeight="1">
      <c r="D4"/>
      <c r="E4"/>
    </row>
    <row r="5" spans="2:9" ht="12" customHeight="1">
      <c r="B5" s="684" t="s">
        <v>435</v>
      </c>
      <c r="C5" s="684"/>
      <c r="E5" s="684" t="s">
        <v>436</v>
      </c>
      <c r="F5" s="684"/>
      <c r="H5" s="684" t="s">
        <v>437</v>
      </c>
      <c r="I5" s="684"/>
    </row>
    <row r="6" spans="2:9" ht="20.5" customHeight="1">
      <c r="B6" s="684"/>
      <c r="C6" s="684"/>
      <c r="E6" s="684"/>
      <c r="F6" s="684"/>
      <c r="H6" s="684"/>
      <c r="I6" s="684"/>
    </row>
    <row r="7" spans="2:9" ht="12" customHeight="1">
      <c r="B7" s="322" t="s">
        <v>191</v>
      </c>
      <c r="C7" s="323" t="s">
        <v>192</v>
      </c>
      <c r="E7" s="322" t="s">
        <v>191</v>
      </c>
      <c r="F7" s="323" t="s">
        <v>192</v>
      </c>
      <c r="H7" s="322" t="s">
        <v>191</v>
      </c>
      <c r="I7" s="323" t="s">
        <v>192</v>
      </c>
    </row>
    <row r="8" spans="2:9" ht="12" customHeight="1">
      <c r="B8" s="324" t="s">
        <v>160</v>
      </c>
      <c r="C8" s="325">
        <v>9.5394658908160022</v>
      </c>
      <c r="E8" s="324" t="s">
        <v>160</v>
      </c>
      <c r="F8" s="325">
        <v>0.97925832000000013</v>
      </c>
      <c r="H8" s="324" t="s">
        <v>160</v>
      </c>
      <c r="I8" s="325">
        <v>1.1968932329999997</v>
      </c>
    </row>
    <row r="9" spans="2:9" ht="12" customHeight="1">
      <c r="B9" s="140" t="s">
        <v>161</v>
      </c>
      <c r="C9" s="141">
        <v>9.3538986917889968</v>
      </c>
      <c r="E9" s="140" t="s">
        <v>161</v>
      </c>
      <c r="F9" s="141">
        <v>0.88225340799999996</v>
      </c>
      <c r="H9" s="140" t="s">
        <v>161</v>
      </c>
      <c r="I9" s="141">
        <v>1.0075715099999998</v>
      </c>
    </row>
    <row r="10" spans="2:9" ht="12" customHeight="1">
      <c r="B10" s="324" t="s">
        <v>162</v>
      </c>
      <c r="C10" s="325">
        <v>3.1358359307470023</v>
      </c>
      <c r="E10" s="324" t="s">
        <v>163</v>
      </c>
      <c r="F10" s="325">
        <v>0.112327831</v>
      </c>
      <c r="H10" s="324" t="s">
        <v>165</v>
      </c>
      <c r="I10" s="325">
        <v>0.26690627199999994</v>
      </c>
    </row>
    <row r="11" spans="2:9" ht="12" customHeight="1">
      <c r="B11" s="140" t="s">
        <v>163</v>
      </c>
      <c r="C11" s="141">
        <v>2.2860556574489985</v>
      </c>
      <c r="E11" s="140" t="s">
        <v>164</v>
      </c>
      <c r="F11" s="141">
        <v>0.10016123231600001</v>
      </c>
      <c r="H11" s="140" t="s">
        <v>162</v>
      </c>
      <c r="I11" s="141">
        <v>0.18855095775799996</v>
      </c>
    </row>
    <row r="12" spans="2:9" ht="12" customHeight="1">
      <c r="B12" s="326" t="s">
        <v>164</v>
      </c>
      <c r="C12" s="327">
        <v>1.0549827831230003</v>
      </c>
      <c r="E12" s="326" t="s">
        <v>162</v>
      </c>
      <c r="F12" s="327">
        <v>8.987738499999999E-2</v>
      </c>
      <c r="H12" s="326" t="s">
        <v>164</v>
      </c>
      <c r="I12" s="327">
        <v>0.15262663331600002</v>
      </c>
    </row>
    <row r="13" spans="2:9" ht="12" customHeight="1">
      <c r="B13" s="328" t="s">
        <v>297</v>
      </c>
      <c r="E13" s="328" t="s">
        <v>297</v>
      </c>
      <c r="H13" s="328" t="s">
        <v>297</v>
      </c>
    </row>
    <row r="14" spans="2:9" ht="12" customHeight="1">
      <c r="B14" s="237" t="s">
        <v>193</v>
      </c>
      <c r="E14" s="237" t="s">
        <v>193</v>
      </c>
      <c r="H14" s="237" t="s">
        <v>193</v>
      </c>
    </row>
    <row r="15" spans="2:9" ht="12" customHeight="1">
      <c r="B15" s="321" t="s">
        <v>194</v>
      </c>
      <c r="E15" s="321" t="s">
        <v>194</v>
      </c>
      <c r="H15" s="321" t="s">
        <v>194</v>
      </c>
    </row>
    <row r="17" spans="2:9" ht="12" customHeight="1">
      <c r="B17" s="684" t="s">
        <v>438</v>
      </c>
      <c r="C17" s="684"/>
      <c r="E17" s="684" t="s">
        <v>439</v>
      </c>
      <c r="F17" s="684"/>
      <c r="H17" s="684" t="s">
        <v>440</v>
      </c>
      <c r="I17" s="684"/>
    </row>
    <row r="18" spans="2:9" ht="15" customHeight="1">
      <c r="B18" s="684"/>
      <c r="C18" s="684"/>
      <c r="E18" s="684"/>
      <c r="F18" s="684"/>
      <c r="H18" s="684"/>
      <c r="I18" s="684"/>
    </row>
    <row r="19" spans="2:9" ht="12" customHeight="1">
      <c r="B19" s="329" t="s">
        <v>191</v>
      </c>
      <c r="C19" s="329" t="s">
        <v>403</v>
      </c>
      <c r="E19" s="329" t="s">
        <v>191</v>
      </c>
      <c r="F19" s="329" t="s">
        <v>403</v>
      </c>
      <c r="H19" s="329" t="s">
        <v>191</v>
      </c>
      <c r="I19" s="329" t="s">
        <v>43</v>
      </c>
    </row>
    <row r="20" spans="2:9" ht="12" customHeight="1">
      <c r="B20" s="324" t="s">
        <v>161</v>
      </c>
      <c r="C20" s="330">
        <v>1752</v>
      </c>
      <c r="E20" s="331" t="s">
        <v>161</v>
      </c>
      <c r="F20" s="330">
        <v>127</v>
      </c>
      <c r="H20" s="331" t="s">
        <v>161</v>
      </c>
      <c r="I20" s="330">
        <v>165</v>
      </c>
    </row>
    <row r="21" spans="2:9" ht="12" customHeight="1">
      <c r="B21" s="140" t="s">
        <v>160</v>
      </c>
      <c r="C21" s="142">
        <v>1296</v>
      </c>
      <c r="E21" s="140" t="s">
        <v>160</v>
      </c>
      <c r="F21" s="142">
        <v>91</v>
      </c>
      <c r="H21" s="140" t="s">
        <v>160</v>
      </c>
      <c r="I21" s="142">
        <v>120</v>
      </c>
    </row>
    <row r="22" spans="2:9" ht="12" customHeight="1">
      <c r="B22" s="324" t="s">
        <v>162</v>
      </c>
      <c r="C22" s="332">
        <v>827</v>
      </c>
      <c r="E22" s="324" t="s">
        <v>162</v>
      </c>
      <c r="F22" s="332">
        <v>46</v>
      </c>
      <c r="H22" s="324" t="s">
        <v>162</v>
      </c>
      <c r="I22" s="332">
        <v>71</v>
      </c>
    </row>
    <row r="23" spans="2:9" ht="12" customHeight="1">
      <c r="B23" s="140" t="s">
        <v>163</v>
      </c>
      <c r="C23" s="142">
        <v>389</v>
      </c>
      <c r="E23" s="140" t="s">
        <v>163</v>
      </c>
      <c r="F23" s="142">
        <v>28</v>
      </c>
      <c r="H23" s="140" t="s">
        <v>163</v>
      </c>
      <c r="I23" s="142">
        <v>35</v>
      </c>
    </row>
    <row r="24" spans="2:9" ht="12" customHeight="1">
      <c r="B24" s="326" t="s">
        <v>165</v>
      </c>
      <c r="C24" s="333">
        <v>279</v>
      </c>
      <c r="E24" s="326" t="s">
        <v>164</v>
      </c>
      <c r="F24" s="333">
        <v>20</v>
      </c>
      <c r="H24" s="326" t="s">
        <v>165</v>
      </c>
      <c r="I24" s="333">
        <v>32</v>
      </c>
    </row>
    <row r="25" spans="2:9" ht="12" customHeight="1">
      <c r="B25" s="328" t="s">
        <v>297</v>
      </c>
      <c r="E25" s="328" t="s">
        <v>297</v>
      </c>
      <c r="H25" s="328" t="s">
        <v>297</v>
      </c>
    </row>
    <row r="26" spans="2:9" ht="12" customHeight="1">
      <c r="B26" s="237" t="s">
        <v>193</v>
      </c>
      <c r="E26" s="237" t="s">
        <v>193</v>
      </c>
      <c r="H26" s="237" t="s">
        <v>193</v>
      </c>
    </row>
    <row r="27" spans="2:9" ht="12" customHeight="1">
      <c r="B27" s="321" t="s">
        <v>194</v>
      </c>
      <c r="E27" s="321" t="s">
        <v>194</v>
      </c>
      <c r="H27" s="321" t="s">
        <v>194</v>
      </c>
    </row>
    <row r="29" spans="2:9" ht="12" customHeight="1">
      <c r="I29" s="143"/>
    </row>
    <row r="30" spans="2:9" ht="12" customHeight="1">
      <c r="I30" s="143"/>
    </row>
    <row r="31" spans="2:9" ht="12" customHeight="1">
      <c r="B31" s="143"/>
      <c r="E31"/>
      <c r="I31" s="143"/>
    </row>
    <row r="32" spans="2:9" ht="12" customHeight="1">
      <c r="B32" s="143"/>
      <c r="E32"/>
      <c r="I32" s="143"/>
    </row>
    <row r="33" spans="2:9" ht="12" customHeight="1">
      <c r="B33" s="143"/>
      <c r="E33"/>
      <c r="I33" s="143"/>
    </row>
    <row r="34" spans="2:9" ht="12" customHeight="1">
      <c r="B34" s="143"/>
      <c r="E34"/>
      <c r="I34" s="143"/>
    </row>
    <row r="35" spans="2:9" ht="12" customHeight="1">
      <c r="B35" s="143"/>
      <c r="E35"/>
      <c r="I35" s="143"/>
    </row>
    <row r="36" spans="2:9" ht="12" customHeight="1">
      <c r="B36" s="143"/>
      <c r="E36"/>
      <c r="I36" s="143"/>
    </row>
    <row r="37" spans="2:9" ht="12" customHeight="1">
      <c r="B37" s="143"/>
      <c r="E37"/>
    </row>
    <row r="38" spans="2:9" ht="12" customHeight="1">
      <c r="E38"/>
    </row>
    <row r="39" spans="2:9" ht="12" customHeight="1">
      <c r="E39"/>
    </row>
  </sheetData>
  <mergeCells count="6">
    <mergeCell ref="B5:C6"/>
    <mergeCell ref="E5:F6"/>
    <mergeCell ref="H5:I6"/>
    <mergeCell ref="B17:C18"/>
    <mergeCell ref="E17:F18"/>
    <mergeCell ref="H17:I18"/>
  </mergeCells>
  <pageMargins left="0.7" right="0.7" top="0.75" bottom="0.75" header="0.3" footer="0.3"/>
  <pageSetup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1B945-C765-41D5-AA22-7AB3B8DCB6DF}">
  <sheetPr>
    <tabColor theme="4"/>
  </sheetPr>
  <dimension ref="B5:BA60"/>
  <sheetViews>
    <sheetView showGridLines="0" zoomScaleNormal="100" workbookViewId="0">
      <selection activeCell="D47" sqref="D47:G47"/>
    </sheetView>
  </sheetViews>
  <sheetFormatPr defaultColWidth="7.6640625" defaultRowHeight="12" customHeight="1"/>
  <cols>
    <col min="1" max="1" width="3.6640625" style="209" customWidth="1"/>
    <col min="2" max="2" width="18.6640625" style="209" hidden="1" customWidth="1"/>
    <col min="3" max="3" width="18" style="209" customWidth="1"/>
    <col min="4" max="4" width="8" style="209" bestFit="1" customWidth="1"/>
    <col min="5" max="18" width="7.6640625" style="209"/>
    <col min="19" max="19" width="7.6640625" style="209" customWidth="1"/>
    <col min="20" max="16384" width="7.6640625" style="209"/>
  </cols>
  <sheetData>
    <row r="5" spans="2:20" ht="12" customHeight="1"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</row>
    <row r="6" spans="2:20" ht="12" customHeight="1">
      <c r="D6" s="212" t="s">
        <v>441</v>
      </c>
      <c r="T6" s="213"/>
    </row>
    <row r="7" spans="2:20" s="214" customFormat="1" ht="12" customHeight="1">
      <c r="C7" s="215"/>
      <c r="D7" s="210">
        <v>2014</v>
      </c>
      <c r="E7" s="210">
        <v>2015</v>
      </c>
      <c r="F7" s="210">
        <v>2016</v>
      </c>
      <c r="G7" s="210">
        <v>2017</v>
      </c>
      <c r="H7" s="210">
        <v>2018</v>
      </c>
      <c r="I7" s="210">
        <v>2019</v>
      </c>
      <c r="J7" s="210">
        <v>2020</v>
      </c>
      <c r="K7" s="210">
        <v>2021</v>
      </c>
      <c r="L7" s="210">
        <v>2022</v>
      </c>
      <c r="M7" s="210">
        <v>2023</v>
      </c>
      <c r="N7" s="245">
        <v>2024</v>
      </c>
    </row>
    <row r="8" spans="2:20" ht="12" customHeight="1">
      <c r="C8" s="210" t="s">
        <v>42</v>
      </c>
      <c r="D8" s="52">
        <v>14.358896982509998</v>
      </c>
      <c r="E8" s="53">
        <v>16.664792921024006</v>
      </c>
      <c r="F8" s="53">
        <v>15.713920543139009</v>
      </c>
      <c r="G8" s="53">
        <v>20.748274927490012</v>
      </c>
      <c r="H8" s="53">
        <v>29.376258432344994</v>
      </c>
      <c r="I8" s="53">
        <v>27.095354195964998</v>
      </c>
      <c r="J8" s="53">
        <v>40.658455156606998</v>
      </c>
      <c r="K8" s="53">
        <v>54.210682323101032</v>
      </c>
      <c r="L8" s="53">
        <v>41.214551809486991</v>
      </c>
      <c r="M8" s="53">
        <v>31.237165286162007</v>
      </c>
      <c r="N8" s="54">
        <v>28.765400565026994</v>
      </c>
    </row>
    <row r="9" spans="2:20" ht="12" customHeight="1">
      <c r="C9" s="210" t="s">
        <v>43</v>
      </c>
      <c r="D9" s="186">
        <v>1499</v>
      </c>
      <c r="E9" s="183">
        <v>1631</v>
      </c>
      <c r="F9" s="183">
        <v>1587</v>
      </c>
      <c r="G9" s="183">
        <v>1800</v>
      </c>
      <c r="H9" s="183">
        <v>1906</v>
      </c>
      <c r="I9" s="183">
        <v>2036</v>
      </c>
      <c r="J9" s="183">
        <v>2196</v>
      </c>
      <c r="K9" s="183">
        <v>2662</v>
      </c>
      <c r="L9" s="183">
        <v>2177</v>
      </c>
      <c r="M9" s="183">
        <v>1976</v>
      </c>
      <c r="N9" s="184">
        <v>1339</v>
      </c>
    </row>
    <row r="10" spans="2:20" ht="12" customHeight="1">
      <c r="B10" s="209" t="s">
        <v>47</v>
      </c>
      <c r="C10" s="271" t="s">
        <v>47</v>
      </c>
      <c r="D10" s="185">
        <v>299</v>
      </c>
      <c r="E10" s="181">
        <v>358</v>
      </c>
      <c r="F10" s="181">
        <v>402</v>
      </c>
      <c r="G10" s="181">
        <v>455</v>
      </c>
      <c r="H10" s="181">
        <v>474</v>
      </c>
      <c r="I10" s="181">
        <v>546</v>
      </c>
      <c r="J10" s="181">
        <v>593</v>
      </c>
      <c r="K10" s="181">
        <v>734</v>
      </c>
      <c r="L10" s="181">
        <v>601</v>
      </c>
      <c r="M10" s="181">
        <v>495</v>
      </c>
      <c r="N10" s="182">
        <v>299</v>
      </c>
    </row>
    <row r="11" spans="2:20" ht="12" customHeight="1">
      <c r="B11" s="209" t="s">
        <v>48</v>
      </c>
      <c r="C11" s="210" t="s">
        <v>49</v>
      </c>
      <c r="D11" s="186">
        <v>554</v>
      </c>
      <c r="E11" s="183">
        <v>617</v>
      </c>
      <c r="F11" s="183">
        <v>590</v>
      </c>
      <c r="G11" s="183">
        <v>702</v>
      </c>
      <c r="H11" s="183">
        <v>698</v>
      </c>
      <c r="I11" s="183">
        <v>744</v>
      </c>
      <c r="J11" s="183">
        <v>748</v>
      </c>
      <c r="K11" s="183">
        <v>860</v>
      </c>
      <c r="L11" s="183">
        <v>672</v>
      </c>
      <c r="M11" s="183">
        <v>555</v>
      </c>
      <c r="N11" s="184">
        <v>375</v>
      </c>
    </row>
    <row r="12" spans="2:20" ht="12" customHeight="1">
      <c r="B12" s="209" t="s">
        <v>50</v>
      </c>
      <c r="C12" s="210" t="s">
        <v>51</v>
      </c>
      <c r="D12" s="185">
        <v>487</v>
      </c>
      <c r="E12" s="181">
        <v>515</v>
      </c>
      <c r="F12" s="181">
        <v>477</v>
      </c>
      <c r="G12" s="181">
        <v>503</v>
      </c>
      <c r="H12" s="181">
        <v>582</v>
      </c>
      <c r="I12" s="181">
        <v>602</v>
      </c>
      <c r="J12" s="181">
        <v>685</v>
      </c>
      <c r="K12" s="181">
        <v>882</v>
      </c>
      <c r="L12" s="181">
        <v>750</v>
      </c>
      <c r="M12" s="181">
        <v>771</v>
      </c>
      <c r="N12" s="182">
        <v>532</v>
      </c>
    </row>
    <row r="13" spans="2:20" ht="12" customHeight="1">
      <c r="B13" s="209" t="s">
        <v>52</v>
      </c>
      <c r="C13" s="210" t="s">
        <v>53</v>
      </c>
      <c r="D13" s="644">
        <v>155</v>
      </c>
      <c r="E13" s="645">
        <v>140</v>
      </c>
      <c r="F13" s="645">
        <v>114</v>
      </c>
      <c r="G13" s="645">
        <v>138</v>
      </c>
      <c r="H13" s="645">
        <v>150</v>
      </c>
      <c r="I13" s="645">
        <v>141</v>
      </c>
      <c r="J13" s="645">
        <v>169</v>
      </c>
      <c r="K13" s="645">
        <v>186</v>
      </c>
      <c r="L13" s="645">
        <v>153</v>
      </c>
      <c r="M13" s="645">
        <v>155</v>
      </c>
      <c r="N13" s="646">
        <v>133</v>
      </c>
    </row>
    <row r="14" spans="2:20" ht="12" customHeight="1">
      <c r="C14" s="222"/>
      <c r="D14" s="223"/>
      <c r="E14" s="223"/>
      <c r="F14" s="223"/>
      <c r="G14" s="224"/>
      <c r="H14" s="224"/>
      <c r="I14" s="224"/>
      <c r="J14" s="224"/>
      <c r="K14" s="224"/>
      <c r="N14" s="224"/>
    </row>
    <row r="15" spans="2:20" ht="12" customHeight="1">
      <c r="C15" s="271" t="s">
        <v>47</v>
      </c>
      <c r="D15" s="225">
        <v>0.2</v>
      </c>
      <c r="E15" s="226">
        <v>0.21963190184049081</v>
      </c>
      <c r="F15" s="226">
        <v>0.25394819962097281</v>
      </c>
      <c r="G15" s="226">
        <v>0.25305895439377085</v>
      </c>
      <c r="H15" s="226">
        <v>0.24894957983193278</v>
      </c>
      <c r="I15" s="226">
        <v>0.26856861780619773</v>
      </c>
      <c r="J15" s="226">
        <v>0.27015945330296126</v>
      </c>
      <c r="K15" s="226">
        <v>0.27573253193087904</v>
      </c>
      <c r="L15" s="226">
        <v>0.27619485294117646</v>
      </c>
      <c r="M15" s="226">
        <v>0.25050607287449395</v>
      </c>
      <c r="N15" s="227">
        <v>0.22330097087378642</v>
      </c>
    </row>
    <row r="16" spans="2:20" ht="12" customHeight="1">
      <c r="C16" s="210" t="s">
        <v>49</v>
      </c>
      <c r="D16" s="228">
        <v>0.37056856187290971</v>
      </c>
      <c r="E16" s="229">
        <v>0.37852760736196317</v>
      </c>
      <c r="F16" s="229">
        <v>0.37271004421983578</v>
      </c>
      <c r="G16" s="229">
        <v>0.39043381535038935</v>
      </c>
      <c r="H16" s="229">
        <v>0.36659663865546216</v>
      </c>
      <c r="I16" s="229">
        <v>0.36596163305459911</v>
      </c>
      <c r="J16" s="229">
        <v>0.34077448747152622</v>
      </c>
      <c r="K16" s="229">
        <v>0.32306536438767841</v>
      </c>
      <c r="L16" s="229">
        <v>0.30882352941176472</v>
      </c>
      <c r="M16" s="229">
        <v>0.28087044534412958</v>
      </c>
      <c r="N16" s="230">
        <v>0.28005974607916356</v>
      </c>
    </row>
    <row r="17" spans="3:15" ht="12" customHeight="1">
      <c r="C17" s="210" t="s">
        <v>51</v>
      </c>
      <c r="D17" s="231">
        <v>0.32575250836120401</v>
      </c>
      <c r="E17" s="232">
        <v>0.31595092024539878</v>
      </c>
      <c r="F17" s="232">
        <v>0.30132659507264686</v>
      </c>
      <c r="G17" s="232">
        <v>0.27975528364849833</v>
      </c>
      <c r="H17" s="232">
        <v>0.30567226890756305</v>
      </c>
      <c r="I17" s="232">
        <v>0.29611411706837187</v>
      </c>
      <c r="J17" s="232">
        <v>0.3120728929384966</v>
      </c>
      <c r="K17" s="232">
        <v>0.33132982719759579</v>
      </c>
      <c r="L17" s="232">
        <v>0.34466911764705882</v>
      </c>
      <c r="M17" s="232">
        <v>0.39018218623481782</v>
      </c>
      <c r="N17" s="233">
        <v>0.39731142643764</v>
      </c>
    </row>
    <row r="18" spans="3:15" ht="12" customHeight="1">
      <c r="C18" s="210" t="s">
        <v>53</v>
      </c>
      <c r="D18" s="234">
        <v>0.10367892976588629</v>
      </c>
      <c r="E18" s="235">
        <v>8.5889570552147243E-2</v>
      </c>
      <c r="F18" s="235">
        <v>7.201516108654453E-2</v>
      </c>
      <c r="G18" s="235">
        <v>7.6751946607341484E-2</v>
      </c>
      <c r="H18" s="235">
        <v>7.8781512605042014E-2</v>
      </c>
      <c r="I18" s="235">
        <v>6.9355632070831286E-2</v>
      </c>
      <c r="J18" s="235">
        <v>7.6993166287015941E-2</v>
      </c>
      <c r="K18" s="235">
        <v>6.9872276483846738E-2</v>
      </c>
      <c r="L18" s="235">
        <v>7.03125E-2</v>
      </c>
      <c r="M18" s="235">
        <v>7.8441295546558709E-2</v>
      </c>
      <c r="N18" s="236">
        <v>9.9327856609410001E-2</v>
      </c>
    </row>
    <row r="19" spans="3:15" ht="12" customHeight="1">
      <c r="C19" s="237" t="s">
        <v>297</v>
      </c>
      <c r="J19" s="238"/>
    </row>
    <row r="25" spans="3:15" ht="12" customHeight="1">
      <c r="N25" s="239"/>
      <c r="O25" s="239"/>
    </row>
    <row r="45" spans="4:53" s="221" customFormat="1" ht="12" customHeight="1">
      <c r="D45" s="221">
        <v>2014</v>
      </c>
      <c r="E45" s="221">
        <v>2014</v>
      </c>
      <c r="F45" s="221">
        <v>2014</v>
      </c>
      <c r="G45" s="221">
        <v>2014</v>
      </c>
      <c r="H45" s="221">
        <v>2015</v>
      </c>
      <c r="I45" s="221">
        <v>2015</v>
      </c>
      <c r="J45" s="221">
        <v>2015</v>
      </c>
      <c r="K45" s="221">
        <v>2015</v>
      </c>
      <c r="L45" s="221">
        <v>2016</v>
      </c>
      <c r="M45" s="221">
        <v>2016</v>
      </c>
      <c r="N45" s="221">
        <v>2016</v>
      </c>
      <c r="O45" s="221">
        <v>2016</v>
      </c>
      <c r="P45" s="221">
        <v>2017</v>
      </c>
      <c r="Q45" s="221">
        <v>2017</v>
      </c>
      <c r="R45" s="221">
        <v>2017</v>
      </c>
      <c r="S45" s="221">
        <v>2017</v>
      </c>
      <c r="T45" s="221">
        <v>2018</v>
      </c>
      <c r="U45" s="221">
        <v>2018</v>
      </c>
      <c r="V45" s="221">
        <v>2018</v>
      </c>
      <c r="W45" s="221">
        <v>2018</v>
      </c>
      <c r="X45" s="221">
        <v>2019</v>
      </c>
      <c r="Y45" s="221">
        <v>2019</v>
      </c>
      <c r="Z45" s="221">
        <v>2019</v>
      </c>
      <c r="AA45" s="221">
        <v>2019</v>
      </c>
      <c r="AB45" s="221">
        <v>2020</v>
      </c>
      <c r="AC45" s="221">
        <v>2020</v>
      </c>
      <c r="AD45" s="221">
        <v>2020</v>
      </c>
      <c r="AE45" s="221">
        <v>2020</v>
      </c>
      <c r="AF45" s="221">
        <v>2021</v>
      </c>
      <c r="AG45" s="221">
        <v>2021</v>
      </c>
      <c r="AH45" s="221">
        <v>2021</v>
      </c>
      <c r="AI45" s="221">
        <v>2021</v>
      </c>
      <c r="AJ45" s="221">
        <v>2022</v>
      </c>
      <c r="AK45" s="221">
        <v>2022</v>
      </c>
      <c r="AL45" s="221">
        <v>2022</v>
      </c>
      <c r="AM45" s="221">
        <v>2022</v>
      </c>
      <c r="AN45" s="221">
        <v>2023</v>
      </c>
      <c r="AO45" s="221">
        <v>2023</v>
      </c>
      <c r="AP45" s="221">
        <v>2023</v>
      </c>
      <c r="AQ45" s="221">
        <v>2023</v>
      </c>
      <c r="AR45" s="221">
        <v>2024</v>
      </c>
      <c r="AS45" s="221">
        <v>2024</v>
      </c>
      <c r="AT45" s="221">
        <v>2024</v>
      </c>
      <c r="AU45" s="221">
        <v>2024</v>
      </c>
    </row>
    <row r="46" spans="4:53" ht="12" customHeight="1">
      <c r="D46" s="212" t="s">
        <v>442</v>
      </c>
      <c r="AZ46" s="240"/>
      <c r="BA46" s="240"/>
    </row>
    <row r="47" spans="4:53" ht="12" customHeight="1">
      <c r="D47" s="673">
        <v>2014</v>
      </c>
      <c r="E47" s="670"/>
      <c r="F47" s="670"/>
      <c r="G47" s="670"/>
      <c r="H47" s="670">
        <v>2015</v>
      </c>
      <c r="I47" s="670"/>
      <c r="J47" s="670"/>
      <c r="K47" s="670"/>
      <c r="L47" s="670">
        <v>2016</v>
      </c>
      <c r="M47" s="670"/>
      <c r="N47" s="670"/>
      <c r="O47" s="670"/>
      <c r="P47" s="670">
        <v>2017</v>
      </c>
      <c r="Q47" s="670"/>
      <c r="R47" s="670"/>
      <c r="S47" s="670"/>
      <c r="T47" s="670">
        <v>2018</v>
      </c>
      <c r="U47" s="670"/>
      <c r="V47" s="670"/>
      <c r="W47" s="670"/>
      <c r="X47" s="670">
        <v>2019</v>
      </c>
      <c r="Y47" s="670"/>
      <c r="Z47" s="670"/>
      <c r="AA47" s="670"/>
      <c r="AB47" s="670">
        <v>2020</v>
      </c>
      <c r="AC47" s="670"/>
      <c r="AD47" s="670"/>
      <c r="AE47" s="670"/>
      <c r="AF47" s="670">
        <v>2021</v>
      </c>
      <c r="AG47" s="670"/>
      <c r="AH47" s="670"/>
      <c r="AI47" s="670"/>
      <c r="AJ47" s="670">
        <v>2022</v>
      </c>
      <c r="AK47" s="670"/>
      <c r="AL47" s="670"/>
      <c r="AM47" s="670"/>
      <c r="AN47" s="670">
        <v>2023</v>
      </c>
      <c r="AO47" s="670"/>
      <c r="AP47" s="670"/>
      <c r="AQ47" s="670"/>
      <c r="AR47" s="671">
        <v>2024</v>
      </c>
      <c r="AS47" s="671"/>
      <c r="AT47" s="671"/>
      <c r="AU47" s="671"/>
    </row>
    <row r="48" spans="4:53" ht="12" customHeight="1">
      <c r="D48" s="241" t="s">
        <v>55</v>
      </c>
      <c r="E48" s="242" t="s">
        <v>56</v>
      </c>
      <c r="F48" s="242" t="s">
        <v>57</v>
      </c>
      <c r="G48" s="242" t="s">
        <v>58</v>
      </c>
      <c r="H48" s="242" t="s">
        <v>55</v>
      </c>
      <c r="I48" s="242" t="s">
        <v>56</v>
      </c>
      <c r="J48" s="242" t="s">
        <v>57</v>
      </c>
      <c r="K48" s="242" t="s">
        <v>58</v>
      </c>
      <c r="L48" s="242" t="s">
        <v>55</v>
      </c>
      <c r="M48" s="242" t="s">
        <v>56</v>
      </c>
      <c r="N48" s="242" t="s">
        <v>57</v>
      </c>
      <c r="O48" s="242" t="s">
        <v>58</v>
      </c>
      <c r="P48" s="242" t="s">
        <v>55</v>
      </c>
      <c r="Q48" s="242" t="s">
        <v>56</v>
      </c>
      <c r="R48" s="242" t="s">
        <v>57</v>
      </c>
      <c r="S48" s="242" t="s">
        <v>58</v>
      </c>
      <c r="T48" s="242" t="s">
        <v>55</v>
      </c>
      <c r="U48" s="242" t="s">
        <v>56</v>
      </c>
      <c r="V48" s="242" t="s">
        <v>57</v>
      </c>
      <c r="W48" s="242" t="s">
        <v>58</v>
      </c>
      <c r="X48" s="242" t="s">
        <v>55</v>
      </c>
      <c r="Y48" s="242" t="s">
        <v>56</v>
      </c>
      <c r="Z48" s="242" t="s">
        <v>57</v>
      </c>
      <c r="AA48" s="242" t="s">
        <v>58</v>
      </c>
      <c r="AB48" s="242" t="s">
        <v>55</v>
      </c>
      <c r="AC48" s="242" t="s">
        <v>56</v>
      </c>
      <c r="AD48" s="242" t="s">
        <v>57</v>
      </c>
      <c r="AE48" s="242" t="s">
        <v>58</v>
      </c>
      <c r="AF48" s="242" t="s">
        <v>55</v>
      </c>
      <c r="AG48" s="242" t="s">
        <v>56</v>
      </c>
      <c r="AH48" s="242" t="s">
        <v>57</v>
      </c>
      <c r="AI48" s="242" t="s">
        <v>58</v>
      </c>
      <c r="AJ48" s="242" t="s">
        <v>55</v>
      </c>
      <c r="AK48" s="242" t="s">
        <v>56</v>
      </c>
      <c r="AL48" s="242" t="s">
        <v>57</v>
      </c>
      <c r="AM48" s="242" t="s">
        <v>58</v>
      </c>
      <c r="AN48" s="242" t="s">
        <v>55</v>
      </c>
      <c r="AO48" s="242" t="s">
        <v>56</v>
      </c>
      <c r="AP48" s="242" t="s">
        <v>57</v>
      </c>
      <c r="AQ48" s="242" t="s">
        <v>58</v>
      </c>
      <c r="AR48" s="242" t="s">
        <v>55</v>
      </c>
      <c r="AS48" s="243" t="s">
        <v>56</v>
      </c>
      <c r="AT48" s="242" t="s">
        <v>57</v>
      </c>
      <c r="AU48" s="244" t="s">
        <v>58</v>
      </c>
    </row>
    <row r="49" spans="2:47" s="214" customFormat="1" ht="12" customHeight="1">
      <c r="C49" s="210" t="s">
        <v>42</v>
      </c>
      <c r="D49" s="52">
        <v>4.0131472926080001</v>
      </c>
      <c r="E49" s="53">
        <v>3.8245313307210003</v>
      </c>
      <c r="F49" s="53">
        <v>3.2058544173169969</v>
      </c>
      <c r="G49" s="53">
        <v>3.3153639418639993</v>
      </c>
      <c r="H49" s="53">
        <v>4.3560842933650008</v>
      </c>
      <c r="I49" s="53">
        <v>4.1443250778179994</v>
      </c>
      <c r="J49" s="53">
        <v>4.3785548326469996</v>
      </c>
      <c r="K49" s="53">
        <v>3.7858287171940019</v>
      </c>
      <c r="L49" s="53">
        <v>4.9044653317380034</v>
      </c>
      <c r="M49" s="53">
        <v>4.0066160009569991</v>
      </c>
      <c r="N49" s="53">
        <v>3.8408866161760011</v>
      </c>
      <c r="O49" s="53">
        <v>2.9619525942680007</v>
      </c>
      <c r="P49" s="53">
        <v>4.5513444708010002</v>
      </c>
      <c r="Q49" s="53">
        <v>4.4166663891060054</v>
      </c>
      <c r="R49" s="53">
        <v>5.4620278666160029</v>
      </c>
      <c r="S49" s="53">
        <v>6.3182362009670037</v>
      </c>
      <c r="T49" s="53">
        <v>7.6905184336549981</v>
      </c>
      <c r="U49" s="53">
        <v>7.658590631875005</v>
      </c>
      <c r="V49" s="53">
        <v>7.0491653568269967</v>
      </c>
      <c r="W49" s="53">
        <v>6.9779840099880035</v>
      </c>
      <c r="X49" s="53">
        <v>7.9128581765239989</v>
      </c>
      <c r="Y49" s="53">
        <v>6.8406131691070007</v>
      </c>
      <c r="Z49" s="53">
        <v>6.1646845623510069</v>
      </c>
      <c r="AA49" s="53">
        <v>6.177198287982999</v>
      </c>
      <c r="AB49" s="53">
        <v>8.6438314950850046</v>
      </c>
      <c r="AC49" s="53">
        <v>9.5558953363260049</v>
      </c>
      <c r="AD49" s="53">
        <v>11.706646260464993</v>
      </c>
      <c r="AE49" s="53">
        <v>10.752082064731002</v>
      </c>
      <c r="AF49" s="53">
        <v>14.767135817710013</v>
      </c>
      <c r="AG49" s="53">
        <v>14.631438131188</v>
      </c>
      <c r="AH49" s="53">
        <v>13.048909268580005</v>
      </c>
      <c r="AI49" s="53">
        <v>11.763199105622993</v>
      </c>
      <c r="AJ49" s="53">
        <v>14.420447905054006</v>
      </c>
      <c r="AK49" s="53">
        <v>10.171844093911991</v>
      </c>
      <c r="AL49" s="53">
        <v>7.1293651776129998</v>
      </c>
      <c r="AM49" s="53">
        <v>9.492894632907996</v>
      </c>
      <c r="AN49" s="53">
        <v>7.3107870422210057</v>
      </c>
      <c r="AO49" s="53">
        <v>8.0316032449089985</v>
      </c>
      <c r="AP49" s="53">
        <v>9.1151096808200069</v>
      </c>
      <c r="AQ49" s="53">
        <v>6.7796653182120075</v>
      </c>
      <c r="AR49" s="53">
        <v>9.2489752347190031</v>
      </c>
      <c r="AS49" s="53">
        <v>10.938551982602011</v>
      </c>
      <c r="AT49" s="53">
        <v>8.5778733477060012</v>
      </c>
      <c r="AU49" s="54"/>
    </row>
    <row r="50" spans="2:47" ht="12" customHeight="1">
      <c r="C50" s="210" t="s">
        <v>43</v>
      </c>
      <c r="D50" s="11">
        <v>410</v>
      </c>
      <c r="E50" s="12">
        <v>378</v>
      </c>
      <c r="F50" s="12">
        <v>375</v>
      </c>
      <c r="G50" s="12">
        <v>336</v>
      </c>
      <c r="H50" s="12">
        <v>430</v>
      </c>
      <c r="I50" s="12">
        <v>411</v>
      </c>
      <c r="J50" s="12">
        <v>380</v>
      </c>
      <c r="K50" s="12">
        <v>410</v>
      </c>
      <c r="L50" s="12">
        <v>439</v>
      </c>
      <c r="M50" s="12">
        <v>390</v>
      </c>
      <c r="N50" s="12">
        <v>390</v>
      </c>
      <c r="O50" s="12">
        <v>368</v>
      </c>
      <c r="P50" s="12">
        <v>483</v>
      </c>
      <c r="Q50" s="12">
        <v>453</v>
      </c>
      <c r="R50" s="12">
        <v>422</v>
      </c>
      <c r="S50" s="12">
        <v>442</v>
      </c>
      <c r="T50" s="12">
        <v>524</v>
      </c>
      <c r="U50" s="12">
        <v>476</v>
      </c>
      <c r="V50" s="12">
        <v>440</v>
      </c>
      <c r="W50" s="12">
        <v>466</v>
      </c>
      <c r="X50" s="12">
        <v>570</v>
      </c>
      <c r="Y50" s="12">
        <v>478</v>
      </c>
      <c r="Z50" s="12">
        <v>481</v>
      </c>
      <c r="AA50" s="12">
        <v>507</v>
      </c>
      <c r="AB50" s="12">
        <v>576</v>
      </c>
      <c r="AC50" s="12">
        <v>482</v>
      </c>
      <c r="AD50" s="12">
        <v>544</v>
      </c>
      <c r="AE50" s="12">
        <v>594</v>
      </c>
      <c r="AF50" s="12">
        <v>740</v>
      </c>
      <c r="AG50" s="12">
        <v>646</v>
      </c>
      <c r="AH50" s="12">
        <v>618</v>
      </c>
      <c r="AI50" s="12">
        <v>658</v>
      </c>
      <c r="AJ50" s="12">
        <v>637</v>
      </c>
      <c r="AK50" s="12">
        <v>517</v>
      </c>
      <c r="AL50" s="12">
        <v>490</v>
      </c>
      <c r="AM50" s="12">
        <v>533</v>
      </c>
      <c r="AN50" s="12">
        <v>520</v>
      </c>
      <c r="AO50" s="12">
        <v>494</v>
      </c>
      <c r="AP50" s="12">
        <v>465</v>
      </c>
      <c r="AQ50" s="12">
        <v>497</v>
      </c>
      <c r="AR50" s="12">
        <v>472</v>
      </c>
      <c r="AS50" s="12">
        <v>461</v>
      </c>
      <c r="AT50" s="12">
        <v>406</v>
      </c>
      <c r="AU50" s="13"/>
    </row>
    <row r="51" spans="2:47" ht="12" customHeight="1">
      <c r="B51" s="209" t="s">
        <v>47</v>
      </c>
      <c r="C51" s="271" t="s">
        <v>47</v>
      </c>
      <c r="D51" s="19">
        <v>86</v>
      </c>
      <c r="E51" s="20">
        <v>69</v>
      </c>
      <c r="F51" s="20">
        <v>79</v>
      </c>
      <c r="G51" s="20">
        <v>65</v>
      </c>
      <c r="H51" s="20">
        <v>95</v>
      </c>
      <c r="I51" s="20">
        <v>83</v>
      </c>
      <c r="J51" s="20">
        <v>86</v>
      </c>
      <c r="K51" s="20">
        <v>94</v>
      </c>
      <c r="L51" s="20">
        <v>110</v>
      </c>
      <c r="M51" s="20">
        <v>90</v>
      </c>
      <c r="N51" s="20">
        <v>107</v>
      </c>
      <c r="O51" s="20">
        <v>95</v>
      </c>
      <c r="P51" s="20">
        <v>114</v>
      </c>
      <c r="Q51" s="20">
        <v>115</v>
      </c>
      <c r="R51" s="20">
        <v>111</v>
      </c>
      <c r="S51" s="20">
        <v>115</v>
      </c>
      <c r="T51" s="20">
        <v>130</v>
      </c>
      <c r="U51" s="20">
        <v>132</v>
      </c>
      <c r="V51" s="20">
        <v>89</v>
      </c>
      <c r="W51" s="20">
        <v>123</v>
      </c>
      <c r="X51" s="20">
        <v>145</v>
      </c>
      <c r="Y51" s="20">
        <v>126</v>
      </c>
      <c r="Z51" s="20">
        <v>140</v>
      </c>
      <c r="AA51" s="20">
        <v>135</v>
      </c>
      <c r="AB51" s="20">
        <v>161</v>
      </c>
      <c r="AC51" s="20">
        <v>137</v>
      </c>
      <c r="AD51" s="20">
        <v>133</v>
      </c>
      <c r="AE51" s="20">
        <v>162</v>
      </c>
      <c r="AF51" s="20">
        <v>207</v>
      </c>
      <c r="AG51" s="20">
        <v>186</v>
      </c>
      <c r="AH51" s="20">
        <v>166</v>
      </c>
      <c r="AI51" s="20">
        <v>175</v>
      </c>
      <c r="AJ51" s="20">
        <v>192</v>
      </c>
      <c r="AK51" s="20">
        <v>136</v>
      </c>
      <c r="AL51" s="20">
        <v>150</v>
      </c>
      <c r="AM51" s="20">
        <v>123</v>
      </c>
      <c r="AN51" s="20">
        <v>144</v>
      </c>
      <c r="AO51" s="20">
        <v>135</v>
      </c>
      <c r="AP51" s="20">
        <v>96</v>
      </c>
      <c r="AQ51" s="20">
        <v>120</v>
      </c>
      <c r="AR51" s="20">
        <v>112</v>
      </c>
      <c r="AS51" s="20">
        <v>96</v>
      </c>
      <c r="AT51" s="20">
        <v>91</v>
      </c>
      <c r="AU51" s="21"/>
    </row>
    <row r="52" spans="2:47" ht="12" customHeight="1">
      <c r="B52" s="209" t="s">
        <v>48</v>
      </c>
      <c r="C52" s="210" t="s">
        <v>49</v>
      </c>
      <c r="D52" s="11">
        <v>163</v>
      </c>
      <c r="E52" s="12">
        <v>129</v>
      </c>
      <c r="F52" s="12">
        <v>129</v>
      </c>
      <c r="G52" s="12">
        <v>133</v>
      </c>
      <c r="H52" s="12">
        <v>140</v>
      </c>
      <c r="I52" s="12">
        <v>169</v>
      </c>
      <c r="J52" s="12">
        <v>147</v>
      </c>
      <c r="K52" s="12">
        <v>161</v>
      </c>
      <c r="L52" s="12">
        <v>160</v>
      </c>
      <c r="M52" s="12">
        <v>150</v>
      </c>
      <c r="N52" s="12">
        <v>133</v>
      </c>
      <c r="O52" s="12">
        <v>147</v>
      </c>
      <c r="P52" s="12">
        <v>183</v>
      </c>
      <c r="Q52" s="12">
        <v>192</v>
      </c>
      <c r="R52" s="12">
        <v>158</v>
      </c>
      <c r="S52" s="12">
        <v>169</v>
      </c>
      <c r="T52" s="12">
        <v>210</v>
      </c>
      <c r="U52" s="12">
        <v>159</v>
      </c>
      <c r="V52" s="12">
        <v>173</v>
      </c>
      <c r="W52" s="12">
        <v>156</v>
      </c>
      <c r="X52" s="12">
        <v>205</v>
      </c>
      <c r="Y52" s="12">
        <v>170</v>
      </c>
      <c r="Z52" s="12">
        <v>178</v>
      </c>
      <c r="AA52" s="12">
        <v>191</v>
      </c>
      <c r="AB52" s="12">
        <v>185</v>
      </c>
      <c r="AC52" s="12">
        <v>150</v>
      </c>
      <c r="AD52" s="12">
        <v>199</v>
      </c>
      <c r="AE52" s="12">
        <v>214</v>
      </c>
      <c r="AF52" s="12">
        <v>232</v>
      </c>
      <c r="AG52" s="12">
        <v>215</v>
      </c>
      <c r="AH52" s="12">
        <v>201</v>
      </c>
      <c r="AI52" s="12">
        <v>212</v>
      </c>
      <c r="AJ52" s="12">
        <v>192</v>
      </c>
      <c r="AK52" s="12">
        <v>157</v>
      </c>
      <c r="AL52" s="12">
        <v>136</v>
      </c>
      <c r="AM52" s="12">
        <v>187</v>
      </c>
      <c r="AN52" s="12">
        <v>150</v>
      </c>
      <c r="AO52" s="12">
        <v>130</v>
      </c>
      <c r="AP52" s="12">
        <v>130</v>
      </c>
      <c r="AQ52" s="12">
        <v>145</v>
      </c>
      <c r="AR52" s="12">
        <v>127</v>
      </c>
      <c r="AS52" s="12">
        <v>129</v>
      </c>
      <c r="AT52" s="12">
        <v>119</v>
      </c>
      <c r="AU52" s="13"/>
    </row>
    <row r="53" spans="2:47" ht="12" customHeight="1">
      <c r="B53" s="209" t="s">
        <v>50</v>
      </c>
      <c r="C53" s="210" t="s">
        <v>51</v>
      </c>
      <c r="D53" s="19">
        <v>113</v>
      </c>
      <c r="E53" s="20">
        <v>141</v>
      </c>
      <c r="F53" s="20">
        <v>127</v>
      </c>
      <c r="G53" s="20">
        <v>106</v>
      </c>
      <c r="H53" s="20">
        <v>150</v>
      </c>
      <c r="I53" s="20">
        <v>132</v>
      </c>
      <c r="J53" s="20">
        <v>115</v>
      </c>
      <c r="K53" s="20">
        <v>118</v>
      </c>
      <c r="L53" s="20">
        <v>137</v>
      </c>
      <c r="M53" s="20">
        <v>121</v>
      </c>
      <c r="N53" s="20">
        <v>121</v>
      </c>
      <c r="O53" s="20">
        <v>98</v>
      </c>
      <c r="P53" s="20">
        <v>138</v>
      </c>
      <c r="Q53" s="20">
        <v>114</v>
      </c>
      <c r="R53" s="20">
        <v>121</v>
      </c>
      <c r="S53" s="20">
        <v>130</v>
      </c>
      <c r="T53" s="20">
        <v>147</v>
      </c>
      <c r="U53" s="20">
        <v>151</v>
      </c>
      <c r="V53" s="20">
        <v>140</v>
      </c>
      <c r="W53" s="20">
        <v>144</v>
      </c>
      <c r="X53" s="20">
        <v>178</v>
      </c>
      <c r="Y53" s="20">
        <v>142</v>
      </c>
      <c r="Z53" s="20">
        <v>130</v>
      </c>
      <c r="AA53" s="20">
        <v>152</v>
      </c>
      <c r="AB53" s="20">
        <v>189</v>
      </c>
      <c r="AC53" s="20">
        <v>151</v>
      </c>
      <c r="AD53" s="20">
        <v>175</v>
      </c>
      <c r="AE53" s="20">
        <v>170</v>
      </c>
      <c r="AF53" s="20">
        <v>255</v>
      </c>
      <c r="AG53" s="20">
        <v>191</v>
      </c>
      <c r="AH53" s="20">
        <v>205</v>
      </c>
      <c r="AI53" s="20">
        <v>231</v>
      </c>
      <c r="AJ53" s="20">
        <v>209</v>
      </c>
      <c r="AK53" s="20">
        <v>188</v>
      </c>
      <c r="AL53" s="20">
        <v>172</v>
      </c>
      <c r="AM53" s="20">
        <v>181</v>
      </c>
      <c r="AN53" s="20">
        <v>185</v>
      </c>
      <c r="AO53" s="20">
        <v>189</v>
      </c>
      <c r="AP53" s="20">
        <v>207</v>
      </c>
      <c r="AQ53" s="20">
        <v>190</v>
      </c>
      <c r="AR53" s="20">
        <v>189</v>
      </c>
      <c r="AS53" s="20">
        <v>190</v>
      </c>
      <c r="AT53" s="20">
        <v>153</v>
      </c>
      <c r="AU53" s="21"/>
    </row>
    <row r="54" spans="2:47" ht="12" customHeight="1">
      <c r="B54" s="209" t="s">
        <v>52</v>
      </c>
      <c r="C54" s="210" t="s">
        <v>53</v>
      </c>
      <c r="D54" s="37">
        <v>46</v>
      </c>
      <c r="E54" s="38">
        <v>39</v>
      </c>
      <c r="F54" s="38">
        <v>39</v>
      </c>
      <c r="G54" s="38">
        <v>31</v>
      </c>
      <c r="H54" s="38">
        <v>45</v>
      </c>
      <c r="I54" s="38">
        <v>27</v>
      </c>
      <c r="J54" s="38">
        <v>32</v>
      </c>
      <c r="K54" s="38">
        <v>36</v>
      </c>
      <c r="L54" s="38">
        <v>31</v>
      </c>
      <c r="M54" s="38">
        <v>27</v>
      </c>
      <c r="N54" s="38">
        <v>28</v>
      </c>
      <c r="O54" s="38">
        <v>28</v>
      </c>
      <c r="P54" s="38">
        <v>47</v>
      </c>
      <c r="Q54" s="38">
        <v>32</v>
      </c>
      <c r="R54" s="38">
        <v>31</v>
      </c>
      <c r="S54" s="38">
        <v>28</v>
      </c>
      <c r="T54" s="38">
        <v>37</v>
      </c>
      <c r="U54" s="38">
        <v>34</v>
      </c>
      <c r="V54" s="38">
        <v>38</v>
      </c>
      <c r="W54" s="38">
        <v>41</v>
      </c>
      <c r="X54" s="38">
        <v>42</v>
      </c>
      <c r="Y54" s="38">
        <v>39</v>
      </c>
      <c r="Z54" s="38">
        <v>32</v>
      </c>
      <c r="AA54" s="38">
        <v>28</v>
      </c>
      <c r="AB54" s="38">
        <v>41</v>
      </c>
      <c r="AC54" s="38">
        <v>43</v>
      </c>
      <c r="AD54" s="38">
        <v>37</v>
      </c>
      <c r="AE54" s="38">
        <v>48</v>
      </c>
      <c r="AF54" s="38">
        <v>46</v>
      </c>
      <c r="AG54" s="38">
        <v>54</v>
      </c>
      <c r="AH54" s="38">
        <v>46</v>
      </c>
      <c r="AI54" s="38">
        <v>40</v>
      </c>
      <c r="AJ54" s="38">
        <v>43</v>
      </c>
      <c r="AK54" s="38">
        <v>36</v>
      </c>
      <c r="AL54" s="38">
        <v>32</v>
      </c>
      <c r="AM54" s="38">
        <v>42</v>
      </c>
      <c r="AN54" s="38">
        <v>41</v>
      </c>
      <c r="AO54" s="38">
        <v>40</v>
      </c>
      <c r="AP54" s="38">
        <v>32</v>
      </c>
      <c r="AQ54" s="38">
        <v>42</v>
      </c>
      <c r="AR54" s="38">
        <v>44</v>
      </c>
      <c r="AS54" s="38">
        <v>46</v>
      </c>
      <c r="AT54" s="38">
        <v>43</v>
      </c>
      <c r="AU54" s="39"/>
    </row>
    <row r="55" spans="2:47" ht="12" customHeight="1">
      <c r="C55" s="222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</row>
    <row r="56" spans="2:47" ht="12" customHeight="1">
      <c r="C56" s="271" t="s">
        <v>47</v>
      </c>
      <c r="D56" s="225">
        <v>0.2107843137254902</v>
      </c>
      <c r="E56" s="226">
        <v>0.18253968253968253</v>
      </c>
      <c r="F56" s="226">
        <v>0.21122994652406418</v>
      </c>
      <c r="G56" s="226">
        <v>0.19402985074626866</v>
      </c>
      <c r="H56" s="226">
        <v>0.22093023255813954</v>
      </c>
      <c r="I56" s="226">
        <v>0.20194647201946472</v>
      </c>
      <c r="J56" s="226">
        <v>0.22631578947368422</v>
      </c>
      <c r="K56" s="226">
        <v>0.22982885085574573</v>
      </c>
      <c r="L56" s="226">
        <v>0.25114155251141551</v>
      </c>
      <c r="M56" s="226">
        <v>0.23195876288659795</v>
      </c>
      <c r="N56" s="226">
        <v>0.27506426735218509</v>
      </c>
      <c r="O56" s="226">
        <v>0.25815217391304346</v>
      </c>
      <c r="P56" s="226">
        <v>0.23651452282157676</v>
      </c>
      <c r="Q56" s="226">
        <v>0.25386313465783666</v>
      </c>
      <c r="R56" s="226">
        <v>0.26365795724465557</v>
      </c>
      <c r="S56" s="226">
        <v>0.26018099547511314</v>
      </c>
      <c r="T56" s="226">
        <v>0.24809160305343511</v>
      </c>
      <c r="U56" s="226">
        <v>0.27731092436974791</v>
      </c>
      <c r="V56" s="226">
        <v>0.20227272727272727</v>
      </c>
      <c r="W56" s="226">
        <v>0.26508620689655171</v>
      </c>
      <c r="X56" s="226">
        <v>0.25438596491228072</v>
      </c>
      <c r="Y56" s="226">
        <v>0.26415094339622641</v>
      </c>
      <c r="Z56" s="226">
        <v>0.29166666666666669</v>
      </c>
      <c r="AA56" s="226">
        <v>0.26679841897233203</v>
      </c>
      <c r="AB56" s="226">
        <v>0.2795138888888889</v>
      </c>
      <c r="AC56" s="226">
        <v>0.28482328482328484</v>
      </c>
      <c r="AD56" s="226">
        <v>0.24448529411764705</v>
      </c>
      <c r="AE56" s="226">
        <v>0.27272727272727271</v>
      </c>
      <c r="AF56" s="226">
        <v>0.2797297297297297</v>
      </c>
      <c r="AG56" s="226">
        <v>0.28792569659442724</v>
      </c>
      <c r="AH56" s="226">
        <v>0.26860841423948217</v>
      </c>
      <c r="AI56" s="226">
        <v>0.26595744680851063</v>
      </c>
      <c r="AJ56" s="226">
        <v>0.30188679245283018</v>
      </c>
      <c r="AK56" s="226">
        <v>0.26305609284332687</v>
      </c>
      <c r="AL56" s="226">
        <v>0.30612244897959184</v>
      </c>
      <c r="AM56" s="226">
        <v>0.23076923076923078</v>
      </c>
      <c r="AN56" s="226">
        <v>0.27692307692307694</v>
      </c>
      <c r="AO56" s="226">
        <v>0.27327935222672067</v>
      </c>
      <c r="AP56" s="226">
        <v>0.20645161290322581</v>
      </c>
      <c r="AQ56" s="226">
        <v>0.2414486921529175</v>
      </c>
      <c r="AR56" s="226">
        <v>0.23728813559322035</v>
      </c>
      <c r="AS56" s="226">
        <v>0.20824295010845986</v>
      </c>
      <c r="AT56" s="226">
        <v>0.22413793103448276</v>
      </c>
      <c r="AU56" s="227"/>
    </row>
    <row r="57" spans="2:47" ht="12" customHeight="1">
      <c r="C57" s="210" t="s">
        <v>49</v>
      </c>
      <c r="D57" s="228">
        <v>0.39950980392156865</v>
      </c>
      <c r="E57" s="229">
        <v>0.34126984126984128</v>
      </c>
      <c r="F57" s="229">
        <v>0.34491978609625668</v>
      </c>
      <c r="G57" s="229">
        <v>0.39701492537313432</v>
      </c>
      <c r="H57" s="229">
        <v>0.32558139534883723</v>
      </c>
      <c r="I57" s="229">
        <v>0.41119221411192214</v>
      </c>
      <c r="J57" s="229">
        <v>0.38684210526315788</v>
      </c>
      <c r="K57" s="229">
        <v>0.39364303178484106</v>
      </c>
      <c r="L57" s="229">
        <v>0.36529680365296802</v>
      </c>
      <c r="M57" s="229">
        <v>0.38659793814432991</v>
      </c>
      <c r="N57" s="229">
        <v>0.34190231362467866</v>
      </c>
      <c r="O57" s="229">
        <v>0.39945652173913043</v>
      </c>
      <c r="P57" s="229">
        <v>0.3796680497925311</v>
      </c>
      <c r="Q57" s="229">
        <v>0.42384105960264901</v>
      </c>
      <c r="R57" s="229">
        <v>0.37529691211401423</v>
      </c>
      <c r="S57" s="229">
        <v>0.38235294117647056</v>
      </c>
      <c r="T57" s="229">
        <v>0.40076335877862596</v>
      </c>
      <c r="U57" s="229">
        <v>0.33403361344537813</v>
      </c>
      <c r="V57" s="229">
        <v>0.39318181818181819</v>
      </c>
      <c r="W57" s="229">
        <v>0.33620689655172414</v>
      </c>
      <c r="X57" s="229">
        <v>0.35964912280701755</v>
      </c>
      <c r="Y57" s="229">
        <v>0.35639412997903563</v>
      </c>
      <c r="Z57" s="229">
        <v>0.37083333333333335</v>
      </c>
      <c r="AA57" s="229">
        <v>0.37747035573122528</v>
      </c>
      <c r="AB57" s="229">
        <v>0.32118055555555558</v>
      </c>
      <c r="AC57" s="229">
        <v>0.31185031185031187</v>
      </c>
      <c r="AD57" s="229">
        <v>0.36580882352941174</v>
      </c>
      <c r="AE57" s="229">
        <v>0.36026936026936029</v>
      </c>
      <c r="AF57" s="229">
        <v>0.31351351351351353</v>
      </c>
      <c r="AG57" s="229">
        <v>0.33281733746130032</v>
      </c>
      <c r="AH57" s="229">
        <v>0.32524271844660196</v>
      </c>
      <c r="AI57" s="229">
        <v>0.32218844984802431</v>
      </c>
      <c r="AJ57" s="229">
        <v>0.30188679245283018</v>
      </c>
      <c r="AK57" s="229">
        <v>0.30367504835589942</v>
      </c>
      <c r="AL57" s="229">
        <v>0.27755102040816326</v>
      </c>
      <c r="AM57" s="229">
        <v>0.35084427767354598</v>
      </c>
      <c r="AN57" s="229">
        <v>0.28846153846153844</v>
      </c>
      <c r="AO57" s="229">
        <v>0.26315789473684209</v>
      </c>
      <c r="AP57" s="229">
        <v>0.27956989247311825</v>
      </c>
      <c r="AQ57" s="229">
        <v>0.29175050301810868</v>
      </c>
      <c r="AR57" s="229">
        <v>0.2690677966101695</v>
      </c>
      <c r="AS57" s="229">
        <v>0.27982646420824298</v>
      </c>
      <c r="AT57" s="229">
        <v>0.29310344827586204</v>
      </c>
      <c r="AU57" s="230"/>
    </row>
    <row r="58" spans="2:47" ht="12" customHeight="1">
      <c r="C58" s="210" t="s">
        <v>51</v>
      </c>
      <c r="D58" s="231">
        <v>0.27696078431372551</v>
      </c>
      <c r="E58" s="232">
        <v>0.37301587301587302</v>
      </c>
      <c r="F58" s="232">
        <v>0.33957219251336901</v>
      </c>
      <c r="G58" s="232">
        <v>0.31641791044776119</v>
      </c>
      <c r="H58" s="232">
        <v>0.34883720930232559</v>
      </c>
      <c r="I58" s="232">
        <v>0.32116788321167883</v>
      </c>
      <c r="J58" s="232">
        <v>0.30263157894736842</v>
      </c>
      <c r="K58" s="232">
        <v>0.28850855745721271</v>
      </c>
      <c r="L58" s="232">
        <v>0.31278538812785389</v>
      </c>
      <c r="M58" s="232">
        <v>0.31185567010309279</v>
      </c>
      <c r="N58" s="232">
        <v>0.3110539845758355</v>
      </c>
      <c r="O58" s="232">
        <v>0.26630434782608697</v>
      </c>
      <c r="P58" s="232">
        <v>0.2863070539419087</v>
      </c>
      <c r="Q58" s="232">
        <v>0.25165562913907286</v>
      </c>
      <c r="R58" s="232">
        <v>0.28741092636579574</v>
      </c>
      <c r="S58" s="232">
        <v>0.29411764705882354</v>
      </c>
      <c r="T58" s="232">
        <v>0.28053435114503816</v>
      </c>
      <c r="U58" s="232">
        <v>0.3172268907563025</v>
      </c>
      <c r="V58" s="232">
        <v>0.31818181818181818</v>
      </c>
      <c r="W58" s="232">
        <v>0.31034482758620691</v>
      </c>
      <c r="X58" s="232">
        <v>0.31228070175438599</v>
      </c>
      <c r="Y58" s="232">
        <v>0.2976939203354298</v>
      </c>
      <c r="Z58" s="232">
        <v>0.27083333333333331</v>
      </c>
      <c r="AA58" s="232">
        <v>0.30039525691699603</v>
      </c>
      <c r="AB58" s="232">
        <v>0.328125</v>
      </c>
      <c r="AC58" s="232">
        <v>0.31392931392931395</v>
      </c>
      <c r="AD58" s="232">
        <v>0.32169117647058826</v>
      </c>
      <c r="AE58" s="232">
        <v>0.28619528619528617</v>
      </c>
      <c r="AF58" s="232">
        <v>0.34459459459459457</v>
      </c>
      <c r="AG58" s="232">
        <v>0.29566563467492263</v>
      </c>
      <c r="AH58" s="232">
        <v>0.33171521035598706</v>
      </c>
      <c r="AI58" s="232">
        <v>0.35106382978723405</v>
      </c>
      <c r="AJ58" s="232">
        <v>0.32861635220125784</v>
      </c>
      <c r="AK58" s="232">
        <v>0.36363636363636365</v>
      </c>
      <c r="AL58" s="232">
        <v>0.3510204081632653</v>
      </c>
      <c r="AM58" s="232">
        <v>0.33958724202626639</v>
      </c>
      <c r="AN58" s="232">
        <v>0.35576923076923078</v>
      </c>
      <c r="AO58" s="232">
        <v>0.38259109311740891</v>
      </c>
      <c r="AP58" s="232">
        <v>0.44516129032258067</v>
      </c>
      <c r="AQ58" s="232">
        <v>0.38229376257545272</v>
      </c>
      <c r="AR58" s="232">
        <v>0.40042372881355931</v>
      </c>
      <c r="AS58" s="232">
        <v>0.4121475054229935</v>
      </c>
      <c r="AT58" s="232">
        <v>0.37684729064039407</v>
      </c>
      <c r="AU58" s="233"/>
    </row>
    <row r="59" spans="2:47" ht="12" customHeight="1">
      <c r="C59" s="210" t="s">
        <v>53</v>
      </c>
      <c r="D59" s="234">
        <v>0.11274509803921569</v>
      </c>
      <c r="E59" s="235">
        <v>0.10317460317460317</v>
      </c>
      <c r="F59" s="235">
        <v>0.10427807486631016</v>
      </c>
      <c r="G59" s="235">
        <v>9.2537313432835819E-2</v>
      </c>
      <c r="H59" s="235">
        <v>0.10465116279069768</v>
      </c>
      <c r="I59" s="235">
        <v>6.569343065693431E-2</v>
      </c>
      <c r="J59" s="235">
        <v>8.4210526315789472E-2</v>
      </c>
      <c r="K59" s="235">
        <v>8.8019559902200492E-2</v>
      </c>
      <c r="L59" s="235">
        <v>7.0776255707762553E-2</v>
      </c>
      <c r="M59" s="235">
        <v>6.9587628865979384E-2</v>
      </c>
      <c r="N59" s="235">
        <v>7.1979434447300775E-2</v>
      </c>
      <c r="O59" s="235">
        <v>7.6086956521739135E-2</v>
      </c>
      <c r="P59" s="235">
        <v>9.7510373443983403E-2</v>
      </c>
      <c r="Q59" s="235">
        <v>7.0640176600441501E-2</v>
      </c>
      <c r="R59" s="235">
        <v>7.3634204275534437E-2</v>
      </c>
      <c r="S59" s="235">
        <v>6.3348416289592757E-2</v>
      </c>
      <c r="T59" s="235">
        <v>7.061068702290077E-2</v>
      </c>
      <c r="U59" s="235">
        <v>7.1428571428571425E-2</v>
      </c>
      <c r="V59" s="235">
        <v>8.6363636363636365E-2</v>
      </c>
      <c r="W59" s="235">
        <v>8.8362068965517238E-2</v>
      </c>
      <c r="X59" s="235">
        <v>7.3684210526315783E-2</v>
      </c>
      <c r="Y59" s="235">
        <v>8.1761006289308172E-2</v>
      </c>
      <c r="Z59" s="235">
        <v>6.6666666666666666E-2</v>
      </c>
      <c r="AA59" s="235">
        <v>5.533596837944664E-2</v>
      </c>
      <c r="AB59" s="235">
        <v>7.1180555555555552E-2</v>
      </c>
      <c r="AC59" s="235">
        <v>8.9397089397089402E-2</v>
      </c>
      <c r="AD59" s="235">
        <v>6.8014705882352935E-2</v>
      </c>
      <c r="AE59" s="235">
        <v>8.0808080808080815E-2</v>
      </c>
      <c r="AF59" s="235">
        <v>6.2162162162162166E-2</v>
      </c>
      <c r="AG59" s="235">
        <v>8.3591331269349839E-2</v>
      </c>
      <c r="AH59" s="235">
        <v>7.4433656957928807E-2</v>
      </c>
      <c r="AI59" s="235">
        <v>6.0790273556231005E-2</v>
      </c>
      <c r="AJ59" s="235">
        <v>6.761006289308176E-2</v>
      </c>
      <c r="AK59" s="235">
        <v>6.9632495164410058E-2</v>
      </c>
      <c r="AL59" s="235">
        <v>6.5306122448979598E-2</v>
      </c>
      <c r="AM59" s="235">
        <v>7.879924953095685E-2</v>
      </c>
      <c r="AN59" s="235">
        <v>7.8846153846153844E-2</v>
      </c>
      <c r="AO59" s="235">
        <v>8.0971659919028341E-2</v>
      </c>
      <c r="AP59" s="235">
        <v>6.8817204301075269E-2</v>
      </c>
      <c r="AQ59" s="235">
        <v>8.4507042253521125E-2</v>
      </c>
      <c r="AR59" s="235">
        <v>9.3220338983050849E-2</v>
      </c>
      <c r="AS59" s="235">
        <v>9.9783080260303691E-2</v>
      </c>
      <c r="AT59" s="235">
        <v>0.10591133004926108</v>
      </c>
      <c r="AU59" s="236"/>
    </row>
    <row r="60" spans="2:47" ht="12" customHeight="1">
      <c r="C60" s="237" t="s">
        <v>297</v>
      </c>
      <c r="H60" s="238"/>
    </row>
  </sheetData>
  <mergeCells count="11">
    <mergeCell ref="X47:AA47"/>
    <mergeCell ref="D47:G47"/>
    <mergeCell ref="H47:K47"/>
    <mergeCell ref="L47:O47"/>
    <mergeCell ref="P47:S47"/>
    <mergeCell ref="T47:W47"/>
    <mergeCell ref="AB47:AE47"/>
    <mergeCell ref="AF47:AI47"/>
    <mergeCell ref="AJ47:AM47"/>
    <mergeCell ref="AN47:AQ47"/>
    <mergeCell ref="AR47:AU47"/>
  </mergeCells>
  <conditionalFormatting sqref="D19:I19 D60:G60">
    <cfRule type="cellIs" dxfId="7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E3AEE-FBD2-48D0-81AC-082900D6E548}">
  <sheetPr>
    <tabColor theme="4"/>
  </sheetPr>
  <dimension ref="B5:BA60"/>
  <sheetViews>
    <sheetView showGridLines="0" zoomScaleNormal="100" workbookViewId="0">
      <selection activeCell="T42" sqref="T42"/>
    </sheetView>
  </sheetViews>
  <sheetFormatPr defaultColWidth="7.6640625" defaultRowHeight="12" customHeight="1"/>
  <cols>
    <col min="1" max="1" width="3.6640625" style="209" customWidth="1"/>
    <col min="2" max="2" width="16.33203125" style="209" hidden="1" customWidth="1"/>
    <col min="3" max="3" width="18" style="209" customWidth="1"/>
    <col min="4" max="4" width="8" style="209" bestFit="1" customWidth="1"/>
    <col min="5" max="18" width="7.6640625" style="209"/>
    <col min="19" max="19" width="7.6640625" style="209" customWidth="1"/>
    <col min="20" max="16384" width="7.6640625" style="209"/>
  </cols>
  <sheetData>
    <row r="5" spans="2:20" ht="12" customHeight="1"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</row>
    <row r="6" spans="2:20" ht="12" customHeight="1">
      <c r="D6" s="212" t="s">
        <v>443</v>
      </c>
      <c r="T6" s="213"/>
    </row>
    <row r="7" spans="2:20" s="214" customFormat="1" ht="12" customHeight="1">
      <c r="C7" s="215"/>
      <c r="D7" s="216">
        <v>2014</v>
      </c>
      <c r="E7" s="217">
        <v>2015</v>
      </c>
      <c r="F7" s="217">
        <v>2016</v>
      </c>
      <c r="G7" s="217">
        <v>2017</v>
      </c>
      <c r="H7" s="217">
        <v>2018</v>
      </c>
      <c r="I7" s="217">
        <v>2019</v>
      </c>
      <c r="J7" s="217">
        <v>2020</v>
      </c>
      <c r="K7" s="217">
        <v>2021</v>
      </c>
      <c r="L7" s="217">
        <v>2022</v>
      </c>
      <c r="M7" s="217">
        <v>2023</v>
      </c>
      <c r="N7" s="218">
        <v>2024</v>
      </c>
    </row>
    <row r="8" spans="2:20" ht="12" customHeight="1">
      <c r="C8" s="210" t="s">
        <v>42</v>
      </c>
      <c r="D8" s="8">
        <v>59.314387184251984</v>
      </c>
      <c r="E8" s="9">
        <v>69.130225864302972</v>
      </c>
      <c r="F8" s="9">
        <v>69.375862903227983</v>
      </c>
      <c r="G8" s="9">
        <v>72.731300693807952</v>
      </c>
      <c r="H8" s="9">
        <v>124.41843412753694</v>
      </c>
      <c r="I8" s="9">
        <v>124.20066277767894</v>
      </c>
      <c r="J8" s="9">
        <v>145.43982367934086</v>
      </c>
      <c r="K8" s="9">
        <v>310.54138521726208</v>
      </c>
      <c r="L8" s="9">
        <v>210.33743702211186</v>
      </c>
      <c r="M8" s="9">
        <v>138.58586698761491</v>
      </c>
      <c r="N8" s="10">
        <v>112.15085422741492</v>
      </c>
    </row>
    <row r="9" spans="2:20" ht="12" customHeight="1">
      <c r="C9" s="210" t="s">
        <v>43</v>
      </c>
      <c r="D9" s="186">
        <v>9362</v>
      </c>
      <c r="E9" s="183">
        <v>9889</v>
      </c>
      <c r="F9" s="183">
        <v>9271</v>
      </c>
      <c r="G9" s="183">
        <v>9997</v>
      </c>
      <c r="H9" s="183">
        <v>10869</v>
      </c>
      <c r="I9" s="183">
        <v>11707</v>
      </c>
      <c r="J9" s="183">
        <v>11930</v>
      </c>
      <c r="K9" s="183">
        <v>16862</v>
      </c>
      <c r="L9" s="183">
        <v>15762</v>
      </c>
      <c r="M9" s="183">
        <v>12481</v>
      </c>
      <c r="N9" s="184">
        <v>8510</v>
      </c>
    </row>
    <row r="10" spans="2:20" ht="12" customHeight="1">
      <c r="B10" s="209" t="s">
        <v>47</v>
      </c>
      <c r="C10" s="271" t="s">
        <v>47</v>
      </c>
      <c r="D10" s="185">
        <v>3549</v>
      </c>
      <c r="E10" s="181">
        <v>3727</v>
      </c>
      <c r="F10" s="181">
        <v>3436</v>
      </c>
      <c r="G10" s="181">
        <v>3680</v>
      </c>
      <c r="H10" s="181">
        <v>4009</v>
      </c>
      <c r="I10" s="181">
        <v>4385</v>
      </c>
      <c r="J10" s="181">
        <v>4642</v>
      </c>
      <c r="K10" s="181">
        <v>6482</v>
      </c>
      <c r="L10" s="181">
        <v>6032</v>
      </c>
      <c r="M10" s="181">
        <v>4374</v>
      </c>
      <c r="N10" s="182">
        <v>2654</v>
      </c>
    </row>
    <row r="11" spans="2:20" ht="12" customHeight="1">
      <c r="B11" s="209" t="s">
        <v>48</v>
      </c>
      <c r="C11" s="210" t="s">
        <v>49</v>
      </c>
      <c r="D11" s="186">
        <v>3570</v>
      </c>
      <c r="E11" s="183">
        <v>3768</v>
      </c>
      <c r="F11" s="183">
        <v>3396</v>
      </c>
      <c r="G11" s="183">
        <v>3646</v>
      </c>
      <c r="H11" s="183">
        <v>3778</v>
      </c>
      <c r="I11" s="183">
        <v>3752</v>
      </c>
      <c r="J11" s="183">
        <v>3489</v>
      </c>
      <c r="K11" s="183">
        <v>5153</v>
      </c>
      <c r="L11" s="183">
        <v>4866</v>
      </c>
      <c r="M11" s="183">
        <v>3921</v>
      </c>
      <c r="N11" s="184">
        <v>2902</v>
      </c>
    </row>
    <row r="12" spans="2:20" ht="12" customHeight="1">
      <c r="B12" s="209" t="s">
        <v>50</v>
      </c>
      <c r="C12" s="210" t="s">
        <v>51</v>
      </c>
      <c r="D12" s="185">
        <v>1792</v>
      </c>
      <c r="E12" s="181">
        <v>1957</v>
      </c>
      <c r="F12" s="181">
        <v>2001</v>
      </c>
      <c r="G12" s="181">
        <v>2223</v>
      </c>
      <c r="H12" s="181">
        <v>2533</v>
      </c>
      <c r="I12" s="181">
        <v>2972</v>
      </c>
      <c r="J12" s="181">
        <v>3145</v>
      </c>
      <c r="K12" s="181">
        <v>4383</v>
      </c>
      <c r="L12" s="181">
        <v>4119</v>
      </c>
      <c r="M12" s="181">
        <v>3516</v>
      </c>
      <c r="N12" s="182">
        <v>2391</v>
      </c>
    </row>
    <row r="13" spans="2:20" ht="12" customHeight="1">
      <c r="B13" s="209" t="s">
        <v>52</v>
      </c>
      <c r="C13" s="210" t="s">
        <v>53</v>
      </c>
      <c r="D13" s="644">
        <v>433</v>
      </c>
      <c r="E13" s="645">
        <v>422</v>
      </c>
      <c r="F13" s="645">
        <v>427</v>
      </c>
      <c r="G13" s="645">
        <v>436</v>
      </c>
      <c r="H13" s="645">
        <v>537</v>
      </c>
      <c r="I13" s="645">
        <v>589</v>
      </c>
      <c r="J13" s="645">
        <v>650</v>
      </c>
      <c r="K13" s="645">
        <v>835</v>
      </c>
      <c r="L13" s="645">
        <v>737</v>
      </c>
      <c r="M13" s="645">
        <v>661</v>
      </c>
      <c r="N13" s="646">
        <v>552</v>
      </c>
    </row>
    <row r="14" spans="2:20" ht="12" customHeight="1">
      <c r="C14" s="222"/>
      <c r="D14" s="223"/>
      <c r="E14" s="223"/>
      <c r="F14" s="223"/>
      <c r="G14" s="224"/>
      <c r="H14" s="224"/>
      <c r="I14" s="224"/>
      <c r="J14" s="224"/>
      <c r="K14" s="224"/>
      <c r="N14" s="224"/>
    </row>
    <row r="15" spans="2:20" ht="12" customHeight="1">
      <c r="C15" s="271" t="s">
        <v>47</v>
      </c>
      <c r="D15" s="225">
        <v>0.37981592465753422</v>
      </c>
      <c r="E15" s="226">
        <v>0.37745594490581325</v>
      </c>
      <c r="F15" s="226">
        <v>0.37105831533477324</v>
      </c>
      <c r="G15" s="226">
        <v>0.36855282924386579</v>
      </c>
      <c r="H15" s="226">
        <v>0.36925485861656077</v>
      </c>
      <c r="I15" s="226">
        <v>0.37485040177808171</v>
      </c>
      <c r="J15" s="226">
        <v>0.38923360724467548</v>
      </c>
      <c r="K15" s="226">
        <v>0.38461994897050972</v>
      </c>
      <c r="L15" s="226">
        <v>0.38288688587025516</v>
      </c>
      <c r="M15" s="226">
        <v>0.35070558050032075</v>
      </c>
      <c r="N15" s="227">
        <v>0.31227203200376513</v>
      </c>
    </row>
    <row r="16" spans="2:20" ht="12" customHeight="1">
      <c r="C16" s="210" t="s">
        <v>49</v>
      </c>
      <c r="D16" s="228">
        <v>0.38206335616438358</v>
      </c>
      <c r="E16" s="229">
        <v>0.38160826412801296</v>
      </c>
      <c r="F16" s="229">
        <v>0.36673866090712742</v>
      </c>
      <c r="G16" s="229">
        <v>0.36514772158237357</v>
      </c>
      <c r="H16" s="229">
        <v>0.34797826287187988</v>
      </c>
      <c r="I16" s="229">
        <v>0.32073858779278508</v>
      </c>
      <c r="J16" s="229">
        <v>0.29255408351500922</v>
      </c>
      <c r="K16" s="229">
        <v>0.30576158547439625</v>
      </c>
      <c r="L16" s="229">
        <v>0.30887393677796116</v>
      </c>
      <c r="M16" s="229">
        <v>0.31438422065426558</v>
      </c>
      <c r="N16" s="230">
        <v>0.34145193552182612</v>
      </c>
    </row>
    <row r="17" spans="3:14" ht="12" customHeight="1">
      <c r="C17" s="210" t="s">
        <v>51</v>
      </c>
      <c r="D17" s="231">
        <v>0.19178082191780821</v>
      </c>
      <c r="E17" s="232">
        <v>0.19819728580109378</v>
      </c>
      <c r="F17" s="232">
        <v>0.21609071274298056</v>
      </c>
      <c r="G17" s="232">
        <v>0.22263395092638957</v>
      </c>
      <c r="H17" s="232">
        <v>0.23330570139080778</v>
      </c>
      <c r="I17" s="232">
        <v>0.25406052316635325</v>
      </c>
      <c r="J17" s="232">
        <v>0.26370954217675668</v>
      </c>
      <c r="K17" s="232">
        <v>0.26007239067228388</v>
      </c>
      <c r="L17" s="232">
        <v>0.26145740764250347</v>
      </c>
      <c r="M17" s="232">
        <v>0.28191148171905067</v>
      </c>
      <c r="N17" s="233">
        <v>0.28132721496646662</v>
      </c>
    </row>
    <row r="18" spans="3:14" ht="12" customHeight="1">
      <c r="C18" s="210" t="s">
        <v>53</v>
      </c>
      <c r="D18" s="234">
        <v>4.6339897260273974E-2</v>
      </c>
      <c r="E18" s="235">
        <v>4.2738505165080008E-2</v>
      </c>
      <c r="F18" s="235">
        <v>4.6112311015118791E-2</v>
      </c>
      <c r="G18" s="235">
        <v>4.3665498247371058E-2</v>
      </c>
      <c r="H18" s="235">
        <v>4.9461177120751591E-2</v>
      </c>
      <c r="I18" s="235">
        <v>5.0350487262779964E-2</v>
      </c>
      <c r="J18" s="235">
        <v>5.450276706355861E-2</v>
      </c>
      <c r="K18" s="235">
        <v>4.9546074882810182E-2</v>
      </c>
      <c r="L18" s="235">
        <v>4.6781769709280184E-2</v>
      </c>
      <c r="M18" s="235">
        <v>5.2998717126363053E-2</v>
      </c>
      <c r="N18" s="236">
        <v>6.4948817507942111E-2</v>
      </c>
    </row>
    <row r="19" spans="3:14" ht="12" customHeight="1">
      <c r="C19" s="237" t="s">
        <v>297</v>
      </c>
      <c r="J19" s="238"/>
    </row>
    <row r="25" spans="3:14" ht="12" customHeight="1">
      <c r="H25" s="239"/>
      <c r="I25" s="239"/>
    </row>
    <row r="45" spans="4:53" s="221" customFormat="1" ht="12" customHeight="1">
      <c r="D45" s="221">
        <v>2014</v>
      </c>
      <c r="E45" s="221">
        <v>2014</v>
      </c>
      <c r="F45" s="221">
        <v>2014</v>
      </c>
      <c r="G45" s="221">
        <v>2014</v>
      </c>
      <c r="H45" s="221">
        <v>2015</v>
      </c>
      <c r="I45" s="221">
        <v>2015</v>
      </c>
      <c r="J45" s="221">
        <v>2015</v>
      </c>
      <c r="K45" s="221">
        <v>2015</v>
      </c>
      <c r="L45" s="221">
        <v>2016</v>
      </c>
      <c r="M45" s="221">
        <v>2016</v>
      </c>
      <c r="N45" s="221">
        <v>2016</v>
      </c>
      <c r="O45" s="221">
        <v>2016</v>
      </c>
      <c r="P45" s="221">
        <v>2017</v>
      </c>
      <c r="Q45" s="221">
        <v>2017</v>
      </c>
      <c r="R45" s="221">
        <v>2017</v>
      </c>
      <c r="S45" s="221">
        <v>2017</v>
      </c>
      <c r="T45" s="221">
        <v>2018</v>
      </c>
      <c r="U45" s="221">
        <v>2018</v>
      </c>
      <c r="V45" s="221">
        <v>2018</v>
      </c>
      <c r="W45" s="221">
        <v>2018</v>
      </c>
      <c r="X45" s="221">
        <v>2019</v>
      </c>
      <c r="Y45" s="221">
        <v>2019</v>
      </c>
      <c r="Z45" s="221">
        <v>2019</v>
      </c>
      <c r="AA45" s="221">
        <v>2019</v>
      </c>
      <c r="AB45" s="221">
        <v>2020</v>
      </c>
      <c r="AC45" s="221">
        <v>2020</v>
      </c>
      <c r="AD45" s="221">
        <v>2020</v>
      </c>
      <c r="AE45" s="221">
        <v>2020</v>
      </c>
      <c r="AF45" s="221">
        <v>2021</v>
      </c>
      <c r="AG45" s="221">
        <v>2021</v>
      </c>
      <c r="AH45" s="221">
        <v>2021</v>
      </c>
      <c r="AI45" s="221">
        <v>2021</v>
      </c>
      <c r="AJ45" s="221">
        <v>2022</v>
      </c>
      <c r="AK45" s="221">
        <v>2022</v>
      </c>
      <c r="AL45" s="221">
        <v>2022</v>
      </c>
      <c r="AM45" s="221">
        <v>2022</v>
      </c>
      <c r="AN45" s="221">
        <v>2023</v>
      </c>
      <c r="AO45" s="221">
        <v>2023</v>
      </c>
      <c r="AP45" s="221">
        <v>2023</v>
      </c>
      <c r="AQ45" s="221">
        <v>2023</v>
      </c>
      <c r="AR45" s="221">
        <v>2024</v>
      </c>
      <c r="AS45" s="221">
        <v>2024</v>
      </c>
      <c r="AT45" s="221">
        <v>2024</v>
      </c>
      <c r="AU45" s="221">
        <v>2024</v>
      </c>
    </row>
    <row r="46" spans="4:53" ht="12" customHeight="1">
      <c r="D46" s="212" t="s">
        <v>444</v>
      </c>
      <c r="AZ46" s="240"/>
      <c r="BA46" s="240"/>
    </row>
    <row r="47" spans="4:53" ht="12" customHeight="1">
      <c r="D47" s="673">
        <v>2014</v>
      </c>
      <c r="E47" s="670"/>
      <c r="F47" s="670"/>
      <c r="G47" s="670"/>
      <c r="H47" s="670">
        <v>2015</v>
      </c>
      <c r="I47" s="670"/>
      <c r="J47" s="670"/>
      <c r="K47" s="670"/>
      <c r="L47" s="670">
        <v>2016</v>
      </c>
      <c r="M47" s="670"/>
      <c r="N47" s="670"/>
      <c r="O47" s="670"/>
      <c r="P47" s="670">
        <v>2017</v>
      </c>
      <c r="Q47" s="670"/>
      <c r="R47" s="670"/>
      <c r="S47" s="670"/>
      <c r="T47" s="670">
        <v>2018</v>
      </c>
      <c r="U47" s="670"/>
      <c r="V47" s="670"/>
      <c r="W47" s="670"/>
      <c r="X47" s="670">
        <v>2019</v>
      </c>
      <c r="Y47" s="670"/>
      <c r="Z47" s="670"/>
      <c r="AA47" s="670"/>
      <c r="AB47" s="670">
        <v>2020</v>
      </c>
      <c r="AC47" s="670"/>
      <c r="AD47" s="670"/>
      <c r="AE47" s="670"/>
      <c r="AF47" s="670">
        <v>2021</v>
      </c>
      <c r="AG47" s="670"/>
      <c r="AH47" s="670"/>
      <c r="AI47" s="670"/>
      <c r="AJ47" s="670">
        <v>2022</v>
      </c>
      <c r="AK47" s="670"/>
      <c r="AL47" s="670"/>
      <c r="AM47" s="670"/>
      <c r="AN47" s="670">
        <v>2023</v>
      </c>
      <c r="AO47" s="670"/>
      <c r="AP47" s="670"/>
      <c r="AQ47" s="670"/>
      <c r="AR47" s="671">
        <v>2024</v>
      </c>
      <c r="AS47" s="671"/>
      <c r="AT47" s="671"/>
      <c r="AU47" s="671"/>
    </row>
    <row r="48" spans="4:53" ht="12" customHeight="1">
      <c r="D48" s="241" t="s">
        <v>55</v>
      </c>
      <c r="E48" s="242" t="s">
        <v>56</v>
      </c>
      <c r="F48" s="242" t="s">
        <v>57</v>
      </c>
      <c r="G48" s="242" t="s">
        <v>58</v>
      </c>
      <c r="H48" s="242" t="s">
        <v>55</v>
      </c>
      <c r="I48" s="242" t="s">
        <v>56</v>
      </c>
      <c r="J48" s="242" t="s">
        <v>57</v>
      </c>
      <c r="K48" s="242" t="s">
        <v>58</v>
      </c>
      <c r="L48" s="242" t="s">
        <v>55</v>
      </c>
      <c r="M48" s="242" t="s">
        <v>56</v>
      </c>
      <c r="N48" s="242" t="s">
        <v>57</v>
      </c>
      <c r="O48" s="242" t="s">
        <v>58</v>
      </c>
      <c r="P48" s="242" t="s">
        <v>55</v>
      </c>
      <c r="Q48" s="242" t="s">
        <v>56</v>
      </c>
      <c r="R48" s="242" t="s">
        <v>57</v>
      </c>
      <c r="S48" s="242" t="s">
        <v>58</v>
      </c>
      <c r="T48" s="242" t="s">
        <v>55</v>
      </c>
      <c r="U48" s="242" t="s">
        <v>56</v>
      </c>
      <c r="V48" s="242" t="s">
        <v>57</v>
      </c>
      <c r="W48" s="242" t="s">
        <v>58</v>
      </c>
      <c r="X48" s="242" t="s">
        <v>55</v>
      </c>
      <c r="Y48" s="242" t="s">
        <v>56</v>
      </c>
      <c r="Z48" s="242" t="s">
        <v>57</v>
      </c>
      <c r="AA48" s="242" t="s">
        <v>58</v>
      </c>
      <c r="AB48" s="242" t="s">
        <v>55</v>
      </c>
      <c r="AC48" s="242" t="s">
        <v>56</v>
      </c>
      <c r="AD48" s="242" t="s">
        <v>57</v>
      </c>
      <c r="AE48" s="242" t="s">
        <v>58</v>
      </c>
      <c r="AF48" s="242" t="s">
        <v>55</v>
      </c>
      <c r="AG48" s="242" t="s">
        <v>56</v>
      </c>
      <c r="AH48" s="242" t="s">
        <v>57</v>
      </c>
      <c r="AI48" s="242" t="s">
        <v>58</v>
      </c>
      <c r="AJ48" s="242" t="s">
        <v>55</v>
      </c>
      <c r="AK48" s="242" t="s">
        <v>56</v>
      </c>
      <c r="AL48" s="242" t="s">
        <v>57</v>
      </c>
      <c r="AM48" s="242" t="s">
        <v>58</v>
      </c>
      <c r="AN48" s="242" t="s">
        <v>55</v>
      </c>
      <c r="AO48" s="242" t="s">
        <v>56</v>
      </c>
      <c r="AP48" s="242" t="s">
        <v>57</v>
      </c>
      <c r="AQ48" s="242" t="s">
        <v>58</v>
      </c>
      <c r="AR48" s="242" t="s">
        <v>55</v>
      </c>
      <c r="AS48" s="243" t="s">
        <v>56</v>
      </c>
      <c r="AT48" s="242" t="s">
        <v>57</v>
      </c>
      <c r="AU48" s="244" t="s">
        <v>58</v>
      </c>
    </row>
    <row r="49" spans="2:47" s="214" customFormat="1" ht="12" customHeight="1">
      <c r="C49" s="210" t="s">
        <v>42</v>
      </c>
      <c r="D49" s="52">
        <v>11.401573344329014</v>
      </c>
      <c r="E49" s="53">
        <v>17.474589732995003</v>
      </c>
      <c r="F49" s="53">
        <v>13.475100735126007</v>
      </c>
      <c r="G49" s="53">
        <v>16.963123371801988</v>
      </c>
      <c r="H49" s="53">
        <v>17.194695024539005</v>
      </c>
      <c r="I49" s="53">
        <v>17.33597402989599</v>
      </c>
      <c r="J49" s="53">
        <v>18.086675252566963</v>
      </c>
      <c r="K49" s="53">
        <v>16.512881557300979</v>
      </c>
      <c r="L49" s="53">
        <v>17.595638206574012</v>
      </c>
      <c r="M49" s="53">
        <v>22.900090927100997</v>
      </c>
      <c r="N49" s="53">
        <v>15.56534159780203</v>
      </c>
      <c r="O49" s="53">
        <v>13.314792171751016</v>
      </c>
      <c r="P49" s="53">
        <v>15.190364227137042</v>
      </c>
      <c r="Q49" s="53">
        <v>19.455783087365994</v>
      </c>
      <c r="R49" s="53">
        <v>19.556054420249964</v>
      </c>
      <c r="S49" s="53">
        <v>18.529098959055013</v>
      </c>
      <c r="T49" s="53">
        <v>25.992462358383971</v>
      </c>
      <c r="U49" s="53">
        <v>25.486969135894928</v>
      </c>
      <c r="V49" s="53">
        <v>30.410396014596994</v>
      </c>
      <c r="W49" s="53">
        <v>42.528606618661129</v>
      </c>
      <c r="X49" s="53">
        <v>30.6786409746339</v>
      </c>
      <c r="Y49" s="53">
        <v>33.236105703132992</v>
      </c>
      <c r="Z49" s="53">
        <v>30.956184238059993</v>
      </c>
      <c r="AA49" s="53">
        <v>29.329731861851997</v>
      </c>
      <c r="AB49" s="53">
        <v>33.106194672833027</v>
      </c>
      <c r="AC49" s="53">
        <v>31.435688896714979</v>
      </c>
      <c r="AD49" s="53">
        <v>40.472022065230007</v>
      </c>
      <c r="AE49" s="53">
        <v>40.425918044562927</v>
      </c>
      <c r="AF49" s="53">
        <v>67.346654926254217</v>
      </c>
      <c r="AG49" s="53">
        <v>75.756572605086035</v>
      </c>
      <c r="AH49" s="53">
        <v>78.392971571191254</v>
      </c>
      <c r="AI49" s="53">
        <v>89.045186114730981</v>
      </c>
      <c r="AJ49" s="53">
        <v>69.237908423288303</v>
      </c>
      <c r="AK49" s="53">
        <v>67.698976802551996</v>
      </c>
      <c r="AL49" s="53">
        <v>39.693335106299941</v>
      </c>
      <c r="AM49" s="53">
        <v>33.707216689971958</v>
      </c>
      <c r="AN49" s="53">
        <v>46.038693942442031</v>
      </c>
      <c r="AO49" s="53">
        <v>31.02527038731796</v>
      </c>
      <c r="AP49" s="53">
        <v>28.778305644981945</v>
      </c>
      <c r="AQ49" s="53">
        <v>32.743597012872947</v>
      </c>
      <c r="AR49" s="53">
        <v>31.924619567672011</v>
      </c>
      <c r="AS49" s="53">
        <v>48.754530032197785</v>
      </c>
      <c r="AT49" s="53">
        <v>31.471704627544991</v>
      </c>
      <c r="AU49" s="54"/>
    </row>
    <row r="50" spans="2:47" ht="12" customHeight="1">
      <c r="C50" s="210" t="s">
        <v>43</v>
      </c>
      <c r="D50" s="186">
        <v>2421</v>
      </c>
      <c r="E50" s="183">
        <v>2306</v>
      </c>
      <c r="F50" s="183">
        <v>2363</v>
      </c>
      <c r="G50" s="183">
        <v>2272</v>
      </c>
      <c r="H50" s="183">
        <v>2652</v>
      </c>
      <c r="I50" s="183">
        <v>2608</v>
      </c>
      <c r="J50" s="183">
        <v>2347</v>
      </c>
      <c r="K50" s="183">
        <v>2282</v>
      </c>
      <c r="L50" s="183">
        <v>2729</v>
      </c>
      <c r="M50" s="183">
        <v>2261</v>
      </c>
      <c r="N50" s="183">
        <v>2166</v>
      </c>
      <c r="O50" s="183">
        <v>2115</v>
      </c>
      <c r="P50" s="183">
        <v>2713</v>
      </c>
      <c r="Q50" s="183">
        <v>2450</v>
      </c>
      <c r="R50" s="183">
        <v>2414</v>
      </c>
      <c r="S50" s="183">
        <v>2420</v>
      </c>
      <c r="T50" s="183">
        <v>2959</v>
      </c>
      <c r="U50" s="183">
        <v>2584</v>
      </c>
      <c r="V50" s="183">
        <v>2553</v>
      </c>
      <c r="W50" s="183">
        <v>2773</v>
      </c>
      <c r="X50" s="183">
        <v>3177</v>
      </c>
      <c r="Y50" s="183">
        <v>2880</v>
      </c>
      <c r="Z50" s="183">
        <v>2850</v>
      </c>
      <c r="AA50" s="183">
        <v>2800</v>
      </c>
      <c r="AB50" s="183">
        <v>3395</v>
      </c>
      <c r="AC50" s="183">
        <v>2626</v>
      </c>
      <c r="AD50" s="183">
        <v>2764</v>
      </c>
      <c r="AE50" s="183">
        <v>3145</v>
      </c>
      <c r="AF50" s="183">
        <v>4325</v>
      </c>
      <c r="AG50" s="183">
        <v>4105</v>
      </c>
      <c r="AH50" s="183">
        <v>4142</v>
      </c>
      <c r="AI50" s="183">
        <v>4290</v>
      </c>
      <c r="AJ50" s="183">
        <v>4924</v>
      </c>
      <c r="AK50" s="183">
        <v>4024</v>
      </c>
      <c r="AL50" s="183">
        <v>3532</v>
      </c>
      <c r="AM50" s="183">
        <v>3282</v>
      </c>
      <c r="AN50" s="183">
        <v>3520</v>
      </c>
      <c r="AO50" s="183">
        <v>3151</v>
      </c>
      <c r="AP50" s="183">
        <v>2843</v>
      </c>
      <c r="AQ50" s="183">
        <v>2967</v>
      </c>
      <c r="AR50" s="183">
        <v>3090</v>
      </c>
      <c r="AS50" s="183">
        <v>3093</v>
      </c>
      <c r="AT50" s="183">
        <v>2327</v>
      </c>
      <c r="AU50" s="13"/>
    </row>
    <row r="51" spans="2:47" ht="12" customHeight="1">
      <c r="B51" s="209" t="s">
        <v>47</v>
      </c>
      <c r="C51" s="271" t="s">
        <v>47</v>
      </c>
      <c r="D51" s="185">
        <v>904</v>
      </c>
      <c r="E51" s="181">
        <v>782</v>
      </c>
      <c r="F51" s="181">
        <v>969</v>
      </c>
      <c r="G51" s="181">
        <v>894</v>
      </c>
      <c r="H51" s="181">
        <v>985</v>
      </c>
      <c r="I51" s="181">
        <v>972</v>
      </c>
      <c r="J51" s="181">
        <v>882</v>
      </c>
      <c r="K51" s="181">
        <v>888</v>
      </c>
      <c r="L51" s="181">
        <v>1032</v>
      </c>
      <c r="M51" s="181">
        <v>821</v>
      </c>
      <c r="N51" s="181">
        <v>792</v>
      </c>
      <c r="O51" s="181">
        <v>791</v>
      </c>
      <c r="P51" s="181">
        <v>1009</v>
      </c>
      <c r="Q51" s="181">
        <v>863</v>
      </c>
      <c r="R51" s="181">
        <v>891</v>
      </c>
      <c r="S51" s="181">
        <v>917</v>
      </c>
      <c r="T51" s="181">
        <v>1051</v>
      </c>
      <c r="U51" s="181">
        <v>940</v>
      </c>
      <c r="V51" s="181">
        <v>933</v>
      </c>
      <c r="W51" s="181">
        <v>1085</v>
      </c>
      <c r="X51" s="181">
        <v>1161</v>
      </c>
      <c r="Y51" s="181">
        <v>1042</v>
      </c>
      <c r="Z51" s="181">
        <v>1114</v>
      </c>
      <c r="AA51" s="181">
        <v>1068</v>
      </c>
      <c r="AB51" s="181">
        <v>1293</v>
      </c>
      <c r="AC51" s="181">
        <v>993</v>
      </c>
      <c r="AD51" s="181">
        <v>1096</v>
      </c>
      <c r="AE51" s="181">
        <v>1260</v>
      </c>
      <c r="AF51" s="181">
        <v>1597</v>
      </c>
      <c r="AG51" s="181">
        <v>1608</v>
      </c>
      <c r="AH51" s="181">
        <v>1585</v>
      </c>
      <c r="AI51" s="181">
        <v>1692</v>
      </c>
      <c r="AJ51" s="181">
        <v>1841</v>
      </c>
      <c r="AK51" s="181">
        <v>1602</v>
      </c>
      <c r="AL51" s="181">
        <v>1377</v>
      </c>
      <c r="AM51" s="181">
        <v>1212</v>
      </c>
      <c r="AN51" s="181">
        <v>1213</v>
      </c>
      <c r="AO51" s="181">
        <v>1137</v>
      </c>
      <c r="AP51" s="181">
        <v>1016</v>
      </c>
      <c r="AQ51" s="181">
        <v>1008</v>
      </c>
      <c r="AR51" s="181">
        <v>984</v>
      </c>
      <c r="AS51" s="181">
        <v>950</v>
      </c>
      <c r="AT51" s="181">
        <v>720</v>
      </c>
      <c r="AU51" s="21"/>
    </row>
    <row r="52" spans="2:47" ht="12" customHeight="1">
      <c r="B52" s="209" t="s">
        <v>48</v>
      </c>
      <c r="C52" s="210" t="s">
        <v>49</v>
      </c>
      <c r="D52" s="186">
        <v>949</v>
      </c>
      <c r="E52" s="183">
        <v>906</v>
      </c>
      <c r="F52" s="183">
        <v>872</v>
      </c>
      <c r="G52" s="183">
        <v>843</v>
      </c>
      <c r="H52" s="183">
        <v>992</v>
      </c>
      <c r="I52" s="183">
        <v>1007</v>
      </c>
      <c r="J52" s="183">
        <v>910</v>
      </c>
      <c r="K52" s="183">
        <v>859</v>
      </c>
      <c r="L52" s="183">
        <v>979</v>
      </c>
      <c r="M52" s="183">
        <v>818</v>
      </c>
      <c r="N52" s="183">
        <v>823</v>
      </c>
      <c r="O52" s="183">
        <v>776</v>
      </c>
      <c r="P52" s="183">
        <v>976</v>
      </c>
      <c r="Q52" s="183">
        <v>903</v>
      </c>
      <c r="R52" s="183">
        <v>877</v>
      </c>
      <c r="S52" s="183">
        <v>890</v>
      </c>
      <c r="T52" s="183">
        <v>1086</v>
      </c>
      <c r="U52" s="183">
        <v>887</v>
      </c>
      <c r="V52" s="183">
        <v>878</v>
      </c>
      <c r="W52" s="183">
        <v>927</v>
      </c>
      <c r="X52" s="183">
        <v>1000</v>
      </c>
      <c r="Y52" s="183">
        <v>922</v>
      </c>
      <c r="Z52" s="183">
        <v>881</v>
      </c>
      <c r="AA52" s="183">
        <v>949</v>
      </c>
      <c r="AB52" s="183">
        <v>1019</v>
      </c>
      <c r="AC52" s="183">
        <v>719</v>
      </c>
      <c r="AD52" s="183">
        <v>798</v>
      </c>
      <c r="AE52" s="183">
        <v>953</v>
      </c>
      <c r="AF52" s="183">
        <v>1342</v>
      </c>
      <c r="AG52" s="183">
        <v>1210</v>
      </c>
      <c r="AH52" s="183">
        <v>1280</v>
      </c>
      <c r="AI52" s="183">
        <v>1321</v>
      </c>
      <c r="AJ52" s="183">
        <v>1516</v>
      </c>
      <c r="AK52" s="183">
        <v>1197</v>
      </c>
      <c r="AL52" s="183">
        <v>1107</v>
      </c>
      <c r="AM52" s="183">
        <v>1046</v>
      </c>
      <c r="AN52" s="183">
        <v>1089</v>
      </c>
      <c r="AO52" s="183">
        <v>951</v>
      </c>
      <c r="AP52" s="183">
        <v>889</v>
      </c>
      <c r="AQ52" s="183">
        <v>992</v>
      </c>
      <c r="AR52" s="183">
        <v>1037</v>
      </c>
      <c r="AS52" s="183">
        <v>1086</v>
      </c>
      <c r="AT52" s="183">
        <v>779</v>
      </c>
      <c r="AU52" s="13"/>
    </row>
    <row r="53" spans="2:47" ht="12" customHeight="1">
      <c r="B53" s="209" t="s">
        <v>50</v>
      </c>
      <c r="C53" s="210" t="s">
        <v>51</v>
      </c>
      <c r="D53" s="185">
        <v>458</v>
      </c>
      <c r="E53" s="181">
        <v>492</v>
      </c>
      <c r="F53" s="181">
        <v>407</v>
      </c>
      <c r="G53" s="181">
        <v>435</v>
      </c>
      <c r="H53" s="181">
        <v>550</v>
      </c>
      <c r="I53" s="181">
        <v>530</v>
      </c>
      <c r="J53" s="181">
        <v>442</v>
      </c>
      <c r="K53" s="181">
        <v>435</v>
      </c>
      <c r="L53" s="181">
        <v>593</v>
      </c>
      <c r="M53" s="181">
        <v>523</v>
      </c>
      <c r="N53" s="181">
        <v>453</v>
      </c>
      <c r="O53" s="181">
        <v>432</v>
      </c>
      <c r="P53" s="181">
        <v>608</v>
      </c>
      <c r="Q53" s="181">
        <v>564</v>
      </c>
      <c r="R53" s="181">
        <v>548</v>
      </c>
      <c r="S53" s="181">
        <v>503</v>
      </c>
      <c r="T53" s="181">
        <v>691</v>
      </c>
      <c r="U53" s="181">
        <v>622</v>
      </c>
      <c r="V53" s="181">
        <v>599</v>
      </c>
      <c r="W53" s="181">
        <v>621</v>
      </c>
      <c r="X53" s="181">
        <v>868</v>
      </c>
      <c r="Y53" s="181">
        <v>753</v>
      </c>
      <c r="Z53" s="181">
        <v>704</v>
      </c>
      <c r="AA53" s="181">
        <v>647</v>
      </c>
      <c r="AB53" s="181">
        <v>898</v>
      </c>
      <c r="AC53" s="181">
        <v>774</v>
      </c>
      <c r="AD53" s="181">
        <v>706</v>
      </c>
      <c r="AE53" s="181">
        <v>767</v>
      </c>
      <c r="AF53" s="181">
        <v>1176</v>
      </c>
      <c r="AG53" s="181">
        <v>1063</v>
      </c>
      <c r="AH53" s="181">
        <v>1077</v>
      </c>
      <c r="AI53" s="181">
        <v>1067</v>
      </c>
      <c r="AJ53" s="181">
        <v>1337</v>
      </c>
      <c r="AK53" s="181">
        <v>1053</v>
      </c>
      <c r="AL53" s="181">
        <v>891</v>
      </c>
      <c r="AM53" s="181">
        <v>838</v>
      </c>
      <c r="AN53" s="181">
        <v>1026</v>
      </c>
      <c r="AO53" s="181">
        <v>887</v>
      </c>
      <c r="AP53" s="181">
        <v>785</v>
      </c>
      <c r="AQ53" s="181">
        <v>818</v>
      </c>
      <c r="AR53" s="181">
        <v>882</v>
      </c>
      <c r="AS53" s="181">
        <v>856</v>
      </c>
      <c r="AT53" s="181">
        <v>653</v>
      </c>
      <c r="AU53" s="21"/>
    </row>
    <row r="54" spans="2:47" ht="12" customHeight="1">
      <c r="B54" s="209" t="s">
        <v>52</v>
      </c>
      <c r="C54" s="210" t="s">
        <v>53</v>
      </c>
      <c r="D54" s="644">
        <v>102</v>
      </c>
      <c r="E54" s="645">
        <v>122</v>
      </c>
      <c r="F54" s="645">
        <v>113</v>
      </c>
      <c r="G54" s="645">
        <v>96</v>
      </c>
      <c r="H54" s="645">
        <v>119</v>
      </c>
      <c r="I54" s="645">
        <v>98</v>
      </c>
      <c r="J54" s="645">
        <v>108</v>
      </c>
      <c r="K54" s="645">
        <v>97</v>
      </c>
      <c r="L54" s="645">
        <v>121</v>
      </c>
      <c r="M54" s="645">
        <v>96</v>
      </c>
      <c r="N54" s="645">
        <v>97</v>
      </c>
      <c r="O54" s="645">
        <v>113</v>
      </c>
      <c r="P54" s="645">
        <v>114</v>
      </c>
      <c r="Q54" s="645">
        <v>117</v>
      </c>
      <c r="R54" s="645">
        <v>96</v>
      </c>
      <c r="S54" s="645">
        <v>109</v>
      </c>
      <c r="T54" s="645">
        <v>128</v>
      </c>
      <c r="U54" s="645">
        <v>131</v>
      </c>
      <c r="V54" s="645">
        <v>140</v>
      </c>
      <c r="W54" s="645">
        <v>138</v>
      </c>
      <c r="X54" s="645">
        <v>145</v>
      </c>
      <c r="Y54" s="645">
        <v>160</v>
      </c>
      <c r="Z54" s="645">
        <v>150</v>
      </c>
      <c r="AA54" s="645">
        <v>134</v>
      </c>
      <c r="AB54" s="645">
        <v>184</v>
      </c>
      <c r="AC54" s="645">
        <v>140</v>
      </c>
      <c r="AD54" s="645">
        <v>162</v>
      </c>
      <c r="AE54" s="645">
        <v>164</v>
      </c>
      <c r="AF54" s="645">
        <v>208</v>
      </c>
      <c r="AG54" s="645">
        <v>223</v>
      </c>
      <c r="AH54" s="645">
        <v>197</v>
      </c>
      <c r="AI54" s="645">
        <v>207</v>
      </c>
      <c r="AJ54" s="645">
        <v>226</v>
      </c>
      <c r="AK54" s="645">
        <v>172</v>
      </c>
      <c r="AL54" s="645">
        <v>156</v>
      </c>
      <c r="AM54" s="645">
        <v>183</v>
      </c>
      <c r="AN54" s="645">
        <v>190</v>
      </c>
      <c r="AO54" s="645">
        <v>174</v>
      </c>
      <c r="AP54" s="645">
        <v>149</v>
      </c>
      <c r="AQ54" s="645">
        <v>148</v>
      </c>
      <c r="AR54" s="645">
        <v>182</v>
      </c>
      <c r="AS54" s="645">
        <v>198</v>
      </c>
      <c r="AT54" s="645">
        <v>172</v>
      </c>
      <c r="AU54" s="39"/>
    </row>
    <row r="55" spans="2:47" ht="12" customHeight="1">
      <c r="C55" s="222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</row>
    <row r="56" spans="2:47" ht="12" customHeight="1">
      <c r="C56" s="271" t="s">
        <v>47</v>
      </c>
      <c r="D56" s="225">
        <v>0.37463738085370907</v>
      </c>
      <c r="E56" s="226">
        <v>0.33970460469157254</v>
      </c>
      <c r="F56" s="226">
        <v>0.41041931385006353</v>
      </c>
      <c r="G56" s="226">
        <v>0.39417989417989419</v>
      </c>
      <c r="H56" s="226">
        <v>0.37226001511715795</v>
      </c>
      <c r="I56" s="226">
        <v>0.37284234752589185</v>
      </c>
      <c r="J56" s="226">
        <v>0.37660119555935101</v>
      </c>
      <c r="K56" s="226">
        <v>0.3896445809565599</v>
      </c>
      <c r="L56" s="226">
        <v>0.37871559633027524</v>
      </c>
      <c r="M56" s="226">
        <v>0.36359610274579274</v>
      </c>
      <c r="N56" s="226">
        <v>0.36581986143187067</v>
      </c>
      <c r="O56" s="226">
        <v>0.37452651515151514</v>
      </c>
      <c r="P56" s="226">
        <v>0.37273734761728849</v>
      </c>
      <c r="Q56" s="226">
        <v>0.35267674703718838</v>
      </c>
      <c r="R56" s="226">
        <v>0.36940298507462688</v>
      </c>
      <c r="S56" s="226">
        <v>0.3790822653989252</v>
      </c>
      <c r="T56" s="226">
        <v>0.35554803788903921</v>
      </c>
      <c r="U56" s="226">
        <v>0.36434108527131781</v>
      </c>
      <c r="V56" s="226">
        <v>0.36588235294117649</v>
      </c>
      <c r="W56" s="226">
        <v>0.39155539516420063</v>
      </c>
      <c r="X56" s="226">
        <v>0.36578449905482041</v>
      </c>
      <c r="Y56" s="226">
        <v>0.36218282933611401</v>
      </c>
      <c r="Z56" s="226">
        <v>0.39101439101439101</v>
      </c>
      <c r="AA56" s="226">
        <v>0.38170121515368122</v>
      </c>
      <c r="AB56" s="226">
        <v>0.38096641131408365</v>
      </c>
      <c r="AC56" s="226">
        <v>0.37814166031987811</v>
      </c>
      <c r="AD56" s="226">
        <v>0.39681390296886315</v>
      </c>
      <c r="AE56" s="226">
        <v>0.40076335877862596</v>
      </c>
      <c r="AF56" s="226">
        <v>0.36941938468656027</v>
      </c>
      <c r="AG56" s="226">
        <v>0.391812865497076</v>
      </c>
      <c r="AH56" s="226">
        <v>0.38294273979222032</v>
      </c>
      <c r="AI56" s="226">
        <v>0.39468159552134358</v>
      </c>
      <c r="AJ56" s="226">
        <v>0.37418699186991872</v>
      </c>
      <c r="AK56" s="226">
        <v>0.39811133200795229</v>
      </c>
      <c r="AL56" s="226">
        <v>0.38997451146983858</v>
      </c>
      <c r="AM56" s="226">
        <v>0.3696248856358646</v>
      </c>
      <c r="AN56" s="226">
        <v>0.34479818078453667</v>
      </c>
      <c r="AO56" s="226">
        <v>0.3610670053985392</v>
      </c>
      <c r="AP56" s="226">
        <v>0.35787249031349067</v>
      </c>
      <c r="AQ56" s="226">
        <v>0.33985165205664192</v>
      </c>
      <c r="AR56" s="226">
        <v>0.31896272285251215</v>
      </c>
      <c r="AS56" s="226">
        <v>0.30744336569579289</v>
      </c>
      <c r="AT56" s="226">
        <v>0.3098106712564544</v>
      </c>
      <c r="AU56" s="226"/>
    </row>
    <row r="57" spans="2:47" ht="12" customHeight="1">
      <c r="C57" s="210" t="s">
        <v>49</v>
      </c>
      <c r="D57" s="228">
        <v>0.39328636552009943</v>
      </c>
      <c r="E57" s="229">
        <v>0.3935708079930495</v>
      </c>
      <c r="F57" s="229">
        <v>0.36933502753070735</v>
      </c>
      <c r="G57" s="229">
        <v>0.37169312169312169</v>
      </c>
      <c r="H57" s="229">
        <v>0.37490551776266062</v>
      </c>
      <c r="I57" s="229">
        <v>0.38626774069812042</v>
      </c>
      <c r="J57" s="229">
        <v>0.38855678906917163</v>
      </c>
      <c r="K57" s="229">
        <v>0.37691970162351907</v>
      </c>
      <c r="L57" s="229">
        <v>0.35926605504587156</v>
      </c>
      <c r="M57" s="229">
        <v>0.36226749335695307</v>
      </c>
      <c r="N57" s="229">
        <v>0.38013856812933028</v>
      </c>
      <c r="O57" s="229">
        <v>0.36742424242424243</v>
      </c>
      <c r="P57" s="229">
        <v>0.36054673069818988</v>
      </c>
      <c r="Q57" s="229">
        <v>0.36902329382917859</v>
      </c>
      <c r="R57" s="229">
        <v>0.36359867330016582</v>
      </c>
      <c r="S57" s="229">
        <v>0.36792062835882594</v>
      </c>
      <c r="T57" s="229">
        <v>0.36738836265223274</v>
      </c>
      <c r="U57" s="229">
        <v>0.34379844961240308</v>
      </c>
      <c r="V57" s="229">
        <v>0.34431372549019607</v>
      </c>
      <c r="W57" s="229">
        <v>0.33453626849512813</v>
      </c>
      <c r="X57" s="229">
        <v>0.31505986137366099</v>
      </c>
      <c r="Y57" s="229">
        <v>0.32047271463329857</v>
      </c>
      <c r="Z57" s="229">
        <v>0.3092313092313092</v>
      </c>
      <c r="AA57" s="229">
        <v>0.33917083631165118</v>
      </c>
      <c r="AB57" s="229">
        <v>0.30023571007660577</v>
      </c>
      <c r="AC57" s="229">
        <v>0.27380045696877381</v>
      </c>
      <c r="AD57" s="229">
        <v>0.28892107168718317</v>
      </c>
      <c r="AE57" s="229">
        <v>0.30311704834605596</v>
      </c>
      <c r="AF57" s="229">
        <v>0.31043256997455471</v>
      </c>
      <c r="AG57" s="229">
        <v>0.29483430799220273</v>
      </c>
      <c r="AH57" s="229">
        <v>0.30925344286059436</v>
      </c>
      <c r="AI57" s="229">
        <v>0.30814089106601356</v>
      </c>
      <c r="AJ57" s="229">
        <v>0.30813008130081299</v>
      </c>
      <c r="AK57" s="229">
        <v>0.29746520874751492</v>
      </c>
      <c r="AL57" s="229">
        <v>0.31350892098555649</v>
      </c>
      <c r="AM57" s="229">
        <v>0.31899969502897224</v>
      </c>
      <c r="AN57" s="229">
        <v>0.30955088118249008</v>
      </c>
      <c r="AO57" s="229">
        <v>0.30200063512226105</v>
      </c>
      <c r="AP57" s="229">
        <v>0.31313842902430433</v>
      </c>
      <c r="AQ57" s="229">
        <v>0.33445718138907621</v>
      </c>
      <c r="AR57" s="229">
        <v>0.33614262560777958</v>
      </c>
      <c r="AS57" s="229">
        <v>0.35145631067961164</v>
      </c>
      <c r="AT57" s="229">
        <v>0.33519793459552494</v>
      </c>
      <c r="AU57" s="229"/>
    </row>
    <row r="58" spans="2:47" ht="12" customHeight="1">
      <c r="C58" s="210" t="s">
        <v>51</v>
      </c>
      <c r="D58" s="231">
        <v>0.1898052217157066</v>
      </c>
      <c r="E58" s="232">
        <v>0.21372719374456994</v>
      </c>
      <c r="F58" s="232">
        <v>0.17238458280389665</v>
      </c>
      <c r="G58" s="232">
        <v>0.1917989417989418</v>
      </c>
      <c r="H58" s="232">
        <v>0.20786092214663643</v>
      </c>
      <c r="I58" s="232">
        <v>0.2032988108937476</v>
      </c>
      <c r="J58" s="232">
        <v>0.1887275832621691</v>
      </c>
      <c r="K58" s="232">
        <v>0.19087318999561212</v>
      </c>
      <c r="L58" s="232">
        <v>0.21761467889908256</v>
      </c>
      <c r="M58" s="232">
        <v>0.23162090345438441</v>
      </c>
      <c r="N58" s="232">
        <v>0.20923787528868359</v>
      </c>
      <c r="O58" s="232">
        <v>0.20454545454545456</v>
      </c>
      <c r="P58" s="232">
        <v>0.22460288141854451</v>
      </c>
      <c r="Q58" s="232">
        <v>0.23048630976706172</v>
      </c>
      <c r="R58" s="232">
        <v>0.22719734660033167</v>
      </c>
      <c r="S58" s="232">
        <v>0.20793716411740387</v>
      </c>
      <c r="T58" s="232">
        <v>0.23376184032476319</v>
      </c>
      <c r="U58" s="232">
        <v>0.24108527131782945</v>
      </c>
      <c r="V58" s="232">
        <v>0.23490196078431372</v>
      </c>
      <c r="W58" s="232">
        <v>0.22410682064236737</v>
      </c>
      <c r="X58" s="232">
        <v>0.27347195967233773</v>
      </c>
      <c r="Y58" s="232">
        <v>0.26173096976016685</v>
      </c>
      <c r="Z58" s="232">
        <v>0.24710424710424711</v>
      </c>
      <c r="AA58" s="232">
        <v>0.23123659756969264</v>
      </c>
      <c r="AB58" s="232">
        <v>0.26458456098998234</v>
      </c>
      <c r="AC58" s="232">
        <v>0.29474485910129472</v>
      </c>
      <c r="AD58" s="232">
        <v>0.25561187545257058</v>
      </c>
      <c r="AE58" s="232">
        <v>0.24395674300254452</v>
      </c>
      <c r="AF58" s="232">
        <v>0.27203331020124916</v>
      </c>
      <c r="AG58" s="232">
        <v>0.25901559454191031</v>
      </c>
      <c r="AH58" s="232">
        <v>0.26020777965692199</v>
      </c>
      <c r="AI58" s="232">
        <v>0.24889199906694659</v>
      </c>
      <c r="AJ58" s="232">
        <v>0.27174796747967478</v>
      </c>
      <c r="AK58" s="232">
        <v>0.26167992047713717</v>
      </c>
      <c r="AL58" s="232">
        <v>0.25233644859813081</v>
      </c>
      <c r="AM58" s="232">
        <v>0.25556572125648064</v>
      </c>
      <c r="AN58" s="232">
        <v>0.29164297896532121</v>
      </c>
      <c r="AO58" s="232">
        <v>0.28167672276913308</v>
      </c>
      <c r="AP58" s="232">
        <v>0.27650581190560058</v>
      </c>
      <c r="AQ58" s="232">
        <v>0.27579231287929873</v>
      </c>
      <c r="AR58" s="232">
        <v>0.2858995137763371</v>
      </c>
      <c r="AS58" s="232">
        <v>0.27702265372168283</v>
      </c>
      <c r="AT58" s="232">
        <v>0.28098106712564541</v>
      </c>
      <c r="AU58" s="232"/>
    </row>
    <row r="59" spans="2:47" ht="12" customHeight="1">
      <c r="C59" s="210" t="s">
        <v>53</v>
      </c>
      <c r="D59" s="234">
        <v>4.2271031910484876E-2</v>
      </c>
      <c r="E59" s="235">
        <v>5.2997393570807995E-2</v>
      </c>
      <c r="F59" s="235">
        <v>4.7861075815332485E-2</v>
      </c>
      <c r="G59" s="235">
        <v>4.2328042328042326E-2</v>
      </c>
      <c r="H59" s="235">
        <v>4.4973544973544971E-2</v>
      </c>
      <c r="I59" s="235">
        <v>3.7591100882240124E-2</v>
      </c>
      <c r="J59" s="235">
        <v>4.6114432109308282E-2</v>
      </c>
      <c r="K59" s="235">
        <v>4.256252742430891E-2</v>
      </c>
      <c r="L59" s="235">
        <v>4.4403669724770639E-2</v>
      </c>
      <c r="M59" s="235">
        <v>4.2515500442869794E-2</v>
      </c>
      <c r="N59" s="235">
        <v>4.4803695150115473E-2</v>
      </c>
      <c r="O59" s="235">
        <v>5.350378787878788E-2</v>
      </c>
      <c r="P59" s="235">
        <v>4.2113040265977099E-2</v>
      </c>
      <c r="Q59" s="235">
        <v>4.7813649366571315E-2</v>
      </c>
      <c r="R59" s="235">
        <v>3.9800995024875621E-2</v>
      </c>
      <c r="S59" s="235">
        <v>4.505994212484498E-2</v>
      </c>
      <c r="T59" s="235">
        <v>4.3301759133964821E-2</v>
      </c>
      <c r="U59" s="235">
        <v>5.0775193798449615E-2</v>
      </c>
      <c r="V59" s="235">
        <v>5.4901960784313725E-2</v>
      </c>
      <c r="W59" s="235">
        <v>4.9801515698303864E-2</v>
      </c>
      <c r="X59" s="235">
        <v>4.5683679899180846E-2</v>
      </c>
      <c r="Y59" s="235">
        <v>5.5613486270420578E-2</v>
      </c>
      <c r="Z59" s="235">
        <v>5.2650052650052653E-2</v>
      </c>
      <c r="AA59" s="235">
        <v>4.7891350964974981E-2</v>
      </c>
      <c r="AB59" s="235">
        <v>5.4213317619328225E-2</v>
      </c>
      <c r="AC59" s="235">
        <v>5.3313023610053314E-2</v>
      </c>
      <c r="AD59" s="235">
        <v>5.8653149891383052E-2</v>
      </c>
      <c r="AE59" s="235">
        <v>5.2162849872773538E-2</v>
      </c>
      <c r="AF59" s="235">
        <v>4.8114735137635901E-2</v>
      </c>
      <c r="AG59" s="235">
        <v>5.4337231968810913E-2</v>
      </c>
      <c r="AH59" s="235">
        <v>4.7596037690263347E-2</v>
      </c>
      <c r="AI59" s="235">
        <v>4.8285514345696293E-2</v>
      </c>
      <c r="AJ59" s="235">
        <v>4.5934959349593497E-2</v>
      </c>
      <c r="AK59" s="235">
        <v>4.2743538767395624E-2</v>
      </c>
      <c r="AL59" s="235">
        <v>4.4180118946474084E-2</v>
      </c>
      <c r="AM59" s="235">
        <v>5.5809698078682524E-2</v>
      </c>
      <c r="AN59" s="235">
        <v>5.4007959067652073E-2</v>
      </c>
      <c r="AO59" s="235">
        <v>5.525563671006669E-2</v>
      </c>
      <c r="AP59" s="235">
        <v>5.2483268756604438E-2</v>
      </c>
      <c r="AQ59" s="235">
        <v>4.9898853674983146E-2</v>
      </c>
      <c r="AR59" s="235">
        <v>5.8995137763371154E-2</v>
      </c>
      <c r="AS59" s="235">
        <v>6.4077669902912623E-2</v>
      </c>
      <c r="AT59" s="235">
        <v>7.4010327022375214E-2</v>
      </c>
      <c r="AU59" s="235"/>
    </row>
    <row r="60" spans="2:47" ht="12" customHeight="1">
      <c r="C60" s="237" t="s">
        <v>297</v>
      </c>
      <c r="H60" s="238"/>
    </row>
  </sheetData>
  <mergeCells count="11">
    <mergeCell ref="X47:AA47"/>
    <mergeCell ref="D47:G47"/>
    <mergeCell ref="H47:K47"/>
    <mergeCell ref="L47:O47"/>
    <mergeCell ref="P47:S47"/>
    <mergeCell ref="T47:W47"/>
    <mergeCell ref="AB47:AE47"/>
    <mergeCell ref="AF47:AI47"/>
    <mergeCell ref="AJ47:AM47"/>
    <mergeCell ref="AN47:AQ47"/>
    <mergeCell ref="AR47:AU47"/>
  </mergeCells>
  <conditionalFormatting sqref="D19:I19 D60:G60">
    <cfRule type="cellIs" dxfId="6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29D62-72BE-49EE-AC15-C7BFEC8555E0}">
  <sheetPr>
    <tabColor theme="4"/>
  </sheetPr>
  <dimension ref="B4:BA42"/>
  <sheetViews>
    <sheetView showGridLines="0" zoomScaleNormal="100" workbookViewId="0"/>
  </sheetViews>
  <sheetFormatPr defaultColWidth="7.6640625" defaultRowHeight="12" customHeight="1"/>
  <cols>
    <col min="1" max="1" width="3" style="209" customWidth="1"/>
    <col min="2" max="2" width="3.6640625" style="209" hidden="1" customWidth="1"/>
    <col min="3" max="3" width="18" style="209" customWidth="1"/>
    <col min="4" max="4" width="8" style="209" bestFit="1" customWidth="1"/>
    <col min="5" max="18" width="7.6640625" style="209"/>
    <col min="19" max="19" width="7.6640625" style="209" customWidth="1"/>
    <col min="20" max="16384" width="7.6640625" style="209"/>
  </cols>
  <sheetData>
    <row r="4" spans="3:20" ht="12" customHeight="1"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3:20" ht="12" customHeight="1">
      <c r="D5" s="122" t="s">
        <v>172</v>
      </c>
      <c r="T5" s="213"/>
    </row>
    <row r="6" spans="3:20" s="214" customFormat="1" ht="12" customHeight="1">
      <c r="C6" s="215"/>
      <c r="D6" s="210">
        <v>2014</v>
      </c>
      <c r="E6" s="210">
        <v>2015</v>
      </c>
      <c r="F6" s="210">
        <v>2016</v>
      </c>
      <c r="G6" s="210">
        <v>2017</v>
      </c>
      <c r="H6" s="210">
        <v>2018</v>
      </c>
      <c r="I6" s="210">
        <v>2019</v>
      </c>
      <c r="J6" s="210">
        <v>2020</v>
      </c>
      <c r="K6" s="210">
        <v>2021</v>
      </c>
      <c r="L6" s="210">
        <v>2022</v>
      </c>
      <c r="M6" s="210">
        <v>2023</v>
      </c>
      <c r="N6" s="245">
        <v>2024</v>
      </c>
    </row>
    <row r="7" spans="3:20" ht="12" customHeight="1">
      <c r="C7" s="210" t="s">
        <v>42</v>
      </c>
      <c r="D7" s="9">
        <v>14.157175508999996</v>
      </c>
      <c r="E7" s="9">
        <v>18.642019598999994</v>
      </c>
      <c r="F7" s="9">
        <v>18.318206393999997</v>
      </c>
      <c r="G7" s="9">
        <v>17.119393388000002</v>
      </c>
      <c r="H7" s="9">
        <v>45.511649510800012</v>
      </c>
      <c r="I7" s="9">
        <v>43.325704281999997</v>
      </c>
      <c r="J7" s="9">
        <v>51.125495537599996</v>
      </c>
      <c r="K7" s="9">
        <v>146.92497999499994</v>
      </c>
      <c r="L7" s="9">
        <v>74.278755913817079</v>
      </c>
      <c r="M7" s="9">
        <v>45.756956269599996</v>
      </c>
      <c r="N7" s="10">
        <v>41.465747006000015</v>
      </c>
    </row>
    <row r="8" spans="3:20" ht="12" customHeight="1">
      <c r="C8" s="210" t="s">
        <v>43</v>
      </c>
      <c r="D8" s="12">
        <v>70</v>
      </c>
      <c r="E8" s="12">
        <v>83</v>
      </c>
      <c r="F8" s="12">
        <v>60</v>
      </c>
      <c r="G8" s="12">
        <v>85</v>
      </c>
      <c r="H8" s="12">
        <v>136</v>
      </c>
      <c r="I8" s="12">
        <v>166</v>
      </c>
      <c r="J8" s="12">
        <v>237</v>
      </c>
      <c r="K8" s="12">
        <v>573</v>
      </c>
      <c r="L8" s="12">
        <v>385</v>
      </c>
      <c r="M8" s="12">
        <v>203</v>
      </c>
      <c r="N8" s="13">
        <v>204</v>
      </c>
    </row>
    <row r="9" spans="3:20" ht="12" customHeight="1">
      <c r="C9" s="316" t="s">
        <v>173</v>
      </c>
      <c r="D9" s="334">
        <v>6.2133854074205574E-3</v>
      </c>
      <c r="E9" s="334">
        <v>6.8959787304752407E-3</v>
      </c>
      <c r="F9" s="334">
        <v>5.3580996606536879E-3</v>
      </c>
      <c r="G9" s="334">
        <v>7.0797934366150254E-3</v>
      </c>
      <c r="H9" s="334">
        <v>1.0685103708359522E-2</v>
      </c>
      <c r="I9" s="334">
        <v>1.2027242428633532E-2</v>
      </c>
      <c r="J9" s="334">
        <v>1.6997776662124365E-2</v>
      </c>
      <c r="K9" s="334">
        <v>2.9661455637229526E-2</v>
      </c>
      <c r="L9" s="334">
        <v>2.1446078431372549E-2</v>
      </c>
      <c r="M9" s="334">
        <v>1.3845314418223981E-2</v>
      </c>
      <c r="N9" s="335">
        <v>2.0212028138313683E-2</v>
      </c>
    </row>
    <row r="10" spans="3:20" ht="12" customHeight="1">
      <c r="C10" s="237" t="s">
        <v>297</v>
      </c>
    </row>
    <row r="15" spans="3:20" ht="12" customHeight="1">
      <c r="H15" s="239"/>
      <c r="I15" s="239"/>
    </row>
    <row r="35" spans="3:53" s="221" customFormat="1" ht="12" customHeight="1">
      <c r="D35" s="221">
        <v>2014</v>
      </c>
      <c r="E35" s="221">
        <v>2014</v>
      </c>
      <c r="F35" s="221">
        <v>2014</v>
      </c>
      <c r="G35" s="221">
        <v>2014</v>
      </c>
      <c r="H35" s="221">
        <v>2015</v>
      </c>
      <c r="I35" s="221">
        <v>2015</v>
      </c>
      <c r="J35" s="221">
        <v>2015</v>
      </c>
      <c r="K35" s="221">
        <v>2015</v>
      </c>
      <c r="L35" s="221">
        <v>2016</v>
      </c>
      <c r="M35" s="221">
        <v>2016</v>
      </c>
      <c r="N35" s="221">
        <v>2016</v>
      </c>
      <c r="O35" s="221">
        <v>2016</v>
      </c>
      <c r="P35" s="221">
        <v>2017</v>
      </c>
      <c r="Q35" s="221">
        <v>2017</v>
      </c>
      <c r="R35" s="221">
        <v>2017</v>
      </c>
      <c r="S35" s="221">
        <v>2017</v>
      </c>
      <c r="T35" s="221">
        <v>2018</v>
      </c>
      <c r="U35" s="221">
        <v>2018</v>
      </c>
      <c r="V35" s="221">
        <v>2018</v>
      </c>
      <c r="W35" s="221">
        <v>2018</v>
      </c>
      <c r="X35" s="221">
        <v>2019</v>
      </c>
      <c r="Y35" s="221">
        <v>2019</v>
      </c>
      <c r="Z35" s="221">
        <v>2019</v>
      </c>
      <c r="AA35" s="221">
        <v>2019</v>
      </c>
      <c r="AB35" s="221">
        <v>2020</v>
      </c>
      <c r="AC35" s="221">
        <v>2020</v>
      </c>
      <c r="AD35" s="221">
        <v>2020</v>
      </c>
      <c r="AE35" s="221">
        <v>2020</v>
      </c>
      <c r="AF35" s="221">
        <v>2021</v>
      </c>
      <c r="AG35" s="221">
        <v>2021</v>
      </c>
      <c r="AH35" s="221">
        <v>2021</v>
      </c>
      <c r="AI35" s="221">
        <v>2021</v>
      </c>
      <c r="AJ35" s="221">
        <v>2022</v>
      </c>
      <c r="AK35" s="221">
        <v>2022</v>
      </c>
      <c r="AL35" s="221">
        <v>2022</v>
      </c>
      <c r="AM35" s="221">
        <v>2022</v>
      </c>
      <c r="AN35" s="221">
        <v>2023</v>
      </c>
      <c r="AO35" s="221">
        <v>2023</v>
      </c>
      <c r="AP35" s="221">
        <v>2023</v>
      </c>
      <c r="AQ35" s="221">
        <v>2023</v>
      </c>
      <c r="AR35" s="221">
        <v>2024</v>
      </c>
      <c r="AS35" s="221">
        <v>2024</v>
      </c>
      <c r="AT35" s="221">
        <v>2024</v>
      </c>
      <c r="AU35" s="221">
        <v>2024</v>
      </c>
    </row>
    <row r="36" spans="3:53" ht="12" customHeight="1">
      <c r="D36" s="122" t="s">
        <v>174</v>
      </c>
      <c r="AZ36" s="240"/>
      <c r="BA36" s="240"/>
    </row>
    <row r="37" spans="3:53" ht="12" customHeight="1">
      <c r="D37" s="673">
        <v>2014</v>
      </c>
      <c r="E37" s="670"/>
      <c r="F37" s="670"/>
      <c r="G37" s="670"/>
      <c r="H37" s="670">
        <v>2015</v>
      </c>
      <c r="I37" s="670"/>
      <c r="J37" s="670"/>
      <c r="K37" s="670"/>
      <c r="L37" s="670">
        <v>2016</v>
      </c>
      <c r="M37" s="670"/>
      <c r="N37" s="670"/>
      <c r="O37" s="670"/>
      <c r="P37" s="670">
        <v>2017</v>
      </c>
      <c r="Q37" s="670"/>
      <c r="R37" s="670"/>
      <c r="S37" s="670"/>
      <c r="T37" s="670">
        <v>2018</v>
      </c>
      <c r="U37" s="670"/>
      <c r="V37" s="670"/>
      <c r="W37" s="670"/>
      <c r="X37" s="670">
        <v>2019</v>
      </c>
      <c r="Y37" s="670"/>
      <c r="Z37" s="670"/>
      <c r="AA37" s="670"/>
      <c r="AB37" s="670">
        <v>2020</v>
      </c>
      <c r="AC37" s="670"/>
      <c r="AD37" s="670"/>
      <c r="AE37" s="670"/>
      <c r="AF37" s="670">
        <v>2021</v>
      </c>
      <c r="AG37" s="670"/>
      <c r="AH37" s="670"/>
      <c r="AI37" s="670"/>
      <c r="AJ37" s="670">
        <v>2022</v>
      </c>
      <c r="AK37" s="670"/>
      <c r="AL37" s="670"/>
      <c r="AM37" s="670"/>
      <c r="AN37" s="670">
        <v>2023</v>
      </c>
      <c r="AO37" s="670"/>
      <c r="AP37" s="670"/>
      <c r="AQ37" s="670"/>
      <c r="AR37" s="671">
        <v>2024</v>
      </c>
      <c r="AS37" s="671"/>
      <c r="AT37" s="671"/>
      <c r="AU37" s="671"/>
    </row>
    <row r="38" spans="3:53" ht="12" customHeight="1">
      <c r="D38" s="241" t="s">
        <v>55</v>
      </c>
      <c r="E38" s="242" t="s">
        <v>56</v>
      </c>
      <c r="F38" s="242" t="s">
        <v>57</v>
      </c>
      <c r="G38" s="242" t="s">
        <v>58</v>
      </c>
      <c r="H38" s="242" t="s">
        <v>55</v>
      </c>
      <c r="I38" s="242" t="s">
        <v>56</v>
      </c>
      <c r="J38" s="242" t="s">
        <v>57</v>
      </c>
      <c r="K38" s="242" t="s">
        <v>58</v>
      </c>
      <c r="L38" s="242" t="s">
        <v>55</v>
      </c>
      <c r="M38" s="242" t="s">
        <v>56</v>
      </c>
      <c r="N38" s="242" t="s">
        <v>57</v>
      </c>
      <c r="O38" s="242" t="s">
        <v>58</v>
      </c>
      <c r="P38" s="242" t="s">
        <v>55</v>
      </c>
      <c r="Q38" s="242" t="s">
        <v>56</v>
      </c>
      <c r="R38" s="242" t="s">
        <v>57</v>
      </c>
      <c r="S38" s="242" t="s">
        <v>58</v>
      </c>
      <c r="T38" s="242" t="s">
        <v>55</v>
      </c>
      <c r="U38" s="242" t="s">
        <v>56</v>
      </c>
      <c r="V38" s="242" t="s">
        <v>57</v>
      </c>
      <c r="W38" s="242" t="s">
        <v>58</v>
      </c>
      <c r="X38" s="242" t="s">
        <v>55</v>
      </c>
      <c r="Y38" s="242" t="s">
        <v>56</v>
      </c>
      <c r="Z38" s="242" t="s">
        <v>57</v>
      </c>
      <c r="AA38" s="242" t="s">
        <v>58</v>
      </c>
      <c r="AB38" s="242" t="s">
        <v>55</v>
      </c>
      <c r="AC38" s="242" t="s">
        <v>56</v>
      </c>
      <c r="AD38" s="242" t="s">
        <v>57</v>
      </c>
      <c r="AE38" s="242" t="s">
        <v>58</v>
      </c>
      <c r="AF38" s="242" t="s">
        <v>55</v>
      </c>
      <c r="AG38" s="242" t="s">
        <v>56</v>
      </c>
      <c r="AH38" s="242" t="s">
        <v>57</v>
      </c>
      <c r="AI38" s="242" t="s">
        <v>58</v>
      </c>
      <c r="AJ38" s="242" t="s">
        <v>55</v>
      </c>
      <c r="AK38" s="242" t="s">
        <v>56</v>
      </c>
      <c r="AL38" s="242" t="s">
        <v>57</v>
      </c>
      <c r="AM38" s="242" t="s">
        <v>58</v>
      </c>
      <c r="AN38" s="242" t="s">
        <v>55</v>
      </c>
      <c r="AO38" s="242" t="s">
        <v>56</v>
      </c>
      <c r="AP38" s="242" t="s">
        <v>57</v>
      </c>
      <c r="AQ38" s="242" t="s">
        <v>58</v>
      </c>
      <c r="AR38" s="242" t="s">
        <v>55</v>
      </c>
      <c r="AS38" s="243" t="s">
        <v>56</v>
      </c>
      <c r="AT38" s="242" t="s">
        <v>57</v>
      </c>
      <c r="AU38" s="244" t="s">
        <v>58</v>
      </c>
    </row>
    <row r="39" spans="3:53" s="214" customFormat="1" ht="12" customHeight="1">
      <c r="C39" s="210" t="s">
        <v>42</v>
      </c>
      <c r="D39" s="52">
        <v>2.7567804100000002</v>
      </c>
      <c r="E39" s="53">
        <v>4.2040452999999998</v>
      </c>
      <c r="F39" s="53">
        <v>2.3347704380000005</v>
      </c>
      <c r="G39" s="53">
        <v>4.8615793609999995</v>
      </c>
      <c r="H39" s="53">
        <v>4.3545138970000004</v>
      </c>
      <c r="I39" s="53">
        <v>3.5804357529999997</v>
      </c>
      <c r="J39" s="53">
        <v>5.5048697989999988</v>
      </c>
      <c r="K39" s="53">
        <v>5.2022001499999986</v>
      </c>
      <c r="L39" s="53">
        <v>4.2648825170000002</v>
      </c>
      <c r="M39" s="53">
        <v>9.3397104740000021</v>
      </c>
      <c r="N39" s="53">
        <v>3.1597740919999997</v>
      </c>
      <c r="O39" s="53">
        <v>1.5538393109999997</v>
      </c>
      <c r="P39" s="53">
        <v>1.9796385319999998</v>
      </c>
      <c r="Q39" s="53">
        <v>4.4699553750000005</v>
      </c>
      <c r="R39" s="53">
        <v>6.157422683000001</v>
      </c>
      <c r="S39" s="53">
        <v>4.512376798</v>
      </c>
      <c r="T39" s="53">
        <v>5.3638354811299997</v>
      </c>
      <c r="U39" s="53">
        <v>6.0870219316700007</v>
      </c>
      <c r="V39" s="53">
        <v>11.368799576999997</v>
      </c>
      <c r="W39" s="53">
        <v>22.691992521000003</v>
      </c>
      <c r="X39" s="53">
        <v>13.029118369000004</v>
      </c>
      <c r="Y39" s="53">
        <v>10.919428922000002</v>
      </c>
      <c r="Z39" s="53">
        <v>10.494391325999999</v>
      </c>
      <c r="AA39" s="53">
        <v>8.8827656649999973</v>
      </c>
      <c r="AB39" s="53">
        <v>8.6748081229999983</v>
      </c>
      <c r="AC39" s="53">
        <v>13.136441307</v>
      </c>
      <c r="AD39" s="53">
        <v>15.296313270000004</v>
      </c>
      <c r="AE39" s="53">
        <v>14.017932837600002</v>
      </c>
      <c r="AF39" s="53">
        <v>34.214694222900008</v>
      </c>
      <c r="AG39" s="53">
        <v>33.679964601999991</v>
      </c>
      <c r="AH39" s="53">
        <v>35.979623289099997</v>
      </c>
      <c r="AI39" s="53">
        <v>43.050697880999991</v>
      </c>
      <c r="AJ39" s="53">
        <v>29.596542245827006</v>
      </c>
      <c r="AK39" s="53">
        <v>28.215381362989987</v>
      </c>
      <c r="AL39" s="53">
        <v>6.8522421752999998</v>
      </c>
      <c r="AM39" s="53">
        <v>9.6145901297000016</v>
      </c>
      <c r="AN39" s="53">
        <v>23.143299643000002</v>
      </c>
      <c r="AO39" s="53">
        <v>7.1552550559999997</v>
      </c>
      <c r="AP39" s="53">
        <v>6.4275464456</v>
      </c>
      <c r="AQ39" s="53">
        <v>9.0308551250000004</v>
      </c>
      <c r="AR39" s="53">
        <v>8.7044401000000011</v>
      </c>
      <c r="AS39" s="53">
        <v>23.403199220000001</v>
      </c>
      <c r="AT39" s="53">
        <v>9.3581076859999985</v>
      </c>
      <c r="AU39" s="54"/>
    </row>
    <row r="40" spans="3:53" ht="12" customHeight="1">
      <c r="C40" s="210" t="s">
        <v>43</v>
      </c>
      <c r="D40" s="11">
        <v>18</v>
      </c>
      <c r="E40" s="12">
        <v>18</v>
      </c>
      <c r="F40" s="12">
        <v>16</v>
      </c>
      <c r="G40" s="12">
        <v>18</v>
      </c>
      <c r="H40" s="12">
        <v>17</v>
      </c>
      <c r="I40" s="12">
        <v>20</v>
      </c>
      <c r="J40" s="12">
        <v>27</v>
      </c>
      <c r="K40" s="12">
        <v>19</v>
      </c>
      <c r="L40" s="12">
        <v>16</v>
      </c>
      <c r="M40" s="12">
        <v>17</v>
      </c>
      <c r="N40" s="12">
        <v>18</v>
      </c>
      <c r="O40" s="12">
        <v>9</v>
      </c>
      <c r="P40" s="12">
        <v>15</v>
      </c>
      <c r="Q40" s="12">
        <v>25</v>
      </c>
      <c r="R40" s="12">
        <v>23</v>
      </c>
      <c r="S40" s="12">
        <v>22</v>
      </c>
      <c r="T40" s="12">
        <v>22</v>
      </c>
      <c r="U40" s="12">
        <v>23</v>
      </c>
      <c r="V40" s="12">
        <v>43</v>
      </c>
      <c r="W40" s="12">
        <v>48</v>
      </c>
      <c r="X40" s="12">
        <v>40</v>
      </c>
      <c r="Y40" s="12">
        <v>39</v>
      </c>
      <c r="Z40" s="12">
        <v>54</v>
      </c>
      <c r="AA40" s="12">
        <v>33</v>
      </c>
      <c r="AB40" s="12">
        <v>47</v>
      </c>
      <c r="AC40" s="12">
        <v>48</v>
      </c>
      <c r="AD40" s="12">
        <v>72</v>
      </c>
      <c r="AE40" s="12">
        <v>70</v>
      </c>
      <c r="AF40" s="12">
        <v>134</v>
      </c>
      <c r="AG40" s="12">
        <v>140</v>
      </c>
      <c r="AH40" s="12">
        <v>139</v>
      </c>
      <c r="AI40" s="12">
        <v>160</v>
      </c>
      <c r="AJ40" s="12">
        <v>148</v>
      </c>
      <c r="AK40" s="12">
        <v>115</v>
      </c>
      <c r="AL40" s="12">
        <v>64</v>
      </c>
      <c r="AM40" s="12">
        <v>58</v>
      </c>
      <c r="AN40" s="12">
        <v>51</v>
      </c>
      <c r="AO40" s="12">
        <v>56</v>
      </c>
      <c r="AP40" s="12">
        <v>47</v>
      </c>
      <c r="AQ40" s="12">
        <v>49</v>
      </c>
      <c r="AR40" s="12">
        <v>74</v>
      </c>
      <c r="AS40" s="12">
        <v>69</v>
      </c>
      <c r="AT40" s="12">
        <v>61</v>
      </c>
      <c r="AU40" s="13"/>
    </row>
    <row r="41" spans="3:53" ht="12" customHeight="1">
      <c r="C41" s="316" t="s">
        <v>173</v>
      </c>
      <c r="D41" s="336">
        <v>6.114130434782609E-3</v>
      </c>
      <c r="E41" s="334">
        <v>6.5217391304347823E-3</v>
      </c>
      <c r="F41" s="334">
        <v>5.6798012069577564E-3</v>
      </c>
      <c r="G41" s="334">
        <v>6.5573770491803279E-3</v>
      </c>
      <c r="H41" s="334">
        <v>5.2877138413685845E-3</v>
      </c>
      <c r="I41" s="334">
        <v>6.4040986231187957E-3</v>
      </c>
      <c r="J41" s="334">
        <v>9.3490304709141266E-3</v>
      </c>
      <c r="K41" s="334">
        <v>6.7615658362989326E-3</v>
      </c>
      <c r="L41" s="334">
        <v>4.8484848484848485E-3</v>
      </c>
      <c r="M41" s="334">
        <v>6.1750817290228844E-3</v>
      </c>
      <c r="N41" s="334">
        <v>6.8807339449541288E-3</v>
      </c>
      <c r="O41" s="334">
        <v>3.5587188612099642E-3</v>
      </c>
      <c r="P41" s="334">
        <v>4.5843520782396091E-3</v>
      </c>
      <c r="Q41" s="334">
        <v>8.4373945325683427E-3</v>
      </c>
      <c r="R41" s="334">
        <v>7.9861111111111105E-3</v>
      </c>
      <c r="S41" s="334">
        <v>7.6098235904531308E-3</v>
      </c>
      <c r="T41" s="334">
        <v>6.2821245002855509E-3</v>
      </c>
      <c r="U41" s="334">
        <v>7.5261780104712043E-3</v>
      </c>
      <c r="V41" s="334">
        <v>1.4512318596017549E-2</v>
      </c>
      <c r="W41" s="334">
        <v>1.4967259120673527E-2</v>
      </c>
      <c r="X41" s="334">
        <v>1.0534632604687911E-2</v>
      </c>
      <c r="Y41" s="334">
        <v>1.1662679425837321E-2</v>
      </c>
      <c r="Z41" s="334">
        <v>1.6085790884718499E-2</v>
      </c>
      <c r="AA41" s="334">
        <v>9.9878934624697338E-3</v>
      </c>
      <c r="AB41" s="334">
        <v>1.1814982403217697E-2</v>
      </c>
      <c r="AC41" s="334">
        <v>1.5717092337917484E-2</v>
      </c>
      <c r="AD41" s="334">
        <v>2.2153846153846152E-2</v>
      </c>
      <c r="AE41" s="334">
        <v>1.9120458891013385E-2</v>
      </c>
      <c r="AF41" s="334">
        <v>2.644041041831097E-2</v>
      </c>
      <c r="AG41" s="334">
        <v>3.0094582975064489E-2</v>
      </c>
      <c r="AH41" s="334">
        <v>2.9561888558060401E-2</v>
      </c>
      <c r="AI41" s="334">
        <v>3.2679738562091505E-2</v>
      </c>
      <c r="AJ41" s="334">
        <v>2.6671472337358084E-2</v>
      </c>
      <c r="AK41" s="334">
        <v>2.5125628140703519E-2</v>
      </c>
      <c r="AL41" s="334">
        <v>1.5880893300248139E-2</v>
      </c>
      <c r="AM41" s="334">
        <v>1.5279241306638568E-2</v>
      </c>
      <c r="AN41" s="334">
        <v>1.2354651162790697E-2</v>
      </c>
      <c r="AO41" s="334">
        <v>1.5334063526834611E-2</v>
      </c>
      <c r="AP41" s="334">
        <v>1.3967310549777118E-2</v>
      </c>
      <c r="AQ41" s="334">
        <v>1.3932328689223771E-2</v>
      </c>
      <c r="AR41" s="334">
        <v>2.0340846619021441E-2</v>
      </c>
      <c r="AS41" s="334">
        <v>1.8847309478284623E-2</v>
      </c>
      <c r="AT41" s="334">
        <v>2.1832498210450968E-2</v>
      </c>
      <c r="AU41" s="335"/>
    </row>
    <row r="42" spans="3:53" ht="12" customHeight="1">
      <c r="C42" s="237" t="s">
        <v>297</v>
      </c>
    </row>
  </sheetData>
  <mergeCells count="11">
    <mergeCell ref="X37:AA37"/>
    <mergeCell ref="D37:G37"/>
    <mergeCell ref="H37:K37"/>
    <mergeCell ref="L37:O37"/>
    <mergeCell ref="P37:S37"/>
    <mergeCell ref="T37:W37"/>
    <mergeCell ref="AB37:AE37"/>
    <mergeCell ref="AF37:AI37"/>
    <mergeCell ref="AJ37:AM37"/>
    <mergeCell ref="AN37:AQ37"/>
    <mergeCell ref="AR37:AU37"/>
  </mergeCells>
  <conditionalFormatting sqref="D9:I9 D41:G41">
    <cfRule type="cellIs" dxfId="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01C62-8118-410E-87AA-F91BD458E8B6}">
  <sheetPr>
    <tabColor theme="4"/>
  </sheetPr>
  <dimension ref="A1:AB43"/>
  <sheetViews>
    <sheetView showGridLines="0" workbookViewId="0">
      <selection activeCell="B10" sqref="B10"/>
    </sheetView>
  </sheetViews>
  <sheetFormatPr defaultColWidth="10.33203125" defaultRowHeight="11.25" customHeight="1"/>
  <cols>
    <col min="1" max="1" width="3.44140625" style="145" customWidth="1"/>
    <col min="2" max="2" width="33" style="145" customWidth="1"/>
    <col min="3" max="15" width="7.44140625" style="145" customWidth="1"/>
    <col min="16" max="16" width="27.33203125" style="145" bestFit="1" customWidth="1"/>
    <col min="17" max="28" width="7.44140625" style="145" customWidth="1"/>
    <col min="29" max="16384" width="10.33203125" style="146"/>
  </cols>
  <sheetData>
    <row r="1" spans="1:28" ht="11.25" customHeight="1">
      <c r="A1" s="144"/>
    </row>
    <row r="2" spans="1:28" ht="11.25" customHeight="1">
      <c r="A2" s="144"/>
    </row>
    <row r="3" spans="1:28" ht="11.25" customHeight="1"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</row>
    <row r="4" spans="1:28" ht="11.25" customHeight="1"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</row>
    <row r="5" spans="1:28" ht="11.25" customHeight="1">
      <c r="C5" s="147" t="s">
        <v>445</v>
      </c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</row>
    <row r="6" spans="1:28" ht="11.25" customHeight="1">
      <c r="C6" s="148">
        <v>2014</v>
      </c>
      <c r="D6" s="148">
        <v>2015</v>
      </c>
      <c r="E6" s="148">
        <v>2016</v>
      </c>
      <c r="F6" s="148">
        <v>2017</v>
      </c>
      <c r="G6" s="148">
        <v>2018</v>
      </c>
      <c r="H6" s="148">
        <v>2019</v>
      </c>
      <c r="I6" s="148">
        <v>2020</v>
      </c>
      <c r="J6" s="148">
        <v>2021</v>
      </c>
      <c r="K6" s="148">
        <v>2022</v>
      </c>
      <c r="L6" s="148">
        <v>2023</v>
      </c>
      <c r="M6" s="149">
        <v>2024</v>
      </c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</row>
    <row r="7" spans="1:28" ht="11.25" customHeight="1">
      <c r="B7" s="150" t="s">
        <v>446</v>
      </c>
      <c r="C7" s="151">
        <v>64</v>
      </c>
      <c r="D7" s="152">
        <v>102</v>
      </c>
      <c r="E7" s="152">
        <v>112</v>
      </c>
      <c r="F7" s="152">
        <v>131</v>
      </c>
      <c r="G7" s="152">
        <v>172</v>
      </c>
      <c r="H7" s="152">
        <v>225</v>
      </c>
      <c r="I7" s="152">
        <v>283</v>
      </c>
      <c r="J7" s="152">
        <v>542</v>
      </c>
      <c r="K7" s="152">
        <v>712</v>
      </c>
      <c r="L7" s="152">
        <v>724</v>
      </c>
      <c r="M7" s="153">
        <v>748</v>
      </c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</row>
    <row r="8" spans="1:28" ht="11.25" customHeight="1">
      <c r="B8" s="154" t="s">
        <v>447</v>
      </c>
      <c r="C8" s="155">
        <v>210.5193266</v>
      </c>
      <c r="D8" s="156">
        <v>331.73778379999999</v>
      </c>
      <c r="E8" s="156">
        <v>390.84098649999999</v>
      </c>
      <c r="F8" s="156">
        <v>444.25348539999999</v>
      </c>
      <c r="G8" s="156">
        <v>584.56277839999996</v>
      </c>
      <c r="H8" s="156">
        <v>666.7804701</v>
      </c>
      <c r="I8" s="156">
        <v>828.24269340000001</v>
      </c>
      <c r="J8" s="156">
        <v>1862.356297</v>
      </c>
      <c r="K8" s="156">
        <v>2376.6271959999999</v>
      </c>
      <c r="L8" s="156">
        <v>2366.519718</v>
      </c>
      <c r="M8" s="157">
        <v>2599.2232059999997</v>
      </c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</row>
    <row r="9" spans="1:28" ht="11.25" customHeight="1">
      <c r="B9" s="158" t="s">
        <v>448</v>
      </c>
      <c r="C9" s="159">
        <v>41</v>
      </c>
      <c r="D9" s="160">
        <v>47</v>
      </c>
      <c r="E9" s="160">
        <v>20</v>
      </c>
      <c r="F9" s="160">
        <v>35</v>
      </c>
      <c r="G9" s="160">
        <v>63</v>
      </c>
      <c r="H9" s="160">
        <v>83</v>
      </c>
      <c r="I9" s="160">
        <v>97</v>
      </c>
      <c r="J9" s="160">
        <v>351</v>
      </c>
      <c r="K9" s="160">
        <v>191</v>
      </c>
      <c r="L9" s="160">
        <v>40</v>
      </c>
      <c r="M9" s="161">
        <v>52</v>
      </c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</row>
    <row r="10" spans="1:28" ht="11.25" customHeight="1">
      <c r="B10" s="237" t="s">
        <v>297</v>
      </c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</row>
    <row r="11" spans="1:28" ht="11.25" customHeight="1">
      <c r="B11" s="162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</row>
    <row r="12" spans="1:28" ht="11.25" customHeight="1"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</row>
    <row r="13" spans="1:28" ht="11.25" customHeight="1"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</row>
    <row r="14" spans="1:28" ht="11.25" customHeight="1"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</row>
    <row r="15" spans="1:28" ht="11.25" customHeight="1"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</row>
    <row r="16" spans="1:28" ht="11.25" customHeight="1"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</row>
    <row r="17" spans="15:28" ht="11.25" customHeight="1"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</row>
    <row r="18" spans="15:28" ht="11.25" customHeight="1"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</row>
    <row r="19" spans="15:28" ht="11.25" customHeight="1"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</row>
    <row r="20" spans="15:28" ht="11.25" customHeight="1"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</row>
    <row r="21" spans="15:28" ht="11.25" customHeight="1"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</row>
    <row r="43" spans="3:28" ht="11.25" customHeight="1"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</row>
  </sheetData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457EA-273D-4A37-80A8-21D8E9946D34}">
  <sheetPr>
    <tabColor theme="4"/>
  </sheetPr>
  <dimension ref="B3:AX44"/>
  <sheetViews>
    <sheetView showGridLines="0" zoomScaleNormal="100" workbookViewId="0">
      <selection activeCell="C38" sqref="C38:F38"/>
    </sheetView>
  </sheetViews>
  <sheetFormatPr defaultColWidth="9" defaultRowHeight="12" customHeight="1"/>
  <cols>
    <col min="1" max="1" width="4.109375" style="451" customWidth="1"/>
    <col min="2" max="2" width="28.6640625" style="451" customWidth="1"/>
    <col min="3" max="6" width="9" style="451"/>
    <col min="7" max="7" width="11.109375" style="451" customWidth="1"/>
    <col min="8" max="8" width="12.6640625" style="451" customWidth="1"/>
    <col min="9" max="16384" width="9" style="451"/>
  </cols>
  <sheetData>
    <row r="3" spans="2:15" ht="12" customHeight="1">
      <c r="F3"/>
      <c r="G3"/>
    </row>
    <row r="4" spans="2:15" ht="12" customHeight="1">
      <c r="F4"/>
      <c r="G4"/>
    </row>
    <row r="6" spans="2:15" ht="12" customHeight="1">
      <c r="C6" s="453" t="s">
        <v>204</v>
      </c>
    </row>
    <row r="7" spans="2:15" ht="12" customHeight="1">
      <c r="B7" s="454"/>
      <c r="C7" s="455">
        <v>2014</v>
      </c>
      <c r="D7" s="456">
        <v>2015</v>
      </c>
      <c r="E7" s="456">
        <v>2016</v>
      </c>
      <c r="F7" s="456">
        <v>2017</v>
      </c>
      <c r="G7" s="456">
        <v>2018</v>
      </c>
      <c r="H7" s="456">
        <v>2019</v>
      </c>
      <c r="I7" s="456">
        <v>2020</v>
      </c>
      <c r="J7" s="456">
        <v>2021</v>
      </c>
      <c r="K7" s="456">
        <v>2022</v>
      </c>
      <c r="L7" s="456">
        <v>2023</v>
      </c>
      <c r="M7" s="457">
        <v>2024</v>
      </c>
      <c r="N7" s="458"/>
      <c r="O7" s="458"/>
    </row>
    <row r="8" spans="2:15" ht="12" customHeight="1">
      <c r="B8" s="452" t="s">
        <v>205</v>
      </c>
      <c r="C8" s="114">
        <v>113.051908017659</v>
      </c>
      <c r="D8" s="91">
        <v>74.849860148700998</v>
      </c>
      <c r="E8" s="91">
        <v>65.823927527316002</v>
      </c>
      <c r="F8" s="91">
        <v>104.81340388777701</v>
      </c>
      <c r="G8" s="91">
        <v>133.57061157481098</v>
      </c>
      <c r="H8" s="91">
        <v>251.11286096754796</v>
      </c>
      <c r="I8" s="91">
        <v>298.06116131254208</v>
      </c>
      <c r="J8" s="91">
        <v>779.7914988291966</v>
      </c>
      <c r="K8" s="91">
        <v>89.182740000875995</v>
      </c>
      <c r="L8" s="91">
        <v>71.634750112079999</v>
      </c>
      <c r="M8" s="92">
        <v>68.924743258031981</v>
      </c>
      <c r="N8" s="458"/>
      <c r="O8" s="459"/>
    </row>
    <row r="9" spans="2:15" ht="12" customHeight="1">
      <c r="B9" s="452" t="s">
        <v>206</v>
      </c>
      <c r="C9" s="660">
        <v>1133</v>
      </c>
      <c r="D9" s="661">
        <v>1126</v>
      </c>
      <c r="E9" s="661">
        <v>1065</v>
      </c>
      <c r="F9" s="661">
        <v>1115</v>
      </c>
      <c r="G9" s="661">
        <v>1292</v>
      </c>
      <c r="H9" s="661">
        <v>1343</v>
      </c>
      <c r="I9" s="661">
        <v>1281</v>
      </c>
      <c r="J9" s="661">
        <v>2031</v>
      </c>
      <c r="K9" s="661">
        <v>1434</v>
      </c>
      <c r="L9" s="661">
        <v>1125</v>
      </c>
      <c r="M9" s="662">
        <v>789</v>
      </c>
      <c r="N9" s="458"/>
      <c r="O9" s="459"/>
    </row>
    <row r="10" spans="2:15" ht="12" customHeight="1">
      <c r="B10" s="452" t="s">
        <v>207</v>
      </c>
      <c r="C10" s="663"/>
      <c r="D10" s="664"/>
      <c r="E10" s="664"/>
      <c r="F10" s="664"/>
      <c r="G10" s="664"/>
      <c r="H10" s="664"/>
      <c r="I10" s="664"/>
      <c r="J10" s="664"/>
      <c r="K10" s="664"/>
      <c r="L10" s="664">
        <v>15</v>
      </c>
      <c r="M10" s="665">
        <v>149</v>
      </c>
      <c r="N10" s="458"/>
      <c r="O10" s="458"/>
    </row>
    <row r="11" spans="2:15" ht="12" customHeight="1">
      <c r="B11" s="452" t="s">
        <v>208</v>
      </c>
      <c r="C11" s="666"/>
      <c r="D11" s="667"/>
      <c r="E11" s="667"/>
      <c r="F11" s="667"/>
      <c r="G11" s="667"/>
      <c r="H11" s="667"/>
      <c r="I11" s="667"/>
      <c r="J11" s="667"/>
      <c r="K11" s="667"/>
      <c r="L11" s="667">
        <v>1140</v>
      </c>
      <c r="M11" s="668">
        <v>938</v>
      </c>
      <c r="N11" s="458"/>
      <c r="O11" s="458"/>
    </row>
    <row r="12" spans="2:15" ht="12" customHeight="1">
      <c r="B12" s="460" t="s">
        <v>297</v>
      </c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</row>
    <row r="36" spans="2:50" ht="12" customHeight="1">
      <c r="C36" s="508">
        <v>2014</v>
      </c>
      <c r="D36" s="508">
        <v>2014</v>
      </c>
      <c r="E36" s="508">
        <v>2014</v>
      </c>
      <c r="F36" s="508">
        <v>2014</v>
      </c>
      <c r="G36" s="508">
        <v>2015</v>
      </c>
      <c r="H36" s="508">
        <v>2015</v>
      </c>
      <c r="I36" s="508">
        <v>2015</v>
      </c>
      <c r="J36" s="508">
        <v>2015</v>
      </c>
      <c r="K36" s="508">
        <v>2016</v>
      </c>
      <c r="L36" s="508">
        <v>2016</v>
      </c>
      <c r="M36" s="508">
        <v>2016</v>
      </c>
      <c r="N36" s="508">
        <v>2016</v>
      </c>
      <c r="O36" s="508">
        <v>2017</v>
      </c>
      <c r="P36" s="508">
        <v>2017</v>
      </c>
      <c r="Q36" s="508">
        <v>2017</v>
      </c>
      <c r="R36" s="508">
        <v>2017</v>
      </c>
      <c r="S36" s="508">
        <v>2018</v>
      </c>
      <c r="T36" s="508">
        <v>2018</v>
      </c>
      <c r="U36" s="508">
        <v>2018</v>
      </c>
      <c r="V36" s="508">
        <v>2018</v>
      </c>
      <c r="W36" s="508">
        <v>2019</v>
      </c>
      <c r="X36" s="508">
        <v>2019</v>
      </c>
      <c r="Y36" s="508">
        <v>2019</v>
      </c>
      <c r="Z36" s="508">
        <v>2019</v>
      </c>
      <c r="AA36" s="508">
        <v>2020</v>
      </c>
      <c r="AB36" s="508">
        <v>2020</v>
      </c>
      <c r="AC36" s="508">
        <v>2020</v>
      </c>
      <c r="AD36" s="508">
        <v>2020</v>
      </c>
      <c r="AE36" s="508">
        <v>2021</v>
      </c>
      <c r="AF36" s="508">
        <v>2021</v>
      </c>
      <c r="AG36" s="508">
        <v>2021</v>
      </c>
      <c r="AH36" s="508">
        <v>2021</v>
      </c>
      <c r="AI36" s="508">
        <v>2022</v>
      </c>
      <c r="AJ36" s="508">
        <v>2022</v>
      </c>
      <c r="AK36" s="508">
        <v>2022</v>
      </c>
      <c r="AL36" s="508">
        <v>2022</v>
      </c>
      <c r="AM36" s="508">
        <v>2023</v>
      </c>
      <c r="AN36" s="508">
        <v>2023</v>
      </c>
      <c r="AO36" s="508">
        <v>2023</v>
      </c>
      <c r="AP36" s="508">
        <v>2023</v>
      </c>
      <c r="AQ36" s="508">
        <v>2024</v>
      </c>
      <c r="AR36" s="508">
        <v>2024</v>
      </c>
      <c r="AS36" s="508">
        <v>2024</v>
      </c>
    </row>
    <row r="37" spans="2:50" ht="12" customHeight="1">
      <c r="C37" s="453" t="s">
        <v>449</v>
      </c>
      <c r="AQ37" s="461"/>
      <c r="AR37" s="461"/>
      <c r="AS37" s="461"/>
      <c r="AX37" s="461"/>
    </row>
    <row r="38" spans="2:50" ht="12" customHeight="1">
      <c r="C38" s="687">
        <v>2014</v>
      </c>
      <c r="D38" s="685"/>
      <c r="E38" s="685"/>
      <c r="F38" s="685"/>
      <c r="G38" s="685">
        <v>2015</v>
      </c>
      <c r="H38" s="685"/>
      <c r="I38" s="685"/>
      <c r="J38" s="685"/>
      <c r="K38" s="685">
        <v>2016</v>
      </c>
      <c r="L38" s="685"/>
      <c r="M38" s="685"/>
      <c r="N38" s="685"/>
      <c r="O38" s="685">
        <v>2017</v>
      </c>
      <c r="P38" s="685"/>
      <c r="Q38" s="685"/>
      <c r="R38" s="685"/>
      <c r="S38" s="685">
        <v>2018</v>
      </c>
      <c r="T38" s="685"/>
      <c r="U38" s="685"/>
      <c r="V38" s="685"/>
      <c r="W38" s="685">
        <v>2019</v>
      </c>
      <c r="X38" s="685"/>
      <c r="Y38" s="685"/>
      <c r="Z38" s="685"/>
      <c r="AA38" s="685">
        <v>2020</v>
      </c>
      <c r="AB38" s="685"/>
      <c r="AC38" s="685"/>
      <c r="AD38" s="685"/>
      <c r="AE38" s="685">
        <v>2021</v>
      </c>
      <c r="AF38" s="685"/>
      <c r="AG38" s="685"/>
      <c r="AH38" s="685"/>
      <c r="AI38" s="685">
        <v>2022</v>
      </c>
      <c r="AJ38" s="685"/>
      <c r="AK38" s="685"/>
      <c r="AL38" s="685"/>
      <c r="AM38" s="685">
        <v>2023</v>
      </c>
      <c r="AN38" s="685"/>
      <c r="AO38" s="685"/>
      <c r="AP38" s="685"/>
      <c r="AQ38" s="686">
        <v>2024</v>
      </c>
      <c r="AR38" s="686"/>
      <c r="AS38" s="686"/>
    </row>
    <row r="39" spans="2:50" ht="12" customHeight="1">
      <c r="C39" s="462" t="s">
        <v>55</v>
      </c>
      <c r="D39" s="463" t="s">
        <v>56</v>
      </c>
      <c r="E39" s="463" t="s">
        <v>57</v>
      </c>
      <c r="F39" s="463" t="s">
        <v>58</v>
      </c>
      <c r="G39" s="463" t="s">
        <v>55</v>
      </c>
      <c r="H39" s="463" t="s">
        <v>56</v>
      </c>
      <c r="I39" s="463" t="s">
        <v>57</v>
      </c>
      <c r="J39" s="463" t="s">
        <v>58</v>
      </c>
      <c r="K39" s="463" t="s">
        <v>55</v>
      </c>
      <c r="L39" s="463" t="s">
        <v>56</v>
      </c>
      <c r="M39" s="463" t="s">
        <v>57</v>
      </c>
      <c r="N39" s="463" t="s">
        <v>58</v>
      </c>
      <c r="O39" s="463" t="s">
        <v>55</v>
      </c>
      <c r="P39" s="463" t="s">
        <v>56</v>
      </c>
      <c r="Q39" s="463" t="s">
        <v>57</v>
      </c>
      <c r="R39" s="463" t="s">
        <v>58</v>
      </c>
      <c r="S39" s="463" t="s">
        <v>55</v>
      </c>
      <c r="T39" s="463" t="s">
        <v>56</v>
      </c>
      <c r="U39" s="463" t="s">
        <v>57</v>
      </c>
      <c r="V39" s="463" t="s">
        <v>58</v>
      </c>
      <c r="W39" s="463" t="s">
        <v>55</v>
      </c>
      <c r="X39" s="463" t="s">
        <v>56</v>
      </c>
      <c r="Y39" s="463" t="s">
        <v>57</v>
      </c>
      <c r="Z39" s="463" t="s">
        <v>58</v>
      </c>
      <c r="AA39" s="463" t="s">
        <v>55</v>
      </c>
      <c r="AB39" s="463" t="s">
        <v>56</v>
      </c>
      <c r="AC39" s="463" t="s">
        <v>57</v>
      </c>
      <c r="AD39" s="463" t="s">
        <v>58</v>
      </c>
      <c r="AE39" s="463" t="s">
        <v>55</v>
      </c>
      <c r="AF39" s="463" t="s">
        <v>56</v>
      </c>
      <c r="AG39" s="463" t="s">
        <v>57</v>
      </c>
      <c r="AH39" s="463" t="s">
        <v>58</v>
      </c>
      <c r="AI39" s="463" t="s">
        <v>55</v>
      </c>
      <c r="AJ39" s="463" t="s">
        <v>56</v>
      </c>
      <c r="AK39" s="463" t="s">
        <v>57</v>
      </c>
      <c r="AL39" s="463" t="s">
        <v>58</v>
      </c>
      <c r="AM39" s="463" t="s">
        <v>55</v>
      </c>
      <c r="AN39" s="463" t="s">
        <v>56</v>
      </c>
      <c r="AO39" s="463" t="s">
        <v>57</v>
      </c>
      <c r="AP39" s="463" t="s">
        <v>58</v>
      </c>
      <c r="AQ39" s="463" t="s">
        <v>55</v>
      </c>
      <c r="AR39" s="463" t="s">
        <v>56</v>
      </c>
      <c r="AS39" s="463" t="s">
        <v>57</v>
      </c>
    </row>
    <row r="40" spans="2:50" ht="12" customHeight="1">
      <c r="B40" s="452" t="s">
        <v>205</v>
      </c>
      <c r="C40" s="93">
        <v>22.861045315999995</v>
      </c>
      <c r="D40" s="94">
        <v>24.170324799630006</v>
      </c>
      <c r="E40" s="94">
        <v>21.030480086297004</v>
      </c>
      <c r="F40" s="94">
        <v>44.990057815732001</v>
      </c>
      <c r="G40" s="94">
        <v>12.602277769769998</v>
      </c>
      <c r="H40" s="94">
        <v>15.811949461181003</v>
      </c>
      <c r="I40" s="94">
        <v>24.404133255700003</v>
      </c>
      <c r="J40" s="94">
        <v>22.031499662050006</v>
      </c>
      <c r="K40" s="94">
        <v>13.222975095943001</v>
      </c>
      <c r="L40" s="94">
        <v>18.910442946391004</v>
      </c>
      <c r="M40" s="94">
        <v>22.530368079743013</v>
      </c>
      <c r="N40" s="94">
        <v>11.160141405239001</v>
      </c>
      <c r="O40" s="94">
        <v>32.875082798009998</v>
      </c>
      <c r="P40" s="94">
        <v>19.896704181376997</v>
      </c>
      <c r="Q40" s="94">
        <v>16.920830540780003</v>
      </c>
      <c r="R40" s="94">
        <v>35.120786367609988</v>
      </c>
      <c r="S40" s="94">
        <v>27.441486920216001</v>
      </c>
      <c r="T40" s="94">
        <v>37.189545745999993</v>
      </c>
      <c r="U40" s="94">
        <v>33.126380270745997</v>
      </c>
      <c r="V40" s="94">
        <v>35.813198637849005</v>
      </c>
      <c r="W40" s="94">
        <v>53.275881625509996</v>
      </c>
      <c r="X40" s="94">
        <v>128.41722904284399</v>
      </c>
      <c r="Y40" s="94">
        <v>44.432328805522992</v>
      </c>
      <c r="Z40" s="94">
        <v>24.987421493670997</v>
      </c>
      <c r="AA40" s="94">
        <v>16.992169320682994</v>
      </c>
      <c r="AB40" s="94">
        <v>38.006699724494993</v>
      </c>
      <c r="AC40" s="94">
        <v>102.43818209299003</v>
      </c>
      <c r="AD40" s="94">
        <v>140.62411017437404</v>
      </c>
      <c r="AE40" s="94">
        <v>128.22797735838995</v>
      </c>
      <c r="AF40" s="94">
        <v>238.01837841021305</v>
      </c>
      <c r="AG40" s="94">
        <v>216.1075598383629</v>
      </c>
      <c r="AH40" s="94">
        <v>197.43758322222993</v>
      </c>
      <c r="AI40" s="94">
        <v>36.541831634216003</v>
      </c>
      <c r="AJ40" s="94">
        <v>27.299528769575996</v>
      </c>
      <c r="AK40" s="94">
        <v>15.555660293234</v>
      </c>
      <c r="AL40" s="94">
        <v>9.7857193038499997</v>
      </c>
      <c r="AM40" s="94">
        <v>9.5599760780500009</v>
      </c>
      <c r="AN40" s="94">
        <v>7.0739112589599999</v>
      </c>
      <c r="AO40" s="94">
        <v>39.577388747769987</v>
      </c>
      <c r="AP40" s="94">
        <v>15.423474027299999</v>
      </c>
      <c r="AQ40" s="94">
        <v>24.967382744123004</v>
      </c>
      <c r="AR40" s="94">
        <v>33.572039701908999</v>
      </c>
      <c r="AS40" s="94">
        <v>10.385320812</v>
      </c>
      <c r="AT40" s="464"/>
    </row>
    <row r="41" spans="2:50" ht="12" customHeight="1">
      <c r="B41" s="452" t="s">
        <v>206</v>
      </c>
      <c r="C41" s="95">
        <v>279</v>
      </c>
      <c r="D41" s="96">
        <v>289</v>
      </c>
      <c r="E41" s="96">
        <v>286</v>
      </c>
      <c r="F41" s="96">
        <v>279</v>
      </c>
      <c r="G41" s="96">
        <v>301</v>
      </c>
      <c r="H41" s="96">
        <v>275</v>
      </c>
      <c r="I41" s="96">
        <v>283</v>
      </c>
      <c r="J41" s="96">
        <v>267</v>
      </c>
      <c r="K41" s="96">
        <v>311</v>
      </c>
      <c r="L41" s="96">
        <v>249</v>
      </c>
      <c r="M41" s="96">
        <v>261</v>
      </c>
      <c r="N41" s="96">
        <v>244</v>
      </c>
      <c r="O41" s="96">
        <v>310</v>
      </c>
      <c r="P41" s="96">
        <v>264</v>
      </c>
      <c r="Q41" s="96">
        <v>262</v>
      </c>
      <c r="R41" s="96">
        <v>279</v>
      </c>
      <c r="S41" s="96">
        <v>379</v>
      </c>
      <c r="T41" s="96">
        <v>308</v>
      </c>
      <c r="U41" s="96">
        <v>303</v>
      </c>
      <c r="V41" s="96">
        <v>302</v>
      </c>
      <c r="W41" s="96">
        <v>338</v>
      </c>
      <c r="X41" s="96">
        <v>383</v>
      </c>
      <c r="Y41" s="96">
        <v>316</v>
      </c>
      <c r="Z41" s="96">
        <v>306</v>
      </c>
      <c r="AA41" s="96">
        <v>326</v>
      </c>
      <c r="AB41" s="96">
        <v>233</v>
      </c>
      <c r="AC41" s="96">
        <v>294</v>
      </c>
      <c r="AD41" s="96">
        <v>428</v>
      </c>
      <c r="AE41" s="96">
        <v>466</v>
      </c>
      <c r="AF41" s="96">
        <v>498</v>
      </c>
      <c r="AG41" s="96">
        <v>506</v>
      </c>
      <c r="AH41" s="96">
        <v>561</v>
      </c>
      <c r="AI41" s="96">
        <v>443</v>
      </c>
      <c r="AJ41" s="96">
        <v>388</v>
      </c>
      <c r="AK41" s="96">
        <v>315</v>
      </c>
      <c r="AL41" s="96">
        <v>288</v>
      </c>
      <c r="AM41" s="96">
        <v>325</v>
      </c>
      <c r="AN41" s="96">
        <v>281</v>
      </c>
      <c r="AO41" s="96">
        <v>271</v>
      </c>
      <c r="AP41" s="96">
        <v>248</v>
      </c>
      <c r="AQ41" s="96">
        <v>271</v>
      </c>
      <c r="AR41" s="96">
        <v>275</v>
      </c>
      <c r="AS41" s="96">
        <v>243</v>
      </c>
      <c r="AT41" s="464"/>
    </row>
    <row r="42" spans="2:50" ht="12" customHeight="1">
      <c r="B42" s="452" t="s">
        <v>207</v>
      </c>
      <c r="C42" s="97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>
        <v>15</v>
      </c>
      <c r="AQ42" s="98">
        <v>24</v>
      </c>
      <c r="AR42" s="98">
        <v>41</v>
      </c>
      <c r="AS42" s="98">
        <v>84</v>
      </c>
    </row>
    <row r="43" spans="2:50" ht="12" customHeight="1">
      <c r="B43" s="452" t="s">
        <v>208</v>
      </c>
      <c r="C43" s="99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>
        <v>263</v>
      </c>
      <c r="AQ43" s="100">
        <v>295</v>
      </c>
      <c r="AR43" s="100">
        <v>316</v>
      </c>
      <c r="AS43" s="100">
        <v>327</v>
      </c>
    </row>
    <row r="44" spans="2:50" ht="12" customHeight="1">
      <c r="B44" s="460" t="s">
        <v>297</v>
      </c>
    </row>
  </sheetData>
  <mergeCells count="11">
    <mergeCell ref="W38:Z38"/>
    <mergeCell ref="C38:F38"/>
    <mergeCell ref="G38:J38"/>
    <mergeCell ref="K38:N38"/>
    <mergeCell ref="O38:R38"/>
    <mergeCell ref="S38:V38"/>
    <mergeCell ref="AA38:AD38"/>
    <mergeCell ref="AE38:AH38"/>
    <mergeCell ref="AI38:AL38"/>
    <mergeCell ref="AM38:AP38"/>
    <mergeCell ref="AQ38:AS38"/>
  </mergeCells>
  <pageMargins left="0.7" right="0.7" top="0.75" bottom="0.75" header="0.3" footer="0.3"/>
  <pageSetup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078A7-9440-4711-A6BD-83420F5C08DA}">
  <sheetPr>
    <tabColor theme="4"/>
  </sheetPr>
  <dimension ref="B5:BM51"/>
  <sheetViews>
    <sheetView showGridLines="0" zoomScaleNormal="100" workbookViewId="0">
      <selection activeCell="D44" sqref="D44"/>
    </sheetView>
  </sheetViews>
  <sheetFormatPr defaultColWidth="12.6640625" defaultRowHeight="12" customHeight="1"/>
  <cols>
    <col min="1" max="1" width="4.109375" style="465" customWidth="1"/>
    <col min="2" max="2" width="4.109375" style="465" hidden="1" customWidth="1"/>
    <col min="3" max="3" width="16.77734375" style="465" customWidth="1"/>
    <col min="4" max="15" width="9" style="465" customWidth="1"/>
    <col min="16" max="16" width="6.33203125" style="465" hidden="1" customWidth="1"/>
    <col min="17" max="17" width="16.77734375" style="465" customWidth="1"/>
    <col min="18" max="31" width="9" style="465" customWidth="1"/>
    <col min="32" max="32" width="12.6640625" style="465"/>
    <col min="33" max="46" width="9.44140625" style="465" customWidth="1"/>
    <col min="47" max="60" width="9.77734375" style="465" customWidth="1"/>
    <col min="61" max="16384" width="12.6640625" style="465"/>
  </cols>
  <sheetData>
    <row r="5" spans="2:65" ht="12" customHeight="1">
      <c r="R5" s="477">
        <v>2014</v>
      </c>
      <c r="S5" s="477">
        <v>2014</v>
      </c>
      <c r="T5" s="477">
        <v>2014</v>
      </c>
      <c r="U5" s="477">
        <v>2014</v>
      </c>
      <c r="V5" s="477">
        <v>2015</v>
      </c>
      <c r="W5" s="477">
        <v>2015</v>
      </c>
      <c r="X5" s="477">
        <v>2015</v>
      </c>
      <c r="Y5" s="477">
        <v>2015</v>
      </c>
      <c r="Z5" s="477">
        <v>2016</v>
      </c>
      <c r="AA5" s="477">
        <v>2016</v>
      </c>
      <c r="AB5" s="477">
        <v>2016</v>
      </c>
      <c r="AC5" s="477">
        <v>2016</v>
      </c>
      <c r="AD5" s="477">
        <v>2017</v>
      </c>
      <c r="AE5" s="477">
        <v>2017</v>
      </c>
      <c r="AF5" s="477">
        <v>2017</v>
      </c>
      <c r="AG5" s="477">
        <v>2017</v>
      </c>
      <c r="AH5" s="477">
        <v>2018</v>
      </c>
      <c r="AI5" s="477">
        <v>2018</v>
      </c>
      <c r="AJ5" s="477">
        <v>2018</v>
      </c>
      <c r="AK5" s="477">
        <v>2018</v>
      </c>
      <c r="AL5" s="477">
        <v>2019</v>
      </c>
      <c r="AM5" s="477">
        <v>2019</v>
      </c>
      <c r="AN5" s="477">
        <v>2019</v>
      </c>
      <c r="AO5" s="477">
        <v>2019</v>
      </c>
      <c r="AP5" s="477">
        <v>2020</v>
      </c>
      <c r="AQ5" s="477">
        <v>2020</v>
      </c>
      <c r="AR5" s="477">
        <v>2020</v>
      </c>
      <c r="AS5" s="477">
        <v>2020</v>
      </c>
      <c r="AT5" s="477">
        <v>2021</v>
      </c>
      <c r="AU5" s="477">
        <v>2021</v>
      </c>
      <c r="AV5" s="477">
        <v>2021</v>
      </c>
      <c r="AW5" s="477">
        <v>2021</v>
      </c>
      <c r="AX5" s="477">
        <v>2022</v>
      </c>
      <c r="AY5" s="477">
        <v>2022</v>
      </c>
      <c r="AZ5" s="477">
        <v>2022</v>
      </c>
      <c r="BA5" s="477">
        <v>2022</v>
      </c>
      <c r="BB5" s="477">
        <v>2023</v>
      </c>
      <c r="BC5" s="477">
        <v>2023</v>
      </c>
      <c r="BD5" s="477">
        <v>2023</v>
      </c>
      <c r="BE5" s="477">
        <v>2023</v>
      </c>
      <c r="BF5" s="477">
        <v>2024</v>
      </c>
      <c r="BG5" s="477">
        <v>2024</v>
      </c>
      <c r="BH5" s="477">
        <v>2024</v>
      </c>
    </row>
    <row r="6" spans="2:65" ht="12" customHeight="1">
      <c r="D6" s="466" t="s">
        <v>450</v>
      </c>
      <c r="R6" s="466" t="s">
        <v>452</v>
      </c>
      <c r="BF6" s="467"/>
      <c r="BG6" s="467"/>
      <c r="BH6" s="467"/>
      <c r="BM6" s="467"/>
    </row>
    <row r="7" spans="2:65" ht="12" customHeight="1">
      <c r="C7" s="468"/>
      <c r="D7" s="469">
        <v>2014</v>
      </c>
      <c r="E7" s="469">
        <v>2015</v>
      </c>
      <c r="F7" s="469">
        <v>2016</v>
      </c>
      <c r="G7" s="469">
        <v>2017</v>
      </c>
      <c r="H7" s="469">
        <v>2018</v>
      </c>
      <c r="I7" s="469">
        <v>2019</v>
      </c>
      <c r="J7" s="469">
        <v>2020</v>
      </c>
      <c r="K7" s="469">
        <v>2021</v>
      </c>
      <c r="L7" s="469">
        <v>2022</v>
      </c>
      <c r="M7" s="469">
        <v>2023</v>
      </c>
      <c r="N7" s="470">
        <v>2024</v>
      </c>
      <c r="O7" s="471"/>
      <c r="P7" s="471"/>
      <c r="R7" s="687">
        <v>2014</v>
      </c>
      <c r="S7" s="685"/>
      <c r="T7" s="685"/>
      <c r="U7" s="685"/>
      <c r="V7" s="685">
        <v>2015</v>
      </c>
      <c r="W7" s="685"/>
      <c r="X7" s="685"/>
      <c r="Y7" s="685"/>
      <c r="Z7" s="685">
        <v>2016</v>
      </c>
      <c r="AA7" s="685"/>
      <c r="AB7" s="685"/>
      <c r="AC7" s="685"/>
      <c r="AD7" s="685">
        <v>2017</v>
      </c>
      <c r="AE7" s="685"/>
      <c r="AF7" s="685"/>
      <c r="AG7" s="685"/>
      <c r="AH7" s="685">
        <v>2018</v>
      </c>
      <c r="AI7" s="685"/>
      <c r="AJ7" s="685"/>
      <c r="AK7" s="685"/>
      <c r="AL7" s="685">
        <v>2019</v>
      </c>
      <c r="AM7" s="685"/>
      <c r="AN7" s="685"/>
      <c r="AO7" s="685"/>
      <c r="AP7" s="685">
        <v>2020</v>
      </c>
      <c r="AQ7" s="685"/>
      <c r="AR7" s="685"/>
      <c r="AS7" s="685"/>
      <c r="AT7" s="685">
        <v>2021</v>
      </c>
      <c r="AU7" s="685"/>
      <c r="AV7" s="685"/>
      <c r="AW7" s="685"/>
      <c r="AX7" s="685">
        <v>2022</v>
      </c>
      <c r="AY7" s="685"/>
      <c r="AZ7" s="685"/>
      <c r="BA7" s="685"/>
      <c r="BB7" s="685">
        <v>2023</v>
      </c>
      <c r="BC7" s="685"/>
      <c r="BD7" s="685"/>
      <c r="BE7" s="685"/>
      <c r="BF7" s="686">
        <v>2024</v>
      </c>
      <c r="BG7" s="686"/>
      <c r="BH7" s="686"/>
    </row>
    <row r="8" spans="2:65" ht="12" customHeight="1">
      <c r="B8" s="465" t="s">
        <v>209</v>
      </c>
      <c r="C8" s="472" t="s">
        <v>451</v>
      </c>
      <c r="D8" s="181">
        <v>126</v>
      </c>
      <c r="E8" s="181">
        <v>115</v>
      </c>
      <c r="F8" s="181">
        <v>107</v>
      </c>
      <c r="G8" s="181">
        <v>97</v>
      </c>
      <c r="H8" s="181">
        <v>109</v>
      </c>
      <c r="I8" s="181">
        <v>92</v>
      </c>
      <c r="J8" s="181">
        <v>93</v>
      </c>
      <c r="K8" s="181">
        <v>150</v>
      </c>
      <c r="L8" s="181">
        <v>113</v>
      </c>
      <c r="M8" s="181">
        <v>82</v>
      </c>
      <c r="N8" s="182">
        <v>26</v>
      </c>
      <c r="O8" s="467"/>
      <c r="P8" s="467"/>
      <c r="R8" s="473" t="s">
        <v>55</v>
      </c>
      <c r="S8" s="474" t="s">
        <v>56</v>
      </c>
      <c r="T8" s="474" t="s">
        <v>57</v>
      </c>
      <c r="U8" s="474" t="s">
        <v>58</v>
      </c>
      <c r="V8" s="474" t="s">
        <v>55</v>
      </c>
      <c r="W8" s="474" t="s">
        <v>56</v>
      </c>
      <c r="X8" s="474" t="s">
        <v>57</v>
      </c>
      <c r="Y8" s="474" t="s">
        <v>58</v>
      </c>
      <c r="Z8" s="474" t="s">
        <v>55</v>
      </c>
      <c r="AA8" s="474" t="s">
        <v>56</v>
      </c>
      <c r="AB8" s="474" t="s">
        <v>57</v>
      </c>
      <c r="AC8" s="474" t="s">
        <v>58</v>
      </c>
      <c r="AD8" s="474" t="s">
        <v>55</v>
      </c>
      <c r="AE8" s="474" t="s">
        <v>56</v>
      </c>
      <c r="AF8" s="474" t="s">
        <v>57</v>
      </c>
      <c r="AG8" s="474" t="s">
        <v>58</v>
      </c>
      <c r="AH8" s="474" t="s">
        <v>55</v>
      </c>
      <c r="AI8" s="474" t="s">
        <v>56</v>
      </c>
      <c r="AJ8" s="474" t="s">
        <v>57</v>
      </c>
      <c r="AK8" s="474" t="s">
        <v>58</v>
      </c>
      <c r="AL8" s="474" t="s">
        <v>55</v>
      </c>
      <c r="AM8" s="474" t="s">
        <v>56</v>
      </c>
      <c r="AN8" s="474" t="s">
        <v>57</v>
      </c>
      <c r="AO8" s="474" t="s">
        <v>58</v>
      </c>
      <c r="AP8" s="474" t="s">
        <v>55</v>
      </c>
      <c r="AQ8" s="474" t="s">
        <v>56</v>
      </c>
      <c r="AR8" s="474" t="s">
        <v>57</v>
      </c>
      <c r="AS8" s="474" t="s">
        <v>58</v>
      </c>
      <c r="AT8" s="474" t="s">
        <v>55</v>
      </c>
      <c r="AU8" s="474" t="s">
        <v>56</v>
      </c>
      <c r="AV8" s="474" t="s">
        <v>57</v>
      </c>
      <c r="AW8" s="474" t="s">
        <v>58</v>
      </c>
      <c r="AX8" s="474" t="s">
        <v>55</v>
      </c>
      <c r="AY8" s="474" t="s">
        <v>56</v>
      </c>
      <c r="AZ8" s="474" t="s">
        <v>57</v>
      </c>
      <c r="BA8" s="474" t="s">
        <v>58</v>
      </c>
      <c r="BB8" s="474" t="s">
        <v>55</v>
      </c>
      <c r="BC8" s="474" t="s">
        <v>56</v>
      </c>
      <c r="BD8" s="474" t="s">
        <v>57</v>
      </c>
      <c r="BE8" s="474" t="s">
        <v>58</v>
      </c>
      <c r="BF8" s="474" t="s">
        <v>55</v>
      </c>
      <c r="BG8" s="474" t="s">
        <v>56</v>
      </c>
      <c r="BH8" s="474" t="s">
        <v>57</v>
      </c>
    </row>
    <row r="9" spans="2:65" ht="12" customHeight="1">
      <c r="B9" s="465" t="s">
        <v>69</v>
      </c>
      <c r="C9" s="472" t="s">
        <v>70</v>
      </c>
      <c r="D9" s="183">
        <v>57</v>
      </c>
      <c r="E9" s="183">
        <v>58</v>
      </c>
      <c r="F9" s="183">
        <v>35</v>
      </c>
      <c r="G9" s="183">
        <v>48</v>
      </c>
      <c r="H9" s="183">
        <v>33</v>
      </c>
      <c r="I9" s="183">
        <v>43</v>
      </c>
      <c r="J9" s="183">
        <v>44</v>
      </c>
      <c r="K9" s="183">
        <v>92</v>
      </c>
      <c r="L9" s="183">
        <v>59</v>
      </c>
      <c r="M9" s="183">
        <v>29</v>
      </c>
      <c r="N9" s="184">
        <v>11</v>
      </c>
      <c r="O9" s="467"/>
      <c r="P9" s="465" t="s">
        <v>209</v>
      </c>
      <c r="Q9" s="472" t="s">
        <v>451</v>
      </c>
      <c r="R9" s="19">
        <v>36</v>
      </c>
      <c r="S9" s="20">
        <v>38</v>
      </c>
      <c r="T9" s="20">
        <v>25</v>
      </c>
      <c r="U9" s="20">
        <v>27</v>
      </c>
      <c r="V9" s="20">
        <v>30</v>
      </c>
      <c r="W9" s="20">
        <v>31</v>
      </c>
      <c r="X9" s="20">
        <v>24</v>
      </c>
      <c r="Y9" s="20">
        <v>30</v>
      </c>
      <c r="Z9" s="20">
        <v>25</v>
      </c>
      <c r="AA9" s="20">
        <v>29</v>
      </c>
      <c r="AB9" s="20">
        <v>23</v>
      </c>
      <c r="AC9" s="20">
        <v>30</v>
      </c>
      <c r="AD9" s="20">
        <v>27</v>
      </c>
      <c r="AE9" s="20">
        <v>31</v>
      </c>
      <c r="AF9" s="20">
        <v>22</v>
      </c>
      <c r="AG9" s="20">
        <v>17</v>
      </c>
      <c r="AH9" s="20">
        <v>36</v>
      </c>
      <c r="AI9" s="20">
        <v>17</v>
      </c>
      <c r="AJ9" s="20">
        <v>35</v>
      </c>
      <c r="AK9" s="20">
        <v>21</v>
      </c>
      <c r="AL9" s="20">
        <v>18</v>
      </c>
      <c r="AM9" s="20">
        <v>30</v>
      </c>
      <c r="AN9" s="20">
        <v>27</v>
      </c>
      <c r="AO9" s="20">
        <v>17</v>
      </c>
      <c r="AP9" s="20">
        <v>30</v>
      </c>
      <c r="AQ9" s="20">
        <v>18</v>
      </c>
      <c r="AR9" s="20">
        <v>16</v>
      </c>
      <c r="AS9" s="20">
        <v>29</v>
      </c>
      <c r="AT9" s="20">
        <v>44</v>
      </c>
      <c r="AU9" s="20">
        <v>41</v>
      </c>
      <c r="AV9" s="20">
        <v>29</v>
      </c>
      <c r="AW9" s="20">
        <v>36</v>
      </c>
      <c r="AX9" s="20">
        <v>29</v>
      </c>
      <c r="AY9" s="20">
        <v>35</v>
      </c>
      <c r="AZ9" s="20">
        <v>24</v>
      </c>
      <c r="BA9" s="20">
        <v>25</v>
      </c>
      <c r="BB9" s="20">
        <v>28</v>
      </c>
      <c r="BC9" s="20">
        <v>21</v>
      </c>
      <c r="BD9" s="20">
        <v>21</v>
      </c>
      <c r="BE9" s="20">
        <v>12</v>
      </c>
      <c r="BF9" s="20">
        <v>17</v>
      </c>
      <c r="BG9" s="20">
        <v>7</v>
      </c>
      <c r="BH9" s="20">
        <v>2</v>
      </c>
    </row>
    <row r="10" spans="2:65" ht="12" customHeight="1">
      <c r="B10" s="465" t="s">
        <v>210</v>
      </c>
      <c r="C10" s="472" t="s">
        <v>211</v>
      </c>
      <c r="D10" s="181">
        <v>60</v>
      </c>
      <c r="E10" s="181">
        <v>44</v>
      </c>
      <c r="F10" s="181">
        <v>38</v>
      </c>
      <c r="G10" s="181">
        <v>45</v>
      </c>
      <c r="H10" s="181">
        <v>55</v>
      </c>
      <c r="I10" s="181">
        <v>67</v>
      </c>
      <c r="J10" s="181">
        <v>52</v>
      </c>
      <c r="K10" s="181">
        <v>105</v>
      </c>
      <c r="L10" s="181">
        <v>45</v>
      </c>
      <c r="M10" s="181">
        <v>32</v>
      </c>
      <c r="N10" s="182">
        <v>14</v>
      </c>
      <c r="O10" s="467"/>
      <c r="P10" s="465" t="s">
        <v>69</v>
      </c>
      <c r="Q10" s="472" t="s">
        <v>70</v>
      </c>
      <c r="R10" s="11">
        <v>13</v>
      </c>
      <c r="S10" s="12">
        <v>18</v>
      </c>
      <c r="T10" s="12">
        <v>14</v>
      </c>
      <c r="U10" s="12">
        <v>12</v>
      </c>
      <c r="V10" s="12">
        <v>18</v>
      </c>
      <c r="W10" s="12">
        <v>12</v>
      </c>
      <c r="X10" s="12">
        <v>13</v>
      </c>
      <c r="Y10" s="12">
        <v>15</v>
      </c>
      <c r="Z10" s="12">
        <v>10</v>
      </c>
      <c r="AA10" s="12">
        <v>9</v>
      </c>
      <c r="AB10" s="12">
        <v>8</v>
      </c>
      <c r="AC10" s="12">
        <v>8</v>
      </c>
      <c r="AD10" s="12">
        <v>19</v>
      </c>
      <c r="AE10" s="12">
        <v>9</v>
      </c>
      <c r="AF10" s="12">
        <v>10</v>
      </c>
      <c r="AG10" s="12">
        <v>10</v>
      </c>
      <c r="AH10" s="12">
        <v>12</v>
      </c>
      <c r="AI10" s="12">
        <v>3</v>
      </c>
      <c r="AJ10" s="12">
        <v>7</v>
      </c>
      <c r="AK10" s="12">
        <v>11</v>
      </c>
      <c r="AL10" s="12">
        <v>13</v>
      </c>
      <c r="AM10" s="12">
        <v>13</v>
      </c>
      <c r="AN10" s="12">
        <v>7</v>
      </c>
      <c r="AO10" s="12">
        <v>10</v>
      </c>
      <c r="AP10" s="12">
        <v>12</v>
      </c>
      <c r="AQ10" s="12">
        <v>9</v>
      </c>
      <c r="AR10" s="12">
        <v>7</v>
      </c>
      <c r="AS10" s="12">
        <v>16</v>
      </c>
      <c r="AT10" s="12">
        <v>12</v>
      </c>
      <c r="AU10" s="12">
        <v>29</v>
      </c>
      <c r="AV10" s="12">
        <v>22</v>
      </c>
      <c r="AW10" s="12">
        <v>29</v>
      </c>
      <c r="AX10" s="12">
        <v>16</v>
      </c>
      <c r="AY10" s="12">
        <v>16</v>
      </c>
      <c r="AZ10" s="12">
        <v>15</v>
      </c>
      <c r="BA10" s="12">
        <v>12</v>
      </c>
      <c r="BB10" s="12">
        <v>4</v>
      </c>
      <c r="BC10" s="12">
        <v>8</v>
      </c>
      <c r="BD10" s="12">
        <v>8</v>
      </c>
      <c r="BE10" s="12">
        <v>9</v>
      </c>
      <c r="BF10" s="12">
        <v>6</v>
      </c>
      <c r="BG10" s="12">
        <v>2</v>
      </c>
      <c r="BH10" s="12">
        <v>3</v>
      </c>
    </row>
    <row r="11" spans="2:65" ht="12" customHeight="1">
      <c r="B11" s="465" t="s">
        <v>212</v>
      </c>
      <c r="C11" s="472" t="s">
        <v>213</v>
      </c>
      <c r="D11" s="183">
        <v>170</v>
      </c>
      <c r="E11" s="183">
        <v>131</v>
      </c>
      <c r="F11" s="183">
        <v>120</v>
      </c>
      <c r="G11" s="183">
        <v>111</v>
      </c>
      <c r="H11" s="183">
        <v>166</v>
      </c>
      <c r="I11" s="183">
        <v>157</v>
      </c>
      <c r="J11" s="183">
        <v>135</v>
      </c>
      <c r="K11" s="183">
        <v>229</v>
      </c>
      <c r="L11" s="183">
        <v>100</v>
      </c>
      <c r="M11" s="183">
        <v>56</v>
      </c>
      <c r="N11" s="184">
        <v>48</v>
      </c>
      <c r="O11" s="467"/>
      <c r="P11" s="465" t="s">
        <v>210</v>
      </c>
      <c r="Q11" s="472" t="s">
        <v>211</v>
      </c>
      <c r="R11" s="19">
        <v>13</v>
      </c>
      <c r="S11" s="20">
        <v>16</v>
      </c>
      <c r="T11" s="20">
        <v>15</v>
      </c>
      <c r="U11" s="20">
        <v>16</v>
      </c>
      <c r="V11" s="20">
        <v>16</v>
      </c>
      <c r="W11" s="20">
        <v>11</v>
      </c>
      <c r="X11" s="20">
        <v>12</v>
      </c>
      <c r="Y11" s="20">
        <v>5</v>
      </c>
      <c r="Z11" s="20">
        <v>6</v>
      </c>
      <c r="AA11" s="20">
        <v>7</v>
      </c>
      <c r="AB11" s="20">
        <v>14</v>
      </c>
      <c r="AC11" s="20">
        <v>11</v>
      </c>
      <c r="AD11" s="20">
        <v>9</v>
      </c>
      <c r="AE11" s="20">
        <v>12</v>
      </c>
      <c r="AF11" s="20">
        <v>12</v>
      </c>
      <c r="AG11" s="20">
        <v>12</v>
      </c>
      <c r="AH11" s="20">
        <v>15</v>
      </c>
      <c r="AI11" s="20">
        <v>10</v>
      </c>
      <c r="AJ11" s="20">
        <v>17</v>
      </c>
      <c r="AK11" s="20">
        <v>13</v>
      </c>
      <c r="AL11" s="20">
        <v>18</v>
      </c>
      <c r="AM11" s="20">
        <v>17</v>
      </c>
      <c r="AN11" s="20">
        <v>20</v>
      </c>
      <c r="AO11" s="20">
        <v>12</v>
      </c>
      <c r="AP11" s="20">
        <v>9</v>
      </c>
      <c r="AQ11" s="20">
        <v>9</v>
      </c>
      <c r="AR11" s="20">
        <v>15</v>
      </c>
      <c r="AS11" s="20">
        <v>19</v>
      </c>
      <c r="AT11" s="20">
        <v>17</v>
      </c>
      <c r="AU11" s="20">
        <v>26</v>
      </c>
      <c r="AV11" s="20">
        <v>31</v>
      </c>
      <c r="AW11" s="20">
        <v>31</v>
      </c>
      <c r="AX11" s="20">
        <v>14</v>
      </c>
      <c r="AY11" s="20">
        <v>15</v>
      </c>
      <c r="AZ11" s="20">
        <v>5</v>
      </c>
      <c r="BA11" s="20">
        <v>11</v>
      </c>
      <c r="BB11" s="20">
        <v>11</v>
      </c>
      <c r="BC11" s="20">
        <v>10</v>
      </c>
      <c r="BD11" s="20">
        <v>4</v>
      </c>
      <c r="BE11" s="20">
        <v>7</v>
      </c>
      <c r="BF11" s="20">
        <v>9</v>
      </c>
      <c r="BG11" s="20">
        <v>1</v>
      </c>
      <c r="BH11" s="20">
        <v>4</v>
      </c>
    </row>
    <row r="12" spans="2:65" ht="12" customHeight="1">
      <c r="B12" s="465" t="s">
        <v>214</v>
      </c>
      <c r="C12" s="472" t="s">
        <v>215</v>
      </c>
      <c r="D12" s="181">
        <v>46</v>
      </c>
      <c r="E12" s="181">
        <v>35</v>
      </c>
      <c r="F12" s="181">
        <v>33</v>
      </c>
      <c r="G12" s="181">
        <v>46</v>
      </c>
      <c r="H12" s="181">
        <v>52</v>
      </c>
      <c r="I12" s="181">
        <v>60</v>
      </c>
      <c r="J12" s="181">
        <v>103</v>
      </c>
      <c r="K12" s="181">
        <v>221</v>
      </c>
      <c r="L12" s="181">
        <v>42</v>
      </c>
      <c r="M12" s="181">
        <v>30</v>
      </c>
      <c r="N12" s="182">
        <v>31</v>
      </c>
      <c r="O12" s="467"/>
      <c r="P12" s="465" t="s">
        <v>212</v>
      </c>
      <c r="Q12" s="472" t="s">
        <v>213</v>
      </c>
      <c r="R12" s="11">
        <v>41</v>
      </c>
      <c r="S12" s="12">
        <v>41</v>
      </c>
      <c r="T12" s="12">
        <v>48</v>
      </c>
      <c r="U12" s="12">
        <v>40</v>
      </c>
      <c r="V12" s="12">
        <v>26</v>
      </c>
      <c r="W12" s="12">
        <v>30</v>
      </c>
      <c r="X12" s="12">
        <v>39</v>
      </c>
      <c r="Y12" s="12">
        <v>36</v>
      </c>
      <c r="Z12" s="12">
        <v>33</v>
      </c>
      <c r="AA12" s="12">
        <v>25</v>
      </c>
      <c r="AB12" s="12">
        <v>39</v>
      </c>
      <c r="AC12" s="12">
        <v>23</v>
      </c>
      <c r="AD12" s="12">
        <v>13</v>
      </c>
      <c r="AE12" s="12">
        <v>31</v>
      </c>
      <c r="AF12" s="12">
        <v>29</v>
      </c>
      <c r="AG12" s="12">
        <v>38</v>
      </c>
      <c r="AH12" s="12">
        <v>37</v>
      </c>
      <c r="AI12" s="12">
        <v>44</v>
      </c>
      <c r="AJ12" s="12">
        <v>42</v>
      </c>
      <c r="AK12" s="12">
        <v>43</v>
      </c>
      <c r="AL12" s="12">
        <v>44</v>
      </c>
      <c r="AM12" s="12">
        <v>47</v>
      </c>
      <c r="AN12" s="12">
        <v>34</v>
      </c>
      <c r="AO12" s="12">
        <v>32</v>
      </c>
      <c r="AP12" s="12">
        <v>22</v>
      </c>
      <c r="AQ12" s="12">
        <v>25</v>
      </c>
      <c r="AR12" s="12">
        <v>36</v>
      </c>
      <c r="AS12" s="12">
        <v>52</v>
      </c>
      <c r="AT12" s="12">
        <v>38</v>
      </c>
      <c r="AU12" s="12">
        <v>57</v>
      </c>
      <c r="AV12" s="12">
        <v>65</v>
      </c>
      <c r="AW12" s="12">
        <v>69</v>
      </c>
      <c r="AX12" s="12">
        <v>35</v>
      </c>
      <c r="AY12" s="12">
        <v>28</v>
      </c>
      <c r="AZ12" s="12">
        <v>25</v>
      </c>
      <c r="BA12" s="12">
        <v>12</v>
      </c>
      <c r="BB12" s="12">
        <v>17</v>
      </c>
      <c r="BC12" s="12">
        <v>8</v>
      </c>
      <c r="BD12" s="12">
        <v>15</v>
      </c>
      <c r="BE12" s="12">
        <v>16</v>
      </c>
      <c r="BF12" s="12">
        <v>15</v>
      </c>
      <c r="BG12" s="12">
        <v>18</v>
      </c>
      <c r="BH12" s="12">
        <v>15</v>
      </c>
    </row>
    <row r="13" spans="2:65" ht="12" customHeight="1">
      <c r="B13" s="465" t="s">
        <v>73</v>
      </c>
      <c r="C13" s="472" t="s">
        <v>73</v>
      </c>
      <c r="D13" s="645">
        <v>674</v>
      </c>
      <c r="E13" s="645">
        <v>743</v>
      </c>
      <c r="F13" s="645">
        <v>732</v>
      </c>
      <c r="G13" s="645">
        <v>768</v>
      </c>
      <c r="H13" s="645">
        <v>877</v>
      </c>
      <c r="I13" s="645">
        <v>924</v>
      </c>
      <c r="J13" s="645">
        <v>854</v>
      </c>
      <c r="K13" s="645">
        <v>1234</v>
      </c>
      <c r="L13" s="645">
        <v>1075</v>
      </c>
      <c r="M13" s="645">
        <v>896</v>
      </c>
      <c r="N13" s="646">
        <v>659</v>
      </c>
      <c r="O13" s="467"/>
      <c r="P13" s="465" t="s">
        <v>214</v>
      </c>
      <c r="Q13" s="472" t="s">
        <v>215</v>
      </c>
      <c r="R13" s="19">
        <v>10</v>
      </c>
      <c r="S13" s="20">
        <v>12</v>
      </c>
      <c r="T13" s="20">
        <v>8</v>
      </c>
      <c r="U13" s="20">
        <v>16</v>
      </c>
      <c r="V13" s="20">
        <v>5</v>
      </c>
      <c r="W13" s="20">
        <v>7</v>
      </c>
      <c r="X13" s="20">
        <v>15</v>
      </c>
      <c r="Y13" s="20">
        <v>8</v>
      </c>
      <c r="Z13" s="20">
        <v>7</v>
      </c>
      <c r="AA13" s="20">
        <v>8</v>
      </c>
      <c r="AB13" s="20">
        <v>11</v>
      </c>
      <c r="AC13" s="20">
        <v>7</v>
      </c>
      <c r="AD13" s="20">
        <v>10</v>
      </c>
      <c r="AE13" s="20">
        <v>10</v>
      </c>
      <c r="AF13" s="20">
        <v>7</v>
      </c>
      <c r="AG13" s="20">
        <v>19</v>
      </c>
      <c r="AH13" s="20">
        <v>5</v>
      </c>
      <c r="AI13" s="20">
        <v>17</v>
      </c>
      <c r="AJ13" s="20">
        <v>19</v>
      </c>
      <c r="AK13" s="20">
        <v>11</v>
      </c>
      <c r="AL13" s="20">
        <v>11</v>
      </c>
      <c r="AM13" s="20">
        <v>20</v>
      </c>
      <c r="AN13" s="20">
        <v>15</v>
      </c>
      <c r="AO13" s="20">
        <v>14</v>
      </c>
      <c r="AP13" s="20">
        <v>8</v>
      </c>
      <c r="AQ13" s="20">
        <v>19</v>
      </c>
      <c r="AR13" s="20">
        <v>30</v>
      </c>
      <c r="AS13" s="20">
        <v>46</v>
      </c>
      <c r="AT13" s="20">
        <v>37</v>
      </c>
      <c r="AU13" s="20">
        <v>58</v>
      </c>
      <c r="AV13" s="20">
        <v>70</v>
      </c>
      <c r="AW13" s="20">
        <v>56</v>
      </c>
      <c r="AX13" s="20">
        <v>20</v>
      </c>
      <c r="AY13" s="20">
        <v>9</v>
      </c>
      <c r="AZ13" s="20">
        <v>7</v>
      </c>
      <c r="BA13" s="20">
        <v>6</v>
      </c>
      <c r="BB13" s="20">
        <v>4</v>
      </c>
      <c r="BC13" s="20">
        <v>4</v>
      </c>
      <c r="BD13" s="20">
        <v>15</v>
      </c>
      <c r="BE13" s="20">
        <v>7</v>
      </c>
      <c r="BF13" s="20">
        <v>10</v>
      </c>
      <c r="BG13" s="20">
        <v>13</v>
      </c>
      <c r="BH13" s="20">
        <v>8</v>
      </c>
    </row>
    <row r="14" spans="2:65" ht="12" customHeight="1">
      <c r="C14" s="475" t="s">
        <v>297</v>
      </c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76"/>
      <c r="P14" s="465" t="s">
        <v>73</v>
      </c>
      <c r="Q14" s="472" t="s">
        <v>73</v>
      </c>
      <c r="R14" s="37">
        <v>166</v>
      </c>
      <c r="S14" s="38">
        <v>164</v>
      </c>
      <c r="T14" s="38">
        <v>176</v>
      </c>
      <c r="U14" s="38">
        <v>168</v>
      </c>
      <c r="V14" s="38">
        <v>206</v>
      </c>
      <c r="W14" s="38">
        <v>184</v>
      </c>
      <c r="X14" s="38">
        <v>180</v>
      </c>
      <c r="Y14" s="38">
        <v>173</v>
      </c>
      <c r="Z14" s="38">
        <v>230</v>
      </c>
      <c r="AA14" s="38">
        <v>171</v>
      </c>
      <c r="AB14" s="38">
        <v>166</v>
      </c>
      <c r="AC14" s="38">
        <v>165</v>
      </c>
      <c r="AD14" s="38">
        <v>232</v>
      </c>
      <c r="AE14" s="38">
        <v>171</v>
      </c>
      <c r="AF14" s="38">
        <v>182</v>
      </c>
      <c r="AG14" s="38">
        <v>183</v>
      </c>
      <c r="AH14" s="38">
        <v>274</v>
      </c>
      <c r="AI14" s="38">
        <v>217</v>
      </c>
      <c r="AJ14" s="38">
        <v>183</v>
      </c>
      <c r="AK14" s="38">
        <v>203</v>
      </c>
      <c r="AL14" s="38">
        <v>234</v>
      </c>
      <c r="AM14" s="38">
        <v>256</v>
      </c>
      <c r="AN14" s="38">
        <v>213</v>
      </c>
      <c r="AO14" s="38">
        <v>221</v>
      </c>
      <c r="AP14" s="38">
        <v>245</v>
      </c>
      <c r="AQ14" s="38">
        <v>153</v>
      </c>
      <c r="AR14" s="38">
        <v>190</v>
      </c>
      <c r="AS14" s="38">
        <v>266</v>
      </c>
      <c r="AT14" s="38">
        <v>318</v>
      </c>
      <c r="AU14" s="38">
        <v>287</v>
      </c>
      <c r="AV14" s="38">
        <v>289</v>
      </c>
      <c r="AW14" s="38">
        <v>340</v>
      </c>
      <c r="AX14" s="38">
        <v>329</v>
      </c>
      <c r="AY14" s="38">
        <v>285</v>
      </c>
      <c r="AZ14" s="38">
        <v>239</v>
      </c>
      <c r="BA14" s="38">
        <v>222</v>
      </c>
      <c r="BB14" s="38">
        <v>261</v>
      </c>
      <c r="BC14" s="38">
        <v>230</v>
      </c>
      <c r="BD14" s="38">
        <v>208</v>
      </c>
      <c r="BE14" s="38">
        <v>197</v>
      </c>
      <c r="BF14" s="38">
        <v>214</v>
      </c>
      <c r="BG14" s="38">
        <v>234</v>
      </c>
      <c r="BH14" s="38">
        <v>211</v>
      </c>
    </row>
    <row r="42" spans="2:65" ht="12" customHeight="1">
      <c r="R42" s="477">
        <v>2014</v>
      </c>
      <c r="S42" s="477">
        <v>2014</v>
      </c>
      <c r="T42" s="477">
        <v>2014</v>
      </c>
      <c r="U42" s="477">
        <v>2014</v>
      </c>
      <c r="V42" s="477">
        <v>2015</v>
      </c>
      <c r="W42" s="477">
        <v>2015</v>
      </c>
      <c r="X42" s="477">
        <v>2015</v>
      </c>
      <c r="Y42" s="477">
        <v>2015</v>
      </c>
      <c r="Z42" s="477">
        <v>2016</v>
      </c>
      <c r="AA42" s="477">
        <v>2016</v>
      </c>
      <c r="AB42" s="477">
        <v>2016</v>
      </c>
      <c r="AC42" s="477">
        <v>2016</v>
      </c>
      <c r="AD42" s="477">
        <v>2017</v>
      </c>
      <c r="AE42" s="477">
        <v>2017</v>
      </c>
      <c r="AF42" s="477">
        <v>2017</v>
      </c>
      <c r="AG42" s="477">
        <v>2017</v>
      </c>
      <c r="AH42" s="477">
        <v>2018</v>
      </c>
      <c r="AI42" s="477">
        <v>2018</v>
      </c>
      <c r="AJ42" s="477">
        <v>2018</v>
      </c>
      <c r="AK42" s="477">
        <v>2018</v>
      </c>
      <c r="AL42" s="477">
        <v>2019</v>
      </c>
      <c r="AM42" s="477">
        <v>2019</v>
      </c>
      <c r="AN42" s="477">
        <v>2019</v>
      </c>
      <c r="AO42" s="477">
        <v>2019</v>
      </c>
      <c r="AP42" s="477">
        <v>2020</v>
      </c>
      <c r="AQ42" s="477">
        <v>2020</v>
      </c>
      <c r="AR42" s="477">
        <v>2020</v>
      </c>
      <c r="AS42" s="477">
        <v>2020</v>
      </c>
      <c r="AT42" s="477">
        <v>2021</v>
      </c>
      <c r="AU42" s="477">
        <v>2021</v>
      </c>
      <c r="AV42" s="477">
        <v>2021</v>
      </c>
      <c r="AW42" s="477">
        <v>2021</v>
      </c>
      <c r="AX42" s="477">
        <v>2022</v>
      </c>
      <c r="AY42" s="477">
        <v>2022</v>
      </c>
      <c r="AZ42" s="477">
        <v>2022</v>
      </c>
      <c r="BA42" s="477">
        <v>2022</v>
      </c>
      <c r="BB42" s="477">
        <v>2023</v>
      </c>
      <c r="BC42" s="477">
        <v>2023</v>
      </c>
      <c r="BD42" s="477">
        <v>2023</v>
      </c>
      <c r="BE42" s="477">
        <v>2023</v>
      </c>
      <c r="BF42" s="477">
        <v>2024</v>
      </c>
      <c r="BG42" s="477">
        <v>2024</v>
      </c>
      <c r="BH42" s="477">
        <v>2024</v>
      </c>
    </row>
    <row r="43" spans="2:65" ht="12" customHeight="1">
      <c r="D43" s="466" t="s">
        <v>454</v>
      </c>
      <c r="R43" s="466" t="s">
        <v>453</v>
      </c>
      <c r="BF43" s="467"/>
      <c r="BG43" s="467"/>
      <c r="BH43" s="467"/>
      <c r="BM43" s="467"/>
    </row>
    <row r="44" spans="2:65" ht="12" customHeight="1">
      <c r="C44" s="468"/>
      <c r="D44" s="469">
        <v>2014</v>
      </c>
      <c r="E44" s="469">
        <v>2015</v>
      </c>
      <c r="F44" s="469">
        <v>2016</v>
      </c>
      <c r="G44" s="469">
        <v>2017</v>
      </c>
      <c r="H44" s="469">
        <v>2018</v>
      </c>
      <c r="I44" s="469">
        <v>2019</v>
      </c>
      <c r="J44" s="469">
        <v>2020</v>
      </c>
      <c r="K44" s="469">
        <v>2021</v>
      </c>
      <c r="L44" s="469">
        <v>2022</v>
      </c>
      <c r="M44" s="469">
        <v>2023</v>
      </c>
      <c r="N44" s="470">
        <v>2024</v>
      </c>
      <c r="R44" s="687">
        <v>2014</v>
      </c>
      <c r="S44" s="685"/>
      <c r="T44" s="685"/>
      <c r="U44" s="685"/>
      <c r="V44" s="685">
        <v>2015</v>
      </c>
      <c r="W44" s="685"/>
      <c r="X44" s="685"/>
      <c r="Y44" s="685"/>
      <c r="Z44" s="685">
        <v>2016</v>
      </c>
      <c r="AA44" s="685"/>
      <c r="AB44" s="685"/>
      <c r="AC44" s="685"/>
      <c r="AD44" s="685">
        <v>2017</v>
      </c>
      <c r="AE44" s="685"/>
      <c r="AF44" s="685"/>
      <c r="AG44" s="685"/>
      <c r="AH44" s="685">
        <v>2018</v>
      </c>
      <c r="AI44" s="685"/>
      <c r="AJ44" s="685"/>
      <c r="AK44" s="685"/>
      <c r="AL44" s="685">
        <v>2019</v>
      </c>
      <c r="AM44" s="685"/>
      <c r="AN44" s="685"/>
      <c r="AO44" s="685"/>
      <c r="AP44" s="685">
        <v>2020</v>
      </c>
      <c r="AQ44" s="685"/>
      <c r="AR44" s="685"/>
      <c r="AS44" s="685"/>
      <c r="AT44" s="685">
        <v>2021</v>
      </c>
      <c r="AU44" s="685"/>
      <c r="AV44" s="685"/>
      <c r="AW44" s="685"/>
      <c r="AX44" s="685">
        <v>2022</v>
      </c>
      <c r="AY44" s="685"/>
      <c r="AZ44" s="685"/>
      <c r="BA44" s="685"/>
      <c r="BB44" s="685">
        <v>2023</v>
      </c>
      <c r="BC44" s="685"/>
      <c r="BD44" s="685"/>
      <c r="BE44" s="685"/>
      <c r="BF44" s="686">
        <v>2024</v>
      </c>
      <c r="BG44" s="686"/>
      <c r="BH44" s="686"/>
    </row>
    <row r="45" spans="2:65" ht="12" customHeight="1">
      <c r="B45" s="465" t="s">
        <v>209</v>
      </c>
      <c r="C45" s="472" t="s">
        <v>451</v>
      </c>
      <c r="D45" s="47">
        <v>1.2428727010989999</v>
      </c>
      <c r="E45" s="47">
        <v>1.1201305061609999</v>
      </c>
      <c r="F45" s="47">
        <v>1.1140847813559998</v>
      </c>
      <c r="G45" s="47">
        <v>0.9628697341070005</v>
      </c>
      <c r="H45" s="47">
        <v>1.264357480221</v>
      </c>
      <c r="I45" s="47">
        <v>1.0464602395579998</v>
      </c>
      <c r="J45" s="47">
        <v>0.96910785954200018</v>
      </c>
      <c r="K45" s="47">
        <v>1.5575169223459995</v>
      </c>
      <c r="L45" s="47">
        <v>1.0602632290060001</v>
      </c>
      <c r="M45" s="47">
        <v>0.62110235662999991</v>
      </c>
      <c r="N45" s="48">
        <v>0.15344124003199999</v>
      </c>
      <c r="R45" s="473" t="s">
        <v>55</v>
      </c>
      <c r="S45" s="474" t="s">
        <v>56</v>
      </c>
      <c r="T45" s="474" t="s">
        <v>57</v>
      </c>
      <c r="U45" s="474" t="s">
        <v>58</v>
      </c>
      <c r="V45" s="474" t="s">
        <v>55</v>
      </c>
      <c r="W45" s="474" t="s">
        <v>56</v>
      </c>
      <c r="X45" s="474" t="s">
        <v>57</v>
      </c>
      <c r="Y45" s="474" t="s">
        <v>58</v>
      </c>
      <c r="Z45" s="474" t="s">
        <v>55</v>
      </c>
      <c r="AA45" s="474" t="s">
        <v>56</v>
      </c>
      <c r="AB45" s="474" t="s">
        <v>57</v>
      </c>
      <c r="AC45" s="474" t="s">
        <v>58</v>
      </c>
      <c r="AD45" s="474" t="s">
        <v>55</v>
      </c>
      <c r="AE45" s="474" t="s">
        <v>56</v>
      </c>
      <c r="AF45" s="474" t="s">
        <v>57</v>
      </c>
      <c r="AG45" s="474" t="s">
        <v>58</v>
      </c>
      <c r="AH45" s="474" t="s">
        <v>55</v>
      </c>
      <c r="AI45" s="474" t="s">
        <v>56</v>
      </c>
      <c r="AJ45" s="474" t="s">
        <v>57</v>
      </c>
      <c r="AK45" s="474" t="s">
        <v>58</v>
      </c>
      <c r="AL45" s="474" t="s">
        <v>55</v>
      </c>
      <c r="AM45" s="474" t="s">
        <v>56</v>
      </c>
      <c r="AN45" s="474" t="s">
        <v>57</v>
      </c>
      <c r="AO45" s="474" t="s">
        <v>58</v>
      </c>
      <c r="AP45" s="474" t="s">
        <v>55</v>
      </c>
      <c r="AQ45" s="474" t="s">
        <v>56</v>
      </c>
      <c r="AR45" s="474" t="s">
        <v>57</v>
      </c>
      <c r="AS45" s="474" t="s">
        <v>58</v>
      </c>
      <c r="AT45" s="474" t="s">
        <v>55</v>
      </c>
      <c r="AU45" s="474" t="s">
        <v>56</v>
      </c>
      <c r="AV45" s="474" t="s">
        <v>57</v>
      </c>
      <c r="AW45" s="474" t="s">
        <v>58</v>
      </c>
      <c r="AX45" s="474" t="s">
        <v>55</v>
      </c>
      <c r="AY45" s="474" t="s">
        <v>56</v>
      </c>
      <c r="AZ45" s="474" t="s">
        <v>57</v>
      </c>
      <c r="BA45" s="474" t="s">
        <v>58</v>
      </c>
      <c r="BB45" s="474" t="s">
        <v>55</v>
      </c>
      <c r="BC45" s="474" t="s">
        <v>56</v>
      </c>
      <c r="BD45" s="474" t="s">
        <v>57</v>
      </c>
      <c r="BE45" s="474" t="s">
        <v>58</v>
      </c>
      <c r="BF45" s="474" t="s">
        <v>55</v>
      </c>
      <c r="BG45" s="474" t="s">
        <v>56</v>
      </c>
      <c r="BH45" s="474" t="s">
        <v>57</v>
      </c>
    </row>
    <row r="46" spans="2:65" ht="12" customHeight="1">
      <c r="B46" s="465" t="s">
        <v>69</v>
      </c>
      <c r="C46" s="472" t="s">
        <v>70</v>
      </c>
      <c r="D46" s="30">
        <v>2.1125781799999999</v>
      </c>
      <c r="E46" s="30">
        <v>2.1041159596499996</v>
      </c>
      <c r="F46" s="30">
        <v>1.2928457356600003</v>
      </c>
      <c r="G46" s="30">
        <v>1.7099784934699997</v>
      </c>
      <c r="H46" s="30">
        <v>1.16360573858</v>
      </c>
      <c r="I46" s="30">
        <v>1.5364940808100001</v>
      </c>
      <c r="J46" s="30">
        <v>1.5867942300000002</v>
      </c>
      <c r="K46" s="30">
        <v>3.3996540128899997</v>
      </c>
      <c r="L46" s="30">
        <v>2.12435037907</v>
      </c>
      <c r="M46" s="30">
        <v>1.0477603064499998</v>
      </c>
      <c r="N46" s="31">
        <v>0.38837022199999999</v>
      </c>
      <c r="P46" s="465" t="s">
        <v>209</v>
      </c>
      <c r="Q46" s="472" t="s">
        <v>451</v>
      </c>
      <c r="R46" s="32">
        <v>0.38655021900000003</v>
      </c>
      <c r="S46" s="28">
        <v>0.37887732112000005</v>
      </c>
      <c r="T46" s="28">
        <v>0.24875246939699999</v>
      </c>
      <c r="U46" s="28">
        <v>0.22869269158200001</v>
      </c>
      <c r="V46" s="28">
        <v>0.36264030526000002</v>
      </c>
      <c r="W46" s="28">
        <v>0.26932721690099992</v>
      </c>
      <c r="X46" s="28">
        <v>0.17940381400000002</v>
      </c>
      <c r="Y46" s="28">
        <v>0.30875916999999997</v>
      </c>
      <c r="Z46" s="28">
        <v>0.23646050241300001</v>
      </c>
      <c r="AA46" s="28">
        <v>0.27426583855100001</v>
      </c>
      <c r="AB46" s="28">
        <v>0.27295500615299995</v>
      </c>
      <c r="AC46" s="28">
        <v>0.33040343423900004</v>
      </c>
      <c r="AD46" s="28">
        <v>0.28659763743</v>
      </c>
      <c r="AE46" s="28">
        <v>0.28370278648699998</v>
      </c>
      <c r="AF46" s="28">
        <v>0.21884272297999999</v>
      </c>
      <c r="AG46" s="28">
        <v>0.17372658721000003</v>
      </c>
      <c r="AH46" s="28">
        <v>0.39964415138599996</v>
      </c>
      <c r="AI46" s="28">
        <v>0.19772999999999999</v>
      </c>
      <c r="AJ46" s="28">
        <v>0.41952705973600002</v>
      </c>
      <c r="AK46" s="28">
        <v>0.24745626909900004</v>
      </c>
      <c r="AL46" s="28">
        <v>0.21058150684000002</v>
      </c>
      <c r="AM46" s="28">
        <v>0.35280893270399993</v>
      </c>
      <c r="AN46" s="28">
        <v>0.25852130314299998</v>
      </c>
      <c r="AO46" s="28">
        <v>0.22454849687100001</v>
      </c>
      <c r="AP46" s="28">
        <v>0.34073782368300004</v>
      </c>
      <c r="AQ46" s="28">
        <v>0.17329983208499999</v>
      </c>
      <c r="AR46" s="28">
        <v>0.20726282699000001</v>
      </c>
      <c r="AS46" s="28">
        <v>0.247807376784</v>
      </c>
      <c r="AT46" s="28">
        <v>0.51293502195000007</v>
      </c>
      <c r="AU46" s="28">
        <v>0.41775673852300005</v>
      </c>
      <c r="AV46" s="28">
        <v>0.29861610987299997</v>
      </c>
      <c r="AW46" s="28">
        <v>0.328209052</v>
      </c>
      <c r="AX46" s="28">
        <v>0.33000609891600002</v>
      </c>
      <c r="AY46" s="28">
        <v>0.35864353910600005</v>
      </c>
      <c r="AZ46" s="28">
        <v>0.125756041234</v>
      </c>
      <c r="BA46" s="28">
        <v>0.24585754975000002</v>
      </c>
      <c r="BB46" s="28">
        <v>0.10273367105000002</v>
      </c>
      <c r="BC46" s="28">
        <v>0.19824242457999999</v>
      </c>
      <c r="BD46" s="28">
        <v>0.22408426100000001</v>
      </c>
      <c r="BE46" s="28">
        <v>9.6042000000000002E-2</v>
      </c>
      <c r="BF46" s="28">
        <v>0.115857503123</v>
      </c>
      <c r="BG46" s="28">
        <v>3.8383736909000009E-2</v>
      </c>
      <c r="BH46" s="28">
        <v>-7.9999999999999982E-4</v>
      </c>
    </row>
    <row r="47" spans="2:65" ht="12" customHeight="1">
      <c r="B47" s="465" t="s">
        <v>210</v>
      </c>
      <c r="C47" s="472" t="s">
        <v>211</v>
      </c>
      <c r="D47" s="28">
        <v>4.1199329974600003</v>
      </c>
      <c r="E47" s="28">
        <v>3.18339234399</v>
      </c>
      <c r="F47" s="28">
        <v>2.7192217948000001</v>
      </c>
      <c r="G47" s="28">
        <v>3.1655746420000006</v>
      </c>
      <c r="H47" s="28">
        <v>3.8180366111099993</v>
      </c>
      <c r="I47" s="28">
        <v>4.5482720586799994</v>
      </c>
      <c r="J47" s="28">
        <v>3.7624902079999996</v>
      </c>
      <c r="K47" s="28">
        <v>7.1689381770600011</v>
      </c>
      <c r="L47" s="28">
        <v>3.1736024531999991</v>
      </c>
      <c r="M47" s="28">
        <v>2.2524389060000001</v>
      </c>
      <c r="N47" s="29">
        <v>1.0260630819999998</v>
      </c>
      <c r="P47" s="465" t="s">
        <v>69</v>
      </c>
      <c r="Q47" s="472" t="s">
        <v>70</v>
      </c>
      <c r="R47" s="33">
        <v>0.46485058699999998</v>
      </c>
      <c r="S47" s="30">
        <v>0.65497000000000005</v>
      </c>
      <c r="T47" s="30">
        <v>0.5611925980000001</v>
      </c>
      <c r="U47" s="30">
        <v>0.43156499499999995</v>
      </c>
      <c r="V47" s="30">
        <v>0.58219292551000001</v>
      </c>
      <c r="W47" s="30">
        <v>0.46177436899999996</v>
      </c>
      <c r="X47" s="30">
        <v>0.48400092</v>
      </c>
      <c r="Y47" s="30">
        <v>0.57614774514000011</v>
      </c>
      <c r="Z47" s="30">
        <v>0.37997763184</v>
      </c>
      <c r="AA47" s="30">
        <v>0.32244616999999998</v>
      </c>
      <c r="AB47" s="30">
        <v>0.28505193381999999</v>
      </c>
      <c r="AC47" s="30">
        <v>0.30537000000000003</v>
      </c>
      <c r="AD47" s="30">
        <v>0.68232060457999999</v>
      </c>
      <c r="AE47" s="30">
        <v>0.35886888889000002</v>
      </c>
      <c r="AF47" s="30">
        <v>0.33960900000000005</v>
      </c>
      <c r="AG47" s="30">
        <v>0.32918000000000003</v>
      </c>
      <c r="AH47" s="30">
        <v>0.44557513683</v>
      </c>
      <c r="AI47" s="30">
        <v>9.9599999999999994E-2</v>
      </c>
      <c r="AJ47" s="30">
        <v>0.28159060175</v>
      </c>
      <c r="AK47" s="30">
        <v>0.33684000000000003</v>
      </c>
      <c r="AL47" s="30">
        <v>0.44408754966999997</v>
      </c>
      <c r="AM47" s="30">
        <v>0.47561053113999996</v>
      </c>
      <c r="AN47" s="30">
        <v>0.27069599999999999</v>
      </c>
      <c r="AO47" s="30">
        <v>0.34609999999999996</v>
      </c>
      <c r="AP47" s="30">
        <v>0.38418903799999998</v>
      </c>
      <c r="AQ47" s="30">
        <v>0.33485999999999999</v>
      </c>
      <c r="AR47" s="30">
        <v>0.24253170500000001</v>
      </c>
      <c r="AS47" s="30">
        <v>0.62521348700000012</v>
      </c>
      <c r="AT47" s="30">
        <v>0.41637407500000001</v>
      </c>
      <c r="AU47" s="30">
        <v>1.06354346835</v>
      </c>
      <c r="AV47" s="30">
        <v>0.80644440199000011</v>
      </c>
      <c r="AW47" s="30">
        <v>1.11329206755</v>
      </c>
      <c r="AX47" s="30">
        <v>0.60304896999999991</v>
      </c>
      <c r="AY47" s="30">
        <v>0.58709416406999992</v>
      </c>
      <c r="AZ47" s="30">
        <v>0.53365951999999994</v>
      </c>
      <c r="BA47" s="30">
        <v>0.40054772499999997</v>
      </c>
      <c r="BB47" s="30">
        <v>0.151115157</v>
      </c>
      <c r="BC47" s="30">
        <v>0.27944964237999997</v>
      </c>
      <c r="BD47" s="30">
        <v>0.29051892776999999</v>
      </c>
      <c r="BE47" s="30">
        <v>0.32667657929999999</v>
      </c>
      <c r="BF47" s="30">
        <v>0.20250247400000002</v>
      </c>
      <c r="BG47" s="30">
        <v>8.2500000000000004E-2</v>
      </c>
      <c r="BH47" s="30">
        <v>0.10336774800000001</v>
      </c>
    </row>
    <row r="48" spans="2:65" ht="12" customHeight="1">
      <c r="B48" s="465" t="s">
        <v>212</v>
      </c>
      <c r="C48" s="472" t="s">
        <v>213</v>
      </c>
      <c r="D48" s="30">
        <v>37.99254325910001</v>
      </c>
      <c r="E48" s="30">
        <v>30.839334704900004</v>
      </c>
      <c r="F48" s="30">
        <v>25.335201508499999</v>
      </c>
      <c r="G48" s="30">
        <v>25.739118390400002</v>
      </c>
      <c r="H48" s="30">
        <v>39.269975619200004</v>
      </c>
      <c r="I48" s="30">
        <v>37.606597953899993</v>
      </c>
      <c r="J48" s="30">
        <v>36.282959343000009</v>
      </c>
      <c r="K48" s="30">
        <v>60.105220205800002</v>
      </c>
      <c r="L48" s="30">
        <v>24.9604544916</v>
      </c>
      <c r="M48" s="30">
        <v>12.077023815</v>
      </c>
      <c r="N48" s="31">
        <v>11.890726007999998</v>
      </c>
      <c r="P48" s="465" t="s">
        <v>210</v>
      </c>
      <c r="Q48" s="472" t="s">
        <v>211</v>
      </c>
      <c r="R48" s="32">
        <v>0.87191736800000008</v>
      </c>
      <c r="S48" s="28">
        <v>1.05486496791</v>
      </c>
      <c r="T48" s="28">
        <v>1.065862952</v>
      </c>
      <c r="U48" s="28">
        <v>1.12728770955</v>
      </c>
      <c r="V48" s="28">
        <v>1.1511906089999999</v>
      </c>
      <c r="W48" s="28">
        <v>0.76232680427999999</v>
      </c>
      <c r="X48" s="28">
        <v>0.90068256400000002</v>
      </c>
      <c r="Y48" s="28">
        <v>0.36919236671</v>
      </c>
      <c r="Z48" s="28">
        <v>0.48151973129000003</v>
      </c>
      <c r="AA48" s="28">
        <v>0.49711026914000001</v>
      </c>
      <c r="AB48" s="28">
        <v>1.0359915683700001</v>
      </c>
      <c r="AC48" s="28">
        <v>0.70460022600000005</v>
      </c>
      <c r="AD48" s="28">
        <v>0.62709999999999999</v>
      </c>
      <c r="AE48" s="28">
        <v>0.86643979400000015</v>
      </c>
      <c r="AF48" s="28">
        <v>0.78200101799999988</v>
      </c>
      <c r="AG48" s="28">
        <v>0.89003383000000003</v>
      </c>
      <c r="AH48" s="28">
        <v>0.9928949547</v>
      </c>
      <c r="AI48" s="28">
        <v>0.63379999999999992</v>
      </c>
      <c r="AJ48" s="28">
        <v>1.3408696050600002</v>
      </c>
      <c r="AK48" s="28">
        <v>0.85047205135000004</v>
      </c>
      <c r="AL48" s="28">
        <v>1.2053444359999999</v>
      </c>
      <c r="AM48" s="28">
        <v>1.1869934759999998</v>
      </c>
      <c r="AN48" s="28">
        <v>1.3182103066799997</v>
      </c>
      <c r="AO48" s="28">
        <v>0.83772384000000011</v>
      </c>
      <c r="AP48" s="28">
        <v>0.65781000000000001</v>
      </c>
      <c r="AQ48" s="28">
        <v>0.59026169641000004</v>
      </c>
      <c r="AR48" s="28">
        <v>1.0842653550000001</v>
      </c>
      <c r="AS48" s="28">
        <v>1.4301531565900001</v>
      </c>
      <c r="AT48" s="28">
        <v>1.2018561038399997</v>
      </c>
      <c r="AU48" s="28">
        <v>1.6594437433399993</v>
      </c>
      <c r="AV48" s="28">
        <v>2.1547346079999996</v>
      </c>
      <c r="AW48" s="28">
        <v>2.15290372188</v>
      </c>
      <c r="AX48" s="28">
        <v>1.0088509552</v>
      </c>
      <c r="AY48" s="28">
        <v>1.0163211000000001</v>
      </c>
      <c r="AZ48" s="28">
        <v>0.36046709799999999</v>
      </c>
      <c r="BA48" s="28">
        <v>0.78796330000000014</v>
      </c>
      <c r="BB48" s="28">
        <v>0.74513615</v>
      </c>
      <c r="BC48" s="28">
        <v>0.72630210600000011</v>
      </c>
      <c r="BD48" s="28">
        <v>0.30840318999999999</v>
      </c>
      <c r="BE48" s="28">
        <v>0.47259746000000002</v>
      </c>
      <c r="BF48" s="28">
        <v>0.63707197399999993</v>
      </c>
      <c r="BG48" s="28">
        <v>5.0999999999999997E-2</v>
      </c>
      <c r="BH48" s="28">
        <v>0.33799110799999998</v>
      </c>
    </row>
    <row r="49" spans="2:60" ht="12" customHeight="1">
      <c r="B49" s="465" t="s">
        <v>214</v>
      </c>
      <c r="C49" s="472" t="s">
        <v>215</v>
      </c>
      <c r="D49" s="43">
        <v>67.583980879999999</v>
      </c>
      <c r="E49" s="43">
        <v>37.602886633999994</v>
      </c>
      <c r="F49" s="43">
        <v>35.362573707000003</v>
      </c>
      <c r="G49" s="43">
        <v>73.235862627799989</v>
      </c>
      <c r="H49" s="43">
        <v>88.054636125699986</v>
      </c>
      <c r="I49" s="43">
        <v>206.37503663459995</v>
      </c>
      <c r="J49" s="43">
        <v>255.45980967200006</v>
      </c>
      <c r="K49" s="43">
        <v>707.56016951110064</v>
      </c>
      <c r="L49" s="43">
        <v>57.864069447999995</v>
      </c>
      <c r="M49" s="43">
        <v>55.636424728000009</v>
      </c>
      <c r="N49" s="44">
        <v>55.466142705999999</v>
      </c>
      <c r="P49" s="465" t="s">
        <v>212</v>
      </c>
      <c r="Q49" s="472" t="s">
        <v>213</v>
      </c>
      <c r="R49" s="33">
        <v>9.3265832689999986</v>
      </c>
      <c r="S49" s="30">
        <v>9.4645222995999987</v>
      </c>
      <c r="T49" s="30">
        <v>11.095726596899999</v>
      </c>
      <c r="U49" s="30">
        <v>8.1057110936000019</v>
      </c>
      <c r="V49" s="30">
        <v>5.8650281019999992</v>
      </c>
      <c r="W49" s="30">
        <v>6.9195041100000001</v>
      </c>
      <c r="X49" s="30">
        <v>9.7205194997000017</v>
      </c>
      <c r="Y49" s="30">
        <v>8.3342829932000022</v>
      </c>
      <c r="Z49" s="30">
        <v>7.1300172303999991</v>
      </c>
      <c r="AA49" s="30">
        <v>5.0727550637000007</v>
      </c>
      <c r="AB49" s="30">
        <v>8.2082186894000007</v>
      </c>
      <c r="AC49" s="30">
        <v>4.9242105250000003</v>
      </c>
      <c r="AD49" s="30">
        <v>3.1742951910000001</v>
      </c>
      <c r="AE49" s="30">
        <v>6.1051200980000013</v>
      </c>
      <c r="AF49" s="30">
        <v>7.4022796210000008</v>
      </c>
      <c r="AG49" s="30">
        <v>9.0574234803999989</v>
      </c>
      <c r="AH49" s="30">
        <v>8.889196459599999</v>
      </c>
      <c r="AI49" s="30">
        <v>10.990938714</v>
      </c>
      <c r="AJ49" s="30">
        <v>9.9334800722000001</v>
      </c>
      <c r="AK49" s="30">
        <v>9.456360373399999</v>
      </c>
      <c r="AL49" s="30">
        <v>10.113705523999997</v>
      </c>
      <c r="AM49" s="30">
        <v>12.28878463</v>
      </c>
      <c r="AN49" s="30">
        <v>7.9077086011000004</v>
      </c>
      <c r="AO49" s="30">
        <v>7.2963991987999997</v>
      </c>
      <c r="AP49" s="30">
        <v>5.8103923599999998</v>
      </c>
      <c r="AQ49" s="30">
        <v>7.1709228120000006</v>
      </c>
      <c r="AR49" s="30">
        <v>9.1739617209999995</v>
      </c>
      <c r="AS49" s="30">
        <v>14.12768245</v>
      </c>
      <c r="AT49" s="30">
        <v>11.345963955599998</v>
      </c>
      <c r="AU49" s="30">
        <v>14.286586727</v>
      </c>
      <c r="AV49" s="30">
        <v>16.897096993500003</v>
      </c>
      <c r="AW49" s="30">
        <v>17.575572529699997</v>
      </c>
      <c r="AX49" s="30">
        <v>9.1005987230999992</v>
      </c>
      <c r="AY49" s="30">
        <v>7.018669966400001</v>
      </c>
      <c r="AZ49" s="30">
        <v>5.8062476339999991</v>
      </c>
      <c r="BA49" s="30">
        <v>3.0349381681000001</v>
      </c>
      <c r="BB49" s="30">
        <v>4.0809911000000003</v>
      </c>
      <c r="BC49" s="30">
        <v>1.4736010000000002</v>
      </c>
      <c r="BD49" s="30">
        <v>2.576897727</v>
      </c>
      <c r="BE49" s="30">
        <v>3.9455339880000002</v>
      </c>
      <c r="BF49" s="30">
        <v>4.2935835829999993</v>
      </c>
      <c r="BG49" s="30">
        <v>3.8593804689999995</v>
      </c>
      <c r="BH49" s="30">
        <v>3.7377619559999999</v>
      </c>
    </row>
    <row r="50" spans="2:60" ht="12" customHeight="1">
      <c r="C50" s="475" t="s">
        <v>297</v>
      </c>
      <c r="P50" s="465" t="s">
        <v>214</v>
      </c>
      <c r="Q50" s="472" t="s">
        <v>215</v>
      </c>
      <c r="R50" s="45">
        <v>11.811143873000001</v>
      </c>
      <c r="S50" s="43">
        <v>12.617090210999999</v>
      </c>
      <c r="T50" s="43">
        <v>8.0589454699999994</v>
      </c>
      <c r="U50" s="43">
        <v>35.096801326000005</v>
      </c>
      <c r="V50" s="43">
        <v>4.6412258280000005</v>
      </c>
      <c r="W50" s="43">
        <v>7.3990169610000001</v>
      </c>
      <c r="X50" s="43">
        <v>13.119526458000003</v>
      </c>
      <c r="Y50" s="43">
        <v>12.443117387000001</v>
      </c>
      <c r="Z50" s="43">
        <v>4.9950000000000001</v>
      </c>
      <c r="AA50" s="43">
        <v>12.743865605</v>
      </c>
      <c r="AB50" s="43">
        <v>12.728150882</v>
      </c>
      <c r="AC50" s="43">
        <v>4.8955572200000006</v>
      </c>
      <c r="AD50" s="43">
        <v>28.104769364999999</v>
      </c>
      <c r="AE50" s="43">
        <v>12.282572613999999</v>
      </c>
      <c r="AF50" s="43">
        <v>8.1780981787999991</v>
      </c>
      <c r="AG50" s="43">
        <v>24.670422470000002</v>
      </c>
      <c r="AH50" s="43">
        <v>16.714176217699997</v>
      </c>
      <c r="AI50" s="43">
        <v>25.267477032000002</v>
      </c>
      <c r="AJ50" s="43">
        <v>21.150912932000001</v>
      </c>
      <c r="AK50" s="43">
        <v>24.922069944000004</v>
      </c>
      <c r="AL50" s="43">
        <v>41.302162609000007</v>
      </c>
      <c r="AM50" s="43">
        <v>114.11303147299999</v>
      </c>
      <c r="AN50" s="43">
        <v>34.677192594599994</v>
      </c>
      <c r="AO50" s="43">
        <v>16.282649958</v>
      </c>
      <c r="AP50" s="43">
        <v>9.7990400990000008</v>
      </c>
      <c r="AQ50" s="43">
        <v>29.737355384000001</v>
      </c>
      <c r="AR50" s="43">
        <v>91.730160485000027</v>
      </c>
      <c r="AS50" s="43">
        <v>124.19325370399996</v>
      </c>
      <c r="AT50" s="43">
        <v>114.750848202</v>
      </c>
      <c r="AU50" s="43">
        <v>220.59104773300004</v>
      </c>
      <c r="AV50" s="43">
        <v>195.95066772500002</v>
      </c>
      <c r="AW50" s="43">
        <v>176.26760585109997</v>
      </c>
      <c r="AX50" s="43">
        <v>25.499326886999995</v>
      </c>
      <c r="AY50" s="43">
        <v>18.3188</v>
      </c>
      <c r="AZ50" s="43">
        <v>8.7295299999999987</v>
      </c>
      <c r="BA50" s="43">
        <v>5.3164125609999999</v>
      </c>
      <c r="BB50" s="43">
        <v>4.4800000000000004</v>
      </c>
      <c r="BC50" s="43">
        <v>4.3963160860000006</v>
      </c>
      <c r="BD50" s="43">
        <v>36.177484641999996</v>
      </c>
      <c r="BE50" s="43">
        <v>10.582623999999999</v>
      </c>
      <c r="BF50" s="43">
        <v>19.71836721</v>
      </c>
      <c r="BG50" s="43">
        <v>29.540775496000002</v>
      </c>
      <c r="BH50" s="43">
        <v>6.2069999999999999</v>
      </c>
    </row>
    <row r="51" spans="2:60" ht="12" customHeight="1">
      <c r="C51" s="467"/>
      <c r="D51" s="467"/>
      <c r="E51" s="467"/>
      <c r="F51" s="467"/>
      <c r="G51" s="467"/>
      <c r="H51" s="467"/>
      <c r="I51" s="467"/>
      <c r="J51" s="467"/>
      <c r="K51" s="467"/>
      <c r="L51" s="467"/>
      <c r="M51" s="467"/>
      <c r="N51" s="467"/>
    </row>
  </sheetData>
  <mergeCells count="22">
    <mergeCell ref="AL7:AO7"/>
    <mergeCell ref="R7:U7"/>
    <mergeCell ref="V7:Y7"/>
    <mergeCell ref="Z7:AC7"/>
    <mergeCell ref="AD7:AG7"/>
    <mergeCell ref="AH7:AK7"/>
    <mergeCell ref="R44:U44"/>
    <mergeCell ref="V44:Y44"/>
    <mergeCell ref="Z44:AC44"/>
    <mergeCell ref="AD44:AG44"/>
    <mergeCell ref="AH44:AK44"/>
    <mergeCell ref="BF44:BH44"/>
    <mergeCell ref="AP7:AS7"/>
    <mergeCell ref="AT7:AW7"/>
    <mergeCell ref="AX7:BA7"/>
    <mergeCell ref="BB7:BE7"/>
    <mergeCell ref="BF7:BH7"/>
    <mergeCell ref="AL44:AO44"/>
    <mergeCell ref="AP44:AS44"/>
    <mergeCell ref="AT44:AW44"/>
    <mergeCell ref="AX44:BA44"/>
    <mergeCell ref="BB44:BE44"/>
  </mergeCells>
  <conditionalFormatting sqref="D14:N14">
    <cfRule type="cellIs" dxfId="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C175A-846C-4ABF-A44C-F3C299558AC6}">
  <sheetPr>
    <tabColor theme="4"/>
  </sheetPr>
  <dimension ref="A6:AR39"/>
  <sheetViews>
    <sheetView showGridLines="0" workbookViewId="0">
      <selection activeCell="M2" sqref="M2"/>
    </sheetView>
  </sheetViews>
  <sheetFormatPr defaultColWidth="11.77734375" defaultRowHeight="11"/>
  <cols>
    <col min="1" max="1" width="4.109375" style="465" customWidth="1"/>
    <col min="2" max="2" width="16.44140625" style="465" customWidth="1"/>
    <col min="3" max="14" width="11.77734375" style="465"/>
    <col min="15" max="15" width="15.33203125" style="465" customWidth="1"/>
    <col min="16" max="27" width="11.77734375" style="465"/>
    <col min="28" max="28" width="18.44140625" style="465" customWidth="1"/>
    <col min="29" max="16384" width="11.77734375" style="465"/>
  </cols>
  <sheetData>
    <row r="6" spans="1:39" ht="15.5">
      <c r="C6" s="466" t="s">
        <v>216</v>
      </c>
      <c r="P6" s="466" t="s">
        <v>217</v>
      </c>
      <c r="AC6" s="466" t="s">
        <v>218</v>
      </c>
    </row>
    <row r="7" spans="1:39">
      <c r="B7" s="468" t="s">
        <v>219</v>
      </c>
      <c r="C7" s="469">
        <v>2014</v>
      </c>
      <c r="D7" s="469">
        <v>2015</v>
      </c>
      <c r="E7" s="469">
        <v>2016</v>
      </c>
      <c r="F7" s="469">
        <v>2017</v>
      </c>
      <c r="G7" s="469">
        <v>2018</v>
      </c>
      <c r="H7" s="469">
        <v>2019</v>
      </c>
      <c r="I7" s="469">
        <v>2020</v>
      </c>
      <c r="J7" s="469">
        <v>2021</v>
      </c>
      <c r="K7" s="469">
        <v>2022</v>
      </c>
      <c r="L7" s="469">
        <v>2023</v>
      </c>
      <c r="M7" s="470">
        <v>2024</v>
      </c>
      <c r="O7" s="468" t="s">
        <v>220</v>
      </c>
      <c r="P7" s="469">
        <v>2014</v>
      </c>
      <c r="Q7" s="469">
        <v>2015</v>
      </c>
      <c r="R7" s="469">
        <v>2016</v>
      </c>
      <c r="S7" s="469">
        <v>2017</v>
      </c>
      <c r="T7" s="469">
        <v>2018</v>
      </c>
      <c r="U7" s="469">
        <v>2019</v>
      </c>
      <c r="V7" s="469">
        <v>2020</v>
      </c>
      <c r="W7" s="469">
        <v>2021</v>
      </c>
      <c r="X7" s="469">
        <v>2022</v>
      </c>
      <c r="Y7" s="469">
        <v>2023</v>
      </c>
      <c r="Z7" s="470">
        <v>2024</v>
      </c>
      <c r="AB7" s="468" t="s">
        <v>221</v>
      </c>
      <c r="AC7" s="469">
        <v>2014</v>
      </c>
      <c r="AD7" s="469">
        <v>2015</v>
      </c>
      <c r="AE7" s="469">
        <v>2016</v>
      </c>
      <c r="AF7" s="469">
        <v>2017</v>
      </c>
      <c r="AG7" s="469">
        <v>2018</v>
      </c>
      <c r="AH7" s="469">
        <v>2019</v>
      </c>
      <c r="AI7" s="469">
        <v>2020</v>
      </c>
      <c r="AJ7" s="469">
        <v>2021</v>
      </c>
      <c r="AK7" s="469">
        <v>2022</v>
      </c>
      <c r="AL7" s="469">
        <v>2023</v>
      </c>
      <c r="AM7" s="470">
        <v>2024</v>
      </c>
    </row>
    <row r="8" spans="1:39">
      <c r="A8" s="477" t="s">
        <v>47</v>
      </c>
      <c r="B8" s="472" t="s">
        <v>47</v>
      </c>
      <c r="C8" s="40">
        <v>118</v>
      </c>
      <c r="D8" s="41">
        <v>138</v>
      </c>
      <c r="E8" s="41">
        <v>142</v>
      </c>
      <c r="F8" s="41">
        <v>140</v>
      </c>
      <c r="G8" s="41">
        <v>177</v>
      </c>
      <c r="H8" s="41">
        <v>186</v>
      </c>
      <c r="I8" s="41">
        <v>184</v>
      </c>
      <c r="J8" s="41">
        <v>328</v>
      </c>
      <c r="K8" s="41">
        <v>263</v>
      </c>
      <c r="L8" s="41">
        <v>209</v>
      </c>
      <c r="M8" s="42">
        <v>138</v>
      </c>
      <c r="N8" s="477"/>
      <c r="O8" s="472" t="s">
        <v>47</v>
      </c>
      <c r="P8" s="40">
        <v>2</v>
      </c>
      <c r="Q8" s="41">
        <v>10</v>
      </c>
      <c r="R8" s="41">
        <v>12</v>
      </c>
      <c r="S8" s="41">
        <v>21</v>
      </c>
      <c r="T8" s="41">
        <v>35</v>
      </c>
      <c r="U8" s="41">
        <v>27</v>
      </c>
      <c r="V8" s="41">
        <v>39</v>
      </c>
      <c r="W8" s="41">
        <v>56</v>
      </c>
      <c r="X8" s="41">
        <v>52</v>
      </c>
      <c r="Y8" s="41">
        <v>51</v>
      </c>
      <c r="Z8" s="42">
        <v>40</v>
      </c>
      <c r="AB8" s="472" t="s">
        <v>47</v>
      </c>
      <c r="AC8" s="40">
        <v>2</v>
      </c>
      <c r="AD8" s="41">
        <v>5</v>
      </c>
      <c r="AE8" s="41">
        <v>5</v>
      </c>
      <c r="AF8" s="41">
        <v>6</v>
      </c>
      <c r="AG8" s="41">
        <v>3</v>
      </c>
      <c r="AH8" s="41">
        <v>6</v>
      </c>
      <c r="AI8" s="41">
        <v>3</v>
      </c>
      <c r="AJ8" s="41">
        <v>10</v>
      </c>
      <c r="AK8" s="41">
        <v>10</v>
      </c>
      <c r="AL8" s="41">
        <v>9</v>
      </c>
      <c r="AM8" s="42">
        <v>2</v>
      </c>
    </row>
    <row r="9" spans="1:39">
      <c r="A9" s="477" t="s">
        <v>48</v>
      </c>
      <c r="B9" s="472" t="s">
        <v>49</v>
      </c>
      <c r="C9" s="11">
        <v>383</v>
      </c>
      <c r="D9" s="12">
        <v>445</v>
      </c>
      <c r="E9" s="12">
        <v>400</v>
      </c>
      <c r="F9" s="12">
        <v>367</v>
      </c>
      <c r="G9" s="12">
        <v>406</v>
      </c>
      <c r="H9" s="12">
        <v>417</v>
      </c>
      <c r="I9" s="12">
        <v>334</v>
      </c>
      <c r="J9" s="12">
        <v>440</v>
      </c>
      <c r="K9" s="12">
        <v>353</v>
      </c>
      <c r="L9" s="12">
        <v>283</v>
      </c>
      <c r="M9" s="13">
        <v>191</v>
      </c>
      <c r="N9" s="477"/>
      <c r="O9" s="472" t="s">
        <v>49</v>
      </c>
      <c r="P9" s="11">
        <v>63</v>
      </c>
      <c r="Q9" s="12">
        <v>54</v>
      </c>
      <c r="R9" s="12">
        <v>38</v>
      </c>
      <c r="S9" s="12">
        <v>72</v>
      </c>
      <c r="T9" s="12">
        <v>89</v>
      </c>
      <c r="U9" s="12">
        <v>107</v>
      </c>
      <c r="V9" s="12">
        <v>98</v>
      </c>
      <c r="W9" s="12">
        <v>138</v>
      </c>
      <c r="X9" s="12">
        <v>93</v>
      </c>
      <c r="Y9" s="12">
        <v>71</v>
      </c>
      <c r="Z9" s="13">
        <v>31</v>
      </c>
      <c r="AB9" s="472" t="s">
        <v>49</v>
      </c>
      <c r="AC9" s="11">
        <v>34</v>
      </c>
      <c r="AD9" s="12">
        <v>24</v>
      </c>
      <c r="AE9" s="12">
        <v>16</v>
      </c>
      <c r="AF9" s="12">
        <v>24</v>
      </c>
      <c r="AG9" s="12">
        <v>36</v>
      </c>
      <c r="AH9" s="12">
        <v>32</v>
      </c>
      <c r="AI9" s="12">
        <v>36</v>
      </c>
      <c r="AJ9" s="12">
        <v>82</v>
      </c>
      <c r="AK9" s="12">
        <v>23</v>
      </c>
      <c r="AL9" s="12">
        <v>26</v>
      </c>
      <c r="AM9" s="13">
        <v>13</v>
      </c>
    </row>
    <row r="10" spans="1:39">
      <c r="A10" s="477" t="s">
        <v>50</v>
      </c>
      <c r="B10" s="472" t="s">
        <v>51</v>
      </c>
      <c r="C10" s="19">
        <v>240</v>
      </c>
      <c r="D10" s="20">
        <v>214</v>
      </c>
      <c r="E10" s="20">
        <v>239</v>
      </c>
      <c r="F10" s="20">
        <v>226</v>
      </c>
      <c r="G10" s="20">
        <v>251</v>
      </c>
      <c r="H10" s="20">
        <v>275</v>
      </c>
      <c r="I10" s="20">
        <v>273</v>
      </c>
      <c r="J10" s="20">
        <v>429</v>
      </c>
      <c r="K10" s="20">
        <v>338</v>
      </c>
      <c r="L10" s="20">
        <v>244</v>
      </c>
      <c r="M10" s="21">
        <v>203</v>
      </c>
      <c r="N10" s="477"/>
      <c r="O10" s="472" t="s">
        <v>51</v>
      </c>
      <c r="P10" s="19">
        <v>59</v>
      </c>
      <c r="Q10" s="20">
        <v>60</v>
      </c>
      <c r="R10" s="20">
        <v>57</v>
      </c>
      <c r="S10" s="20">
        <v>88</v>
      </c>
      <c r="T10" s="20">
        <v>93</v>
      </c>
      <c r="U10" s="20">
        <v>95</v>
      </c>
      <c r="V10" s="20">
        <v>95</v>
      </c>
      <c r="W10" s="20">
        <v>153</v>
      </c>
      <c r="X10" s="20">
        <v>126</v>
      </c>
      <c r="Y10" s="20">
        <v>98</v>
      </c>
      <c r="Z10" s="21">
        <v>78</v>
      </c>
      <c r="AB10" s="472" t="s">
        <v>51</v>
      </c>
      <c r="AC10" s="19">
        <v>63</v>
      </c>
      <c r="AD10" s="20">
        <v>25</v>
      </c>
      <c r="AE10" s="20">
        <v>18</v>
      </c>
      <c r="AF10" s="20">
        <v>31</v>
      </c>
      <c r="AG10" s="20">
        <v>43</v>
      </c>
      <c r="AH10" s="20">
        <v>41</v>
      </c>
      <c r="AI10" s="20">
        <v>66</v>
      </c>
      <c r="AJ10" s="20">
        <v>117</v>
      </c>
      <c r="AK10" s="20">
        <v>28</v>
      </c>
      <c r="AL10" s="20">
        <v>30</v>
      </c>
      <c r="AM10" s="21">
        <v>26</v>
      </c>
    </row>
    <row r="11" spans="1:39">
      <c r="A11" s="477" t="s">
        <v>52</v>
      </c>
      <c r="B11" s="472" t="s">
        <v>53</v>
      </c>
      <c r="C11" s="37">
        <v>71</v>
      </c>
      <c r="D11" s="38">
        <v>64</v>
      </c>
      <c r="E11" s="38">
        <v>77</v>
      </c>
      <c r="F11" s="38">
        <v>74</v>
      </c>
      <c r="G11" s="38">
        <v>89</v>
      </c>
      <c r="H11" s="38">
        <v>81</v>
      </c>
      <c r="I11" s="38">
        <v>78</v>
      </c>
      <c r="J11" s="38">
        <v>110</v>
      </c>
      <c r="K11" s="38">
        <v>69</v>
      </c>
      <c r="L11" s="38">
        <v>53</v>
      </c>
      <c r="M11" s="39">
        <v>35</v>
      </c>
      <c r="N11" s="477"/>
      <c r="O11" s="472" t="s">
        <v>53</v>
      </c>
      <c r="P11" s="37">
        <v>16</v>
      </c>
      <c r="Q11" s="38">
        <v>17</v>
      </c>
      <c r="R11" s="38">
        <v>21</v>
      </c>
      <c r="S11" s="38">
        <v>21</v>
      </c>
      <c r="T11" s="38">
        <v>23</v>
      </c>
      <c r="U11" s="38">
        <v>28</v>
      </c>
      <c r="V11" s="38">
        <v>28</v>
      </c>
      <c r="W11" s="38">
        <v>42</v>
      </c>
      <c r="X11" s="38">
        <v>34</v>
      </c>
      <c r="Y11" s="38">
        <v>18</v>
      </c>
      <c r="Z11" s="39">
        <v>18</v>
      </c>
      <c r="AB11" s="472" t="s">
        <v>53</v>
      </c>
      <c r="AC11" s="37">
        <v>50</v>
      </c>
      <c r="AD11" s="38">
        <v>39</v>
      </c>
      <c r="AE11" s="38">
        <v>19</v>
      </c>
      <c r="AF11" s="38">
        <v>24</v>
      </c>
      <c r="AG11" s="38">
        <v>25</v>
      </c>
      <c r="AH11" s="38">
        <v>33</v>
      </c>
      <c r="AI11" s="38">
        <v>40</v>
      </c>
      <c r="AJ11" s="38">
        <v>101</v>
      </c>
      <c r="AK11" s="38">
        <v>20</v>
      </c>
      <c r="AL11" s="38">
        <v>20</v>
      </c>
      <c r="AM11" s="39">
        <v>10</v>
      </c>
    </row>
    <row r="12" spans="1:39">
      <c r="B12" s="475" t="s">
        <v>297</v>
      </c>
      <c r="C12" s="467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O12" s="475" t="s">
        <v>297</v>
      </c>
      <c r="P12" s="467"/>
      <c r="Q12" s="467"/>
      <c r="R12" s="467"/>
      <c r="S12" s="467"/>
      <c r="T12" s="467"/>
      <c r="U12" s="467"/>
      <c r="V12" s="467"/>
      <c r="W12" s="467"/>
      <c r="X12" s="467"/>
      <c r="Y12" s="467"/>
      <c r="Z12" s="467"/>
      <c r="AB12" s="475" t="s">
        <v>297</v>
      </c>
      <c r="AC12" s="467"/>
      <c r="AD12" s="467"/>
      <c r="AE12" s="467"/>
      <c r="AF12" s="467"/>
      <c r="AG12" s="467"/>
      <c r="AH12" s="467"/>
      <c r="AI12" s="467"/>
      <c r="AJ12" s="467"/>
      <c r="AK12" s="467"/>
      <c r="AL12" s="467"/>
      <c r="AM12" s="467"/>
    </row>
    <row r="30" spans="1:44" ht="15.5">
      <c r="C30" s="466" t="s">
        <v>222</v>
      </c>
      <c r="P30" s="466" t="s">
        <v>223</v>
      </c>
      <c r="AC30" s="466" t="s">
        <v>224</v>
      </c>
    </row>
    <row r="31" spans="1:44">
      <c r="B31" s="468" t="s">
        <v>219</v>
      </c>
      <c r="C31" s="469">
        <v>2014</v>
      </c>
      <c r="D31" s="469">
        <v>2015</v>
      </c>
      <c r="E31" s="469">
        <v>2016</v>
      </c>
      <c r="F31" s="469">
        <v>2017</v>
      </c>
      <c r="G31" s="469">
        <v>2018</v>
      </c>
      <c r="H31" s="469">
        <v>2019</v>
      </c>
      <c r="I31" s="469">
        <v>2020</v>
      </c>
      <c r="J31" s="469">
        <v>2021</v>
      </c>
      <c r="K31" s="469">
        <v>2022</v>
      </c>
      <c r="L31" s="469">
        <v>2023</v>
      </c>
      <c r="M31" s="470">
        <v>2024</v>
      </c>
      <c r="O31" s="468" t="s">
        <v>220</v>
      </c>
      <c r="P31" s="469">
        <v>2014</v>
      </c>
      <c r="Q31" s="469">
        <v>2015</v>
      </c>
      <c r="R31" s="469">
        <v>2016</v>
      </c>
      <c r="S31" s="469">
        <v>2017</v>
      </c>
      <c r="T31" s="469">
        <v>2018</v>
      </c>
      <c r="U31" s="469">
        <v>2019</v>
      </c>
      <c r="V31" s="469">
        <v>2020</v>
      </c>
      <c r="W31" s="469">
        <v>2021</v>
      </c>
      <c r="X31" s="469">
        <v>2022</v>
      </c>
      <c r="Y31" s="469">
        <v>2023</v>
      </c>
      <c r="Z31" s="470">
        <v>2024</v>
      </c>
      <c r="AB31" s="468" t="s">
        <v>221</v>
      </c>
      <c r="AC31" s="478">
        <v>2014</v>
      </c>
      <c r="AD31" s="469">
        <v>2015</v>
      </c>
      <c r="AE31" s="469">
        <v>2016</v>
      </c>
      <c r="AF31" s="469">
        <v>2017</v>
      </c>
      <c r="AG31" s="469">
        <v>2018</v>
      </c>
      <c r="AH31" s="469">
        <v>2019</v>
      </c>
      <c r="AI31" s="469">
        <v>2020</v>
      </c>
      <c r="AJ31" s="469">
        <v>2021</v>
      </c>
      <c r="AK31" s="469">
        <v>2022</v>
      </c>
      <c r="AL31" s="469">
        <v>2023</v>
      </c>
      <c r="AM31" s="470">
        <v>2024</v>
      </c>
    </row>
    <row r="32" spans="1:44">
      <c r="A32" s="477" t="s">
        <v>47</v>
      </c>
      <c r="B32" s="472" t="s">
        <v>195</v>
      </c>
      <c r="C32" s="40">
        <v>16</v>
      </c>
      <c r="D32" s="41">
        <v>12</v>
      </c>
      <c r="E32" s="41">
        <v>16</v>
      </c>
      <c r="F32" s="41">
        <v>10</v>
      </c>
      <c r="G32" s="41">
        <v>10</v>
      </c>
      <c r="H32" s="41">
        <v>15</v>
      </c>
      <c r="I32" s="41">
        <v>8</v>
      </c>
      <c r="J32" s="41">
        <v>9</v>
      </c>
      <c r="K32" s="41">
        <v>9</v>
      </c>
      <c r="L32" s="41">
        <v>5</v>
      </c>
      <c r="M32" s="42">
        <v>5</v>
      </c>
      <c r="N32" s="477" t="s">
        <v>47</v>
      </c>
      <c r="O32" s="472" t="s">
        <v>195</v>
      </c>
      <c r="P32" s="40">
        <v>0</v>
      </c>
      <c r="Q32" s="41">
        <v>3</v>
      </c>
      <c r="R32" s="41">
        <v>5</v>
      </c>
      <c r="S32" s="41">
        <v>3</v>
      </c>
      <c r="T32" s="41">
        <v>4</v>
      </c>
      <c r="U32" s="41">
        <v>5</v>
      </c>
      <c r="V32" s="41">
        <v>5</v>
      </c>
      <c r="W32" s="41">
        <v>3</v>
      </c>
      <c r="X32" s="41">
        <v>9</v>
      </c>
      <c r="Y32" s="41">
        <v>6</v>
      </c>
      <c r="Z32" s="42">
        <v>3</v>
      </c>
      <c r="AA32" s="477" t="s">
        <v>47</v>
      </c>
      <c r="AB32" s="472" t="s">
        <v>195</v>
      </c>
      <c r="AC32" s="19">
        <v>0</v>
      </c>
      <c r="AD32" s="20">
        <v>1</v>
      </c>
      <c r="AE32" s="20">
        <v>0</v>
      </c>
      <c r="AF32" s="20">
        <v>0</v>
      </c>
      <c r="AG32" s="20">
        <v>1</v>
      </c>
      <c r="AH32" s="20">
        <v>0</v>
      </c>
      <c r="AI32" s="20">
        <v>1</v>
      </c>
      <c r="AJ32" s="20">
        <v>1</v>
      </c>
      <c r="AK32" s="20">
        <v>2</v>
      </c>
      <c r="AL32" s="20">
        <v>0</v>
      </c>
      <c r="AM32" s="21">
        <v>2</v>
      </c>
      <c r="AN32" s="477" t="s">
        <v>47</v>
      </c>
      <c r="AO32" s="477" t="s">
        <v>47</v>
      </c>
      <c r="AP32" s="477" t="s">
        <v>47</v>
      </c>
      <c r="AQ32" s="477" t="s">
        <v>47</v>
      </c>
      <c r="AR32" s="477" t="s">
        <v>47</v>
      </c>
    </row>
    <row r="33" spans="2:39">
      <c r="B33" s="472" t="s">
        <v>81</v>
      </c>
      <c r="C33" s="11">
        <v>2</v>
      </c>
      <c r="D33" s="12">
        <v>2</v>
      </c>
      <c r="E33" s="12">
        <v>3</v>
      </c>
      <c r="F33" s="12">
        <v>0</v>
      </c>
      <c r="G33" s="12">
        <v>5</v>
      </c>
      <c r="H33" s="12">
        <v>3</v>
      </c>
      <c r="I33" s="12">
        <v>7</v>
      </c>
      <c r="J33" s="12">
        <v>9</v>
      </c>
      <c r="K33" s="12">
        <v>17</v>
      </c>
      <c r="L33" s="12">
        <v>12</v>
      </c>
      <c r="M33" s="13">
        <v>16</v>
      </c>
      <c r="O33" s="472" t="s">
        <v>81</v>
      </c>
      <c r="P33" s="11">
        <v>0</v>
      </c>
      <c r="Q33" s="12">
        <v>0</v>
      </c>
      <c r="R33" s="12">
        <v>0</v>
      </c>
      <c r="S33" s="12">
        <v>0</v>
      </c>
      <c r="T33" s="12">
        <v>0</v>
      </c>
      <c r="U33" s="12">
        <v>1</v>
      </c>
      <c r="V33" s="12">
        <v>0</v>
      </c>
      <c r="W33" s="12">
        <v>1</v>
      </c>
      <c r="X33" s="12">
        <v>4</v>
      </c>
      <c r="Y33" s="12">
        <v>2</v>
      </c>
      <c r="Z33" s="13">
        <v>1</v>
      </c>
      <c r="AB33" s="472" t="s">
        <v>81</v>
      </c>
      <c r="AC33" s="11" t="s">
        <v>59</v>
      </c>
      <c r="AD33" s="12" t="s">
        <v>59</v>
      </c>
      <c r="AE33" s="12" t="s">
        <v>59</v>
      </c>
      <c r="AF33" s="12" t="s">
        <v>59</v>
      </c>
      <c r="AG33" s="12" t="s">
        <v>59</v>
      </c>
      <c r="AH33" s="12" t="s">
        <v>59</v>
      </c>
      <c r="AI33" s="12" t="s">
        <v>59</v>
      </c>
      <c r="AJ33" s="12" t="s">
        <v>59</v>
      </c>
      <c r="AK33" s="12" t="s">
        <v>59</v>
      </c>
      <c r="AL33" s="12" t="s">
        <v>59</v>
      </c>
      <c r="AM33" s="13" t="s">
        <v>59</v>
      </c>
    </row>
    <row r="34" spans="2:39">
      <c r="B34" s="472" t="s">
        <v>82</v>
      </c>
      <c r="C34" s="19">
        <v>116</v>
      </c>
      <c r="D34" s="20">
        <v>135</v>
      </c>
      <c r="E34" s="20">
        <v>137</v>
      </c>
      <c r="F34" s="20">
        <v>132</v>
      </c>
      <c r="G34" s="20">
        <v>165</v>
      </c>
      <c r="H34" s="20">
        <v>179</v>
      </c>
      <c r="I34" s="20">
        <v>174</v>
      </c>
      <c r="J34" s="20">
        <v>301</v>
      </c>
      <c r="K34" s="20">
        <v>237</v>
      </c>
      <c r="L34" s="20">
        <v>181</v>
      </c>
      <c r="M34" s="21">
        <v>115</v>
      </c>
      <c r="O34" s="472" t="s">
        <v>82</v>
      </c>
      <c r="P34" s="19">
        <v>2</v>
      </c>
      <c r="Q34" s="20">
        <v>11</v>
      </c>
      <c r="R34" s="20">
        <v>13</v>
      </c>
      <c r="S34" s="20">
        <v>21</v>
      </c>
      <c r="T34" s="20">
        <v>31</v>
      </c>
      <c r="U34" s="20">
        <v>24</v>
      </c>
      <c r="V34" s="20">
        <v>39</v>
      </c>
      <c r="W34" s="20">
        <v>54</v>
      </c>
      <c r="X34" s="20">
        <v>48</v>
      </c>
      <c r="Y34" s="20">
        <v>43</v>
      </c>
      <c r="Z34" s="21">
        <v>37</v>
      </c>
      <c r="AB34" s="472" t="s">
        <v>82</v>
      </c>
      <c r="AC34" s="19">
        <v>2</v>
      </c>
      <c r="AD34" s="20">
        <v>4</v>
      </c>
      <c r="AE34" s="20">
        <v>5</v>
      </c>
      <c r="AF34" s="20">
        <v>6</v>
      </c>
      <c r="AG34" s="20">
        <v>3</v>
      </c>
      <c r="AH34" s="20">
        <v>6</v>
      </c>
      <c r="AI34" s="20">
        <v>3</v>
      </c>
      <c r="AJ34" s="20">
        <v>9</v>
      </c>
      <c r="AK34" s="20">
        <v>10</v>
      </c>
      <c r="AL34" s="20">
        <v>9</v>
      </c>
      <c r="AM34" s="21">
        <v>2</v>
      </c>
    </row>
    <row r="35" spans="2:39">
      <c r="B35" s="472" t="s">
        <v>83</v>
      </c>
      <c r="C35" s="11">
        <v>133</v>
      </c>
      <c r="D35" s="12">
        <v>149</v>
      </c>
      <c r="E35" s="12">
        <v>139</v>
      </c>
      <c r="F35" s="12">
        <v>143</v>
      </c>
      <c r="G35" s="12">
        <v>169</v>
      </c>
      <c r="H35" s="12">
        <v>172</v>
      </c>
      <c r="I35" s="12">
        <v>149</v>
      </c>
      <c r="J35" s="12">
        <v>223</v>
      </c>
      <c r="K35" s="12">
        <v>191</v>
      </c>
      <c r="L35" s="12">
        <v>137</v>
      </c>
      <c r="M35" s="13">
        <v>95</v>
      </c>
      <c r="O35" s="472" t="s">
        <v>83</v>
      </c>
      <c r="P35" s="11">
        <v>18</v>
      </c>
      <c r="Q35" s="12">
        <v>15</v>
      </c>
      <c r="R35" s="12">
        <v>10</v>
      </c>
      <c r="S35" s="12">
        <v>24</v>
      </c>
      <c r="T35" s="12">
        <v>37</v>
      </c>
      <c r="U35" s="12">
        <v>53</v>
      </c>
      <c r="V35" s="12">
        <v>51</v>
      </c>
      <c r="W35" s="12">
        <v>73</v>
      </c>
      <c r="X35" s="12">
        <v>47</v>
      </c>
      <c r="Y35" s="12">
        <v>47</v>
      </c>
      <c r="Z35" s="13">
        <v>24</v>
      </c>
      <c r="AB35" s="472" t="s">
        <v>83</v>
      </c>
      <c r="AC35" s="11">
        <v>13</v>
      </c>
      <c r="AD35" s="12">
        <v>7</v>
      </c>
      <c r="AE35" s="12">
        <v>2</v>
      </c>
      <c r="AF35" s="12">
        <v>6</v>
      </c>
      <c r="AG35" s="12">
        <v>6</v>
      </c>
      <c r="AH35" s="12">
        <v>6</v>
      </c>
      <c r="AI35" s="12">
        <v>6</v>
      </c>
      <c r="AJ35" s="12">
        <v>23</v>
      </c>
      <c r="AK35" s="12">
        <v>5</v>
      </c>
      <c r="AL35" s="12">
        <v>9</v>
      </c>
      <c r="AM35" s="13">
        <v>3</v>
      </c>
    </row>
    <row r="36" spans="2:39">
      <c r="B36" s="472" t="s">
        <v>84</v>
      </c>
      <c r="C36" s="19">
        <v>104</v>
      </c>
      <c r="D36" s="20">
        <v>105</v>
      </c>
      <c r="E36" s="20">
        <v>85</v>
      </c>
      <c r="F36" s="20">
        <v>87</v>
      </c>
      <c r="G36" s="20">
        <v>85</v>
      </c>
      <c r="H36" s="20">
        <v>89</v>
      </c>
      <c r="I36" s="20">
        <v>92</v>
      </c>
      <c r="J36" s="20">
        <v>130</v>
      </c>
      <c r="K36" s="20">
        <v>81</v>
      </c>
      <c r="L36" s="20">
        <v>72</v>
      </c>
      <c r="M36" s="21">
        <v>59</v>
      </c>
      <c r="O36" s="472" t="s">
        <v>84</v>
      </c>
      <c r="P36" s="19">
        <v>16</v>
      </c>
      <c r="Q36" s="20">
        <v>18</v>
      </c>
      <c r="R36" s="20">
        <v>16</v>
      </c>
      <c r="S36" s="20">
        <v>25</v>
      </c>
      <c r="T36" s="20">
        <v>30</v>
      </c>
      <c r="U36" s="20">
        <v>26</v>
      </c>
      <c r="V36" s="20">
        <v>15</v>
      </c>
      <c r="W36" s="20">
        <v>41</v>
      </c>
      <c r="X36" s="20">
        <v>31</v>
      </c>
      <c r="Y36" s="20">
        <v>24</v>
      </c>
      <c r="Z36" s="21">
        <v>17</v>
      </c>
      <c r="AB36" s="472" t="s">
        <v>84</v>
      </c>
      <c r="AC36" s="19">
        <v>17</v>
      </c>
      <c r="AD36" s="20">
        <v>17</v>
      </c>
      <c r="AE36" s="20">
        <v>10</v>
      </c>
      <c r="AF36" s="20">
        <v>11</v>
      </c>
      <c r="AG36" s="20">
        <v>19</v>
      </c>
      <c r="AH36" s="20">
        <v>27</v>
      </c>
      <c r="AI36" s="20">
        <v>25</v>
      </c>
      <c r="AJ36" s="20">
        <v>51</v>
      </c>
      <c r="AK36" s="20">
        <v>15</v>
      </c>
      <c r="AL36" s="20">
        <v>17</v>
      </c>
      <c r="AM36" s="21">
        <v>8</v>
      </c>
    </row>
    <row r="37" spans="2:39">
      <c r="B37" s="472" t="s">
        <v>85</v>
      </c>
      <c r="C37" s="11">
        <v>71</v>
      </c>
      <c r="D37" s="12">
        <v>56</v>
      </c>
      <c r="E37" s="12">
        <v>58</v>
      </c>
      <c r="F37" s="12">
        <v>55</v>
      </c>
      <c r="G37" s="12">
        <v>60</v>
      </c>
      <c r="H37" s="12">
        <v>55</v>
      </c>
      <c r="I37" s="12">
        <v>47</v>
      </c>
      <c r="J37" s="12">
        <v>70</v>
      </c>
      <c r="K37" s="12">
        <v>39</v>
      </c>
      <c r="L37" s="12">
        <v>24</v>
      </c>
      <c r="M37" s="13">
        <v>21</v>
      </c>
      <c r="O37" s="472" t="s">
        <v>85</v>
      </c>
      <c r="P37" s="11">
        <v>14</v>
      </c>
      <c r="Q37" s="12">
        <v>11</v>
      </c>
      <c r="R37" s="12">
        <v>12</v>
      </c>
      <c r="S37" s="12">
        <v>18</v>
      </c>
      <c r="T37" s="12">
        <v>16</v>
      </c>
      <c r="U37" s="12">
        <v>18</v>
      </c>
      <c r="V37" s="12">
        <v>15</v>
      </c>
      <c r="W37" s="12">
        <v>23</v>
      </c>
      <c r="X37" s="12">
        <v>11</v>
      </c>
      <c r="Y37" s="12">
        <v>9</v>
      </c>
      <c r="Z37" s="13">
        <v>13</v>
      </c>
      <c r="AB37" s="472" t="s">
        <v>85</v>
      </c>
      <c r="AC37" s="11">
        <v>22</v>
      </c>
      <c r="AD37" s="12">
        <v>8</v>
      </c>
      <c r="AE37" s="12">
        <v>6</v>
      </c>
      <c r="AF37" s="12">
        <v>13</v>
      </c>
      <c r="AG37" s="12">
        <v>19</v>
      </c>
      <c r="AH37" s="12">
        <v>19</v>
      </c>
      <c r="AI37" s="12">
        <v>27</v>
      </c>
      <c r="AJ37" s="12">
        <v>39</v>
      </c>
      <c r="AK37" s="12">
        <v>7</v>
      </c>
      <c r="AL37" s="12">
        <v>8</v>
      </c>
      <c r="AM37" s="13">
        <v>5</v>
      </c>
    </row>
    <row r="38" spans="2:39">
      <c r="B38" s="472" t="s">
        <v>86</v>
      </c>
      <c r="C38" s="27">
        <v>56</v>
      </c>
      <c r="D38" s="25">
        <v>39</v>
      </c>
      <c r="E38" s="25">
        <v>56</v>
      </c>
      <c r="F38" s="25">
        <v>45</v>
      </c>
      <c r="G38" s="25">
        <v>54</v>
      </c>
      <c r="H38" s="25">
        <v>49</v>
      </c>
      <c r="I38" s="25">
        <v>38</v>
      </c>
      <c r="J38" s="25">
        <v>48</v>
      </c>
      <c r="K38" s="25">
        <v>32</v>
      </c>
      <c r="L38" s="25">
        <v>21</v>
      </c>
      <c r="M38" s="26">
        <v>15</v>
      </c>
      <c r="O38" s="472" t="s">
        <v>86</v>
      </c>
      <c r="P38" s="27">
        <v>10</v>
      </c>
      <c r="Q38" s="25">
        <v>21</v>
      </c>
      <c r="R38" s="25">
        <v>16</v>
      </c>
      <c r="S38" s="25">
        <v>14</v>
      </c>
      <c r="T38" s="25">
        <v>18</v>
      </c>
      <c r="U38" s="25">
        <v>20</v>
      </c>
      <c r="V38" s="25">
        <v>15</v>
      </c>
      <c r="W38" s="25">
        <v>15</v>
      </c>
      <c r="X38" s="25">
        <v>11</v>
      </c>
      <c r="Y38" s="25">
        <v>6</v>
      </c>
      <c r="Z38" s="26">
        <v>6</v>
      </c>
      <c r="AB38" s="472" t="s">
        <v>86</v>
      </c>
      <c r="AC38" s="27">
        <v>39</v>
      </c>
      <c r="AD38" s="25">
        <v>30</v>
      </c>
      <c r="AE38" s="25">
        <v>14</v>
      </c>
      <c r="AF38" s="25">
        <v>18</v>
      </c>
      <c r="AG38" s="25">
        <v>21</v>
      </c>
      <c r="AH38" s="25">
        <v>25</v>
      </c>
      <c r="AI38" s="25">
        <v>36</v>
      </c>
      <c r="AJ38" s="25">
        <v>76</v>
      </c>
      <c r="AK38" s="25">
        <v>10</v>
      </c>
      <c r="AL38" s="25">
        <v>11</v>
      </c>
      <c r="AM38" s="26">
        <v>11</v>
      </c>
    </row>
    <row r="39" spans="2:39">
      <c r="B39" s="475" t="s">
        <v>297</v>
      </c>
      <c r="O39" s="475" t="s">
        <v>297</v>
      </c>
      <c r="AB39" s="475" t="s">
        <v>297</v>
      </c>
    </row>
  </sheetData>
  <conditionalFormatting sqref="C12:M12 P12:Z12 AC12:AM12 C36:M36 P36:Z36 AC36:AM36">
    <cfRule type="cellIs" dxfId="3" priority="1" operator="equal">
      <formula>FALSE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4AF81-863F-46A9-A533-65FF9790FFC4}">
  <sheetPr>
    <tabColor theme="4"/>
  </sheetPr>
  <dimension ref="B5:BF62"/>
  <sheetViews>
    <sheetView showGridLines="0" zoomScaleNormal="100" workbookViewId="0">
      <selection activeCell="O61" sqref="O61"/>
    </sheetView>
  </sheetViews>
  <sheetFormatPr defaultColWidth="9" defaultRowHeight="12" customHeight="1"/>
  <cols>
    <col min="1" max="1" width="3" style="479" customWidth="1"/>
    <col min="2" max="2" width="27.6640625" style="479" customWidth="1"/>
    <col min="3" max="14" width="7.6640625" style="479" customWidth="1"/>
    <col min="15" max="15" width="30" style="479" customWidth="1"/>
    <col min="16" max="21" width="7.6640625" style="479" customWidth="1"/>
    <col min="22" max="16384" width="9" style="479"/>
  </cols>
  <sheetData>
    <row r="5" spans="2:58" ht="12" customHeight="1">
      <c r="P5" s="507">
        <v>2014</v>
      </c>
      <c r="Q5" s="507">
        <v>2014</v>
      </c>
      <c r="R5" s="507">
        <v>2014</v>
      </c>
      <c r="S5" s="507">
        <v>2014</v>
      </c>
      <c r="T5" s="507">
        <v>2015</v>
      </c>
      <c r="U5" s="507">
        <v>2015</v>
      </c>
      <c r="V5" s="507">
        <v>2015</v>
      </c>
      <c r="W5" s="507">
        <v>2015</v>
      </c>
      <c r="X5" s="507">
        <v>2016</v>
      </c>
      <c r="Y5" s="507">
        <v>2016</v>
      </c>
      <c r="Z5" s="507">
        <v>2016</v>
      </c>
      <c r="AA5" s="507">
        <v>2016</v>
      </c>
      <c r="AB5" s="507">
        <v>2017</v>
      </c>
      <c r="AC5" s="507">
        <v>2017</v>
      </c>
      <c r="AD5" s="507">
        <v>2017</v>
      </c>
      <c r="AE5" s="507">
        <v>2017</v>
      </c>
      <c r="AF5" s="507">
        <v>2018</v>
      </c>
      <c r="AG5" s="507">
        <v>2018</v>
      </c>
      <c r="AH5" s="507">
        <v>2018</v>
      </c>
      <c r="AI5" s="507">
        <v>2018</v>
      </c>
      <c r="AJ5" s="507">
        <v>2019</v>
      </c>
      <c r="AK5" s="507">
        <v>2019</v>
      </c>
      <c r="AL5" s="507">
        <v>2019</v>
      </c>
      <c r="AM5" s="507">
        <v>2019</v>
      </c>
      <c r="AN5" s="507">
        <v>2020</v>
      </c>
      <c r="AO5" s="507">
        <v>2020</v>
      </c>
      <c r="AP5" s="507">
        <v>2020</v>
      </c>
      <c r="AQ5" s="507">
        <v>2020</v>
      </c>
      <c r="AR5" s="507">
        <v>2021</v>
      </c>
      <c r="AS5" s="507">
        <v>2021</v>
      </c>
      <c r="AT5" s="507">
        <v>2021</v>
      </c>
      <c r="AU5" s="507">
        <v>2021</v>
      </c>
      <c r="AV5" s="507">
        <v>2022</v>
      </c>
      <c r="AW5" s="507">
        <v>2022</v>
      </c>
      <c r="AX5" s="507">
        <v>2022</v>
      </c>
      <c r="AY5" s="507">
        <v>2022</v>
      </c>
      <c r="AZ5" s="507">
        <v>2023</v>
      </c>
      <c r="BA5" s="507">
        <v>2023</v>
      </c>
      <c r="BB5" s="507">
        <v>2023</v>
      </c>
      <c r="BC5" s="507">
        <v>2023</v>
      </c>
      <c r="BD5" s="507">
        <v>2024</v>
      </c>
      <c r="BE5" s="507">
        <v>2024</v>
      </c>
      <c r="BF5" s="507">
        <v>2024</v>
      </c>
    </row>
    <row r="6" spans="2:58" ht="12" customHeight="1">
      <c r="C6" s="480" t="s">
        <v>274</v>
      </c>
      <c r="P6" s="480" t="s">
        <v>275</v>
      </c>
      <c r="Q6" s="481"/>
      <c r="R6" s="481"/>
      <c r="S6" s="481"/>
      <c r="T6" s="481"/>
      <c r="U6" s="481"/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  <c r="AP6" s="481"/>
      <c r="AQ6" s="481"/>
      <c r="AR6" s="481"/>
      <c r="AS6" s="481"/>
      <c r="AT6" s="481"/>
      <c r="AZ6" s="481"/>
      <c r="BA6" s="481"/>
      <c r="BD6" s="482"/>
      <c r="BE6" s="482"/>
    </row>
    <row r="7" spans="2:58" ht="12" customHeight="1">
      <c r="B7" s="483"/>
      <c r="C7" s="484">
        <v>2014</v>
      </c>
      <c r="D7" s="484">
        <v>2015</v>
      </c>
      <c r="E7" s="484">
        <v>2016</v>
      </c>
      <c r="F7" s="484">
        <v>2017</v>
      </c>
      <c r="G7" s="484">
        <v>2018</v>
      </c>
      <c r="H7" s="484">
        <v>2019</v>
      </c>
      <c r="I7" s="484">
        <v>2020</v>
      </c>
      <c r="J7" s="484">
        <v>2021</v>
      </c>
      <c r="K7" s="484">
        <v>2022</v>
      </c>
      <c r="L7" s="484">
        <v>2023</v>
      </c>
      <c r="M7" s="485">
        <v>2024</v>
      </c>
      <c r="N7" s="486"/>
      <c r="P7" s="690">
        <v>2014</v>
      </c>
      <c r="Q7" s="688"/>
      <c r="R7" s="688"/>
      <c r="S7" s="688"/>
      <c r="T7" s="688">
        <v>2015</v>
      </c>
      <c r="U7" s="688"/>
      <c r="V7" s="688"/>
      <c r="W7" s="688"/>
      <c r="X7" s="688">
        <v>2016</v>
      </c>
      <c r="Y7" s="688"/>
      <c r="Z7" s="688"/>
      <c r="AA7" s="688"/>
      <c r="AB7" s="688">
        <v>2017</v>
      </c>
      <c r="AC7" s="688"/>
      <c r="AD7" s="688"/>
      <c r="AE7" s="688"/>
      <c r="AF7" s="688">
        <v>2018</v>
      </c>
      <c r="AG7" s="688"/>
      <c r="AH7" s="688"/>
      <c r="AI7" s="688"/>
      <c r="AJ7" s="688">
        <v>2019</v>
      </c>
      <c r="AK7" s="688"/>
      <c r="AL7" s="688"/>
      <c r="AM7" s="688"/>
      <c r="AN7" s="688">
        <v>2020</v>
      </c>
      <c r="AO7" s="688"/>
      <c r="AP7" s="688"/>
      <c r="AQ7" s="688"/>
      <c r="AR7" s="688">
        <v>2021</v>
      </c>
      <c r="AS7" s="688"/>
      <c r="AT7" s="688"/>
      <c r="AU7" s="688"/>
      <c r="AV7" s="688">
        <v>2022</v>
      </c>
      <c r="AW7" s="688"/>
      <c r="AX7" s="688"/>
      <c r="AY7" s="688"/>
      <c r="AZ7" s="688">
        <v>2023</v>
      </c>
      <c r="BA7" s="688"/>
      <c r="BB7" s="688"/>
      <c r="BC7" s="688"/>
      <c r="BD7" s="689">
        <v>2024</v>
      </c>
      <c r="BE7" s="689"/>
      <c r="BF7" s="689"/>
    </row>
    <row r="8" spans="2:58" ht="12" customHeight="1">
      <c r="B8" s="484" t="s">
        <v>268</v>
      </c>
      <c r="C8" s="181">
        <v>443</v>
      </c>
      <c r="D8" s="181">
        <v>429</v>
      </c>
      <c r="E8" s="181">
        <v>435</v>
      </c>
      <c r="F8" s="181">
        <v>471</v>
      </c>
      <c r="G8" s="181">
        <v>570</v>
      </c>
      <c r="H8" s="181">
        <v>572</v>
      </c>
      <c r="I8" s="181">
        <v>511</v>
      </c>
      <c r="J8" s="181">
        <v>918</v>
      </c>
      <c r="K8" s="181">
        <v>677</v>
      </c>
      <c r="L8" s="181">
        <v>478</v>
      </c>
      <c r="M8" s="182">
        <v>362</v>
      </c>
      <c r="N8" s="481"/>
      <c r="P8" s="487" t="s">
        <v>55</v>
      </c>
      <c r="Q8" s="488" t="s">
        <v>56</v>
      </c>
      <c r="R8" s="488" t="s">
        <v>57</v>
      </c>
      <c r="S8" s="488" t="s">
        <v>58</v>
      </c>
      <c r="T8" s="488" t="s">
        <v>55</v>
      </c>
      <c r="U8" s="488" t="s">
        <v>56</v>
      </c>
      <c r="V8" s="488" t="s">
        <v>57</v>
      </c>
      <c r="W8" s="488" t="s">
        <v>58</v>
      </c>
      <c r="X8" s="488" t="s">
        <v>55</v>
      </c>
      <c r="Y8" s="488" t="s">
        <v>56</v>
      </c>
      <c r="Z8" s="488" t="s">
        <v>57</v>
      </c>
      <c r="AA8" s="488" t="s">
        <v>58</v>
      </c>
      <c r="AB8" s="488" t="s">
        <v>55</v>
      </c>
      <c r="AC8" s="488" t="s">
        <v>56</v>
      </c>
      <c r="AD8" s="488" t="s">
        <v>57</v>
      </c>
      <c r="AE8" s="488" t="s">
        <v>58</v>
      </c>
      <c r="AF8" s="488" t="s">
        <v>55</v>
      </c>
      <c r="AG8" s="488" t="s">
        <v>56</v>
      </c>
      <c r="AH8" s="488" t="s">
        <v>57</v>
      </c>
      <c r="AI8" s="488" t="s">
        <v>58</v>
      </c>
      <c r="AJ8" s="488" t="s">
        <v>55</v>
      </c>
      <c r="AK8" s="488" t="s">
        <v>56</v>
      </c>
      <c r="AL8" s="488" t="s">
        <v>57</v>
      </c>
      <c r="AM8" s="488" t="s">
        <v>58</v>
      </c>
      <c r="AN8" s="488" t="s">
        <v>55</v>
      </c>
      <c r="AO8" s="488" t="s">
        <v>56</v>
      </c>
      <c r="AP8" s="488" t="s">
        <v>57</v>
      </c>
      <c r="AQ8" s="488" t="s">
        <v>58</v>
      </c>
      <c r="AR8" s="488" t="s">
        <v>55</v>
      </c>
      <c r="AS8" s="488" t="s">
        <v>56</v>
      </c>
      <c r="AT8" s="488" t="s">
        <v>57</v>
      </c>
      <c r="AU8" s="488" t="s">
        <v>58</v>
      </c>
      <c r="AV8" s="488" t="s">
        <v>55</v>
      </c>
      <c r="AW8" s="488" t="s">
        <v>56</v>
      </c>
      <c r="AX8" s="488" t="s">
        <v>57</v>
      </c>
      <c r="AY8" s="488" t="s">
        <v>58</v>
      </c>
      <c r="AZ8" s="488" t="s">
        <v>55</v>
      </c>
      <c r="BA8" s="488" t="s">
        <v>56</v>
      </c>
      <c r="BB8" s="488" t="s">
        <v>57</v>
      </c>
      <c r="BC8" s="488" t="s">
        <v>58</v>
      </c>
      <c r="BD8" s="488" t="s">
        <v>55</v>
      </c>
      <c r="BE8" s="489" t="s">
        <v>56</v>
      </c>
      <c r="BF8" s="488" t="s">
        <v>57</v>
      </c>
    </row>
    <row r="9" spans="2:58" ht="12" customHeight="1">
      <c r="B9" s="484" t="s">
        <v>270</v>
      </c>
      <c r="C9" s="183">
        <v>119</v>
      </c>
      <c r="D9" s="183">
        <v>93</v>
      </c>
      <c r="E9" s="183">
        <v>83</v>
      </c>
      <c r="F9" s="183">
        <v>87</v>
      </c>
      <c r="G9" s="183">
        <v>123</v>
      </c>
      <c r="H9" s="183">
        <v>129</v>
      </c>
      <c r="I9" s="183">
        <v>140</v>
      </c>
      <c r="J9" s="183">
        <v>201</v>
      </c>
      <c r="K9" s="183">
        <v>90</v>
      </c>
      <c r="L9" s="183">
        <v>86</v>
      </c>
      <c r="M9" s="184">
        <v>60</v>
      </c>
      <c r="N9" s="481"/>
      <c r="O9" s="484" t="s">
        <v>268</v>
      </c>
      <c r="P9" s="185">
        <v>96</v>
      </c>
      <c r="Q9" s="181">
        <v>125</v>
      </c>
      <c r="R9" s="181">
        <v>108</v>
      </c>
      <c r="S9" s="181">
        <v>114</v>
      </c>
      <c r="T9" s="181">
        <v>111</v>
      </c>
      <c r="U9" s="181">
        <v>106</v>
      </c>
      <c r="V9" s="181">
        <v>115</v>
      </c>
      <c r="W9" s="181">
        <v>97</v>
      </c>
      <c r="X9" s="181">
        <v>114</v>
      </c>
      <c r="Y9" s="181">
        <v>114</v>
      </c>
      <c r="Z9" s="181">
        <v>110</v>
      </c>
      <c r="AA9" s="181">
        <v>97</v>
      </c>
      <c r="AB9" s="181">
        <v>127</v>
      </c>
      <c r="AC9" s="181">
        <v>110</v>
      </c>
      <c r="AD9" s="181">
        <v>118</v>
      </c>
      <c r="AE9" s="181">
        <v>116</v>
      </c>
      <c r="AF9" s="181">
        <v>167</v>
      </c>
      <c r="AG9" s="181">
        <v>136</v>
      </c>
      <c r="AH9" s="181">
        <v>134</v>
      </c>
      <c r="AI9" s="181">
        <v>133</v>
      </c>
      <c r="AJ9" s="181">
        <v>138</v>
      </c>
      <c r="AK9" s="181">
        <v>156</v>
      </c>
      <c r="AL9" s="181">
        <v>132</v>
      </c>
      <c r="AM9" s="181">
        <v>146</v>
      </c>
      <c r="AN9" s="181">
        <v>139</v>
      </c>
      <c r="AO9" s="181">
        <v>85</v>
      </c>
      <c r="AP9" s="181">
        <v>116</v>
      </c>
      <c r="AQ9" s="181">
        <v>171</v>
      </c>
      <c r="AR9" s="181">
        <v>199</v>
      </c>
      <c r="AS9" s="181">
        <v>241</v>
      </c>
      <c r="AT9" s="181">
        <v>225</v>
      </c>
      <c r="AU9" s="181">
        <v>253</v>
      </c>
      <c r="AV9" s="181">
        <v>209</v>
      </c>
      <c r="AW9" s="181">
        <v>183</v>
      </c>
      <c r="AX9" s="181">
        <v>148</v>
      </c>
      <c r="AY9" s="181">
        <v>137</v>
      </c>
      <c r="AZ9" s="181">
        <v>133</v>
      </c>
      <c r="BA9" s="181">
        <v>124</v>
      </c>
      <c r="BB9" s="181">
        <v>116</v>
      </c>
      <c r="BC9" s="181">
        <v>105</v>
      </c>
      <c r="BD9" s="181">
        <v>114</v>
      </c>
      <c r="BE9" s="20">
        <v>133</v>
      </c>
      <c r="BF9" s="20">
        <v>115</v>
      </c>
    </row>
    <row r="10" spans="2:58" ht="12" customHeight="1">
      <c r="B10" s="484" t="s">
        <v>87</v>
      </c>
      <c r="C10" s="181">
        <v>17</v>
      </c>
      <c r="D10" s="181">
        <v>35</v>
      </c>
      <c r="E10" s="181">
        <v>24</v>
      </c>
      <c r="F10" s="181">
        <v>29</v>
      </c>
      <c r="G10" s="181">
        <v>38</v>
      </c>
      <c r="H10" s="181">
        <v>34</v>
      </c>
      <c r="I10" s="181">
        <v>33</v>
      </c>
      <c r="J10" s="181">
        <v>64</v>
      </c>
      <c r="K10" s="181">
        <v>55</v>
      </c>
      <c r="L10" s="181">
        <v>63</v>
      </c>
      <c r="M10" s="182">
        <v>28</v>
      </c>
      <c r="N10" s="481"/>
      <c r="O10" s="484" t="s">
        <v>270</v>
      </c>
      <c r="P10" s="186">
        <v>34</v>
      </c>
      <c r="Q10" s="183">
        <v>31</v>
      </c>
      <c r="R10" s="183">
        <v>31</v>
      </c>
      <c r="S10" s="183">
        <v>23</v>
      </c>
      <c r="T10" s="183">
        <v>21</v>
      </c>
      <c r="U10" s="183">
        <v>24</v>
      </c>
      <c r="V10" s="183">
        <v>19</v>
      </c>
      <c r="W10" s="183">
        <v>29</v>
      </c>
      <c r="X10" s="183">
        <v>24</v>
      </c>
      <c r="Y10" s="183">
        <v>22</v>
      </c>
      <c r="Z10" s="183">
        <v>14</v>
      </c>
      <c r="AA10" s="183">
        <v>23</v>
      </c>
      <c r="AB10" s="183">
        <v>27</v>
      </c>
      <c r="AC10" s="183">
        <v>20</v>
      </c>
      <c r="AD10" s="183">
        <v>23</v>
      </c>
      <c r="AE10" s="183">
        <v>17</v>
      </c>
      <c r="AF10" s="183">
        <v>27</v>
      </c>
      <c r="AG10" s="183">
        <v>32</v>
      </c>
      <c r="AH10" s="183">
        <v>34</v>
      </c>
      <c r="AI10" s="183">
        <v>30</v>
      </c>
      <c r="AJ10" s="183">
        <v>30</v>
      </c>
      <c r="AK10" s="183">
        <v>43</v>
      </c>
      <c r="AL10" s="183">
        <v>30</v>
      </c>
      <c r="AM10" s="183">
        <v>26</v>
      </c>
      <c r="AN10" s="183">
        <v>20</v>
      </c>
      <c r="AO10" s="183">
        <v>29</v>
      </c>
      <c r="AP10" s="183">
        <v>39</v>
      </c>
      <c r="AQ10" s="183">
        <v>52</v>
      </c>
      <c r="AR10" s="183">
        <v>47</v>
      </c>
      <c r="AS10" s="183">
        <v>49</v>
      </c>
      <c r="AT10" s="183">
        <v>61</v>
      </c>
      <c r="AU10" s="183">
        <v>44</v>
      </c>
      <c r="AV10" s="183">
        <v>25</v>
      </c>
      <c r="AW10" s="183">
        <v>24</v>
      </c>
      <c r="AX10" s="183">
        <v>18</v>
      </c>
      <c r="AY10" s="183">
        <v>23</v>
      </c>
      <c r="AZ10" s="183">
        <v>25</v>
      </c>
      <c r="BA10" s="183">
        <v>14</v>
      </c>
      <c r="BB10" s="183">
        <v>26</v>
      </c>
      <c r="BC10" s="183">
        <v>21</v>
      </c>
      <c r="BD10" s="183">
        <v>26</v>
      </c>
      <c r="BE10" s="12">
        <v>17</v>
      </c>
      <c r="BF10" s="12">
        <v>17</v>
      </c>
    </row>
    <row r="11" spans="2:58" ht="12" customHeight="1">
      <c r="B11" s="484" t="s">
        <v>267</v>
      </c>
      <c r="C11" s="183">
        <v>53</v>
      </c>
      <c r="D11" s="183">
        <v>58</v>
      </c>
      <c r="E11" s="183">
        <v>56</v>
      </c>
      <c r="F11" s="183">
        <v>38</v>
      </c>
      <c r="G11" s="183">
        <v>40</v>
      </c>
      <c r="H11" s="183">
        <v>51</v>
      </c>
      <c r="I11" s="183">
        <v>34</v>
      </c>
      <c r="J11" s="183">
        <v>38</v>
      </c>
      <c r="K11" s="183">
        <v>32</v>
      </c>
      <c r="L11" s="183">
        <v>34</v>
      </c>
      <c r="M11" s="184">
        <v>24</v>
      </c>
      <c r="N11" s="481"/>
      <c r="O11" s="484" t="s">
        <v>87</v>
      </c>
      <c r="P11" s="185">
        <v>2</v>
      </c>
      <c r="Q11" s="181">
        <v>2</v>
      </c>
      <c r="R11" s="181">
        <v>4</v>
      </c>
      <c r="S11" s="181">
        <v>9</v>
      </c>
      <c r="T11" s="181">
        <v>10</v>
      </c>
      <c r="U11" s="181">
        <v>11</v>
      </c>
      <c r="V11" s="181">
        <v>5</v>
      </c>
      <c r="W11" s="181">
        <v>9</v>
      </c>
      <c r="X11" s="181">
        <v>8</v>
      </c>
      <c r="Y11" s="181">
        <v>6</v>
      </c>
      <c r="Z11" s="181">
        <v>6</v>
      </c>
      <c r="AA11" s="181">
        <v>4</v>
      </c>
      <c r="AB11" s="181">
        <v>10</v>
      </c>
      <c r="AC11" s="181">
        <v>3</v>
      </c>
      <c r="AD11" s="181">
        <v>7</v>
      </c>
      <c r="AE11" s="181">
        <v>9</v>
      </c>
      <c r="AF11" s="181">
        <v>14</v>
      </c>
      <c r="AG11" s="181">
        <v>9</v>
      </c>
      <c r="AH11" s="181">
        <v>9</v>
      </c>
      <c r="AI11" s="181">
        <v>6</v>
      </c>
      <c r="AJ11" s="181">
        <v>8</v>
      </c>
      <c r="AK11" s="181">
        <v>12</v>
      </c>
      <c r="AL11" s="181">
        <v>7</v>
      </c>
      <c r="AM11" s="181">
        <v>7</v>
      </c>
      <c r="AN11" s="181">
        <v>5</v>
      </c>
      <c r="AO11" s="181">
        <v>5</v>
      </c>
      <c r="AP11" s="181">
        <v>12</v>
      </c>
      <c r="AQ11" s="181">
        <v>11</v>
      </c>
      <c r="AR11" s="181">
        <v>18</v>
      </c>
      <c r="AS11" s="181">
        <v>15</v>
      </c>
      <c r="AT11" s="181">
        <v>12</v>
      </c>
      <c r="AU11" s="181">
        <v>19</v>
      </c>
      <c r="AV11" s="181">
        <v>12</v>
      </c>
      <c r="AW11" s="181">
        <v>18</v>
      </c>
      <c r="AX11" s="181">
        <v>13</v>
      </c>
      <c r="AY11" s="181">
        <v>12</v>
      </c>
      <c r="AZ11" s="181">
        <v>14</v>
      </c>
      <c r="BA11" s="181">
        <v>22</v>
      </c>
      <c r="BB11" s="181">
        <v>12</v>
      </c>
      <c r="BC11" s="181">
        <v>15</v>
      </c>
      <c r="BD11" s="181">
        <v>12</v>
      </c>
      <c r="BE11" s="20">
        <v>9</v>
      </c>
      <c r="BF11" s="20">
        <v>7</v>
      </c>
    </row>
    <row r="12" spans="2:58" ht="12" customHeight="1">
      <c r="B12" s="484" t="s">
        <v>271</v>
      </c>
      <c r="C12" s="181">
        <v>67</v>
      </c>
      <c r="D12" s="181">
        <v>63</v>
      </c>
      <c r="E12" s="181">
        <v>46</v>
      </c>
      <c r="F12" s="181">
        <v>46</v>
      </c>
      <c r="G12" s="181">
        <v>58</v>
      </c>
      <c r="H12" s="181">
        <v>43</v>
      </c>
      <c r="I12" s="181">
        <v>41</v>
      </c>
      <c r="J12" s="181">
        <v>75</v>
      </c>
      <c r="K12" s="181">
        <v>51</v>
      </c>
      <c r="L12" s="181">
        <v>38</v>
      </c>
      <c r="M12" s="182">
        <v>23</v>
      </c>
      <c r="N12" s="481"/>
      <c r="O12" s="484" t="s">
        <v>267</v>
      </c>
      <c r="P12" s="186">
        <v>12</v>
      </c>
      <c r="Q12" s="183">
        <v>14</v>
      </c>
      <c r="R12" s="183">
        <v>16</v>
      </c>
      <c r="S12" s="183">
        <v>11</v>
      </c>
      <c r="T12" s="183">
        <v>17</v>
      </c>
      <c r="U12" s="183">
        <v>19</v>
      </c>
      <c r="V12" s="183">
        <v>11</v>
      </c>
      <c r="W12" s="183">
        <v>11</v>
      </c>
      <c r="X12" s="183">
        <v>10</v>
      </c>
      <c r="Y12" s="183">
        <v>13</v>
      </c>
      <c r="Z12" s="183">
        <v>20</v>
      </c>
      <c r="AA12" s="183">
        <v>13</v>
      </c>
      <c r="AB12" s="183">
        <v>12</v>
      </c>
      <c r="AC12" s="183">
        <v>12</v>
      </c>
      <c r="AD12" s="183">
        <v>6</v>
      </c>
      <c r="AE12" s="183">
        <v>8</v>
      </c>
      <c r="AF12" s="183">
        <v>11</v>
      </c>
      <c r="AG12" s="183">
        <v>11</v>
      </c>
      <c r="AH12" s="183">
        <v>8</v>
      </c>
      <c r="AI12" s="183">
        <v>10</v>
      </c>
      <c r="AJ12" s="183">
        <v>18</v>
      </c>
      <c r="AK12" s="183">
        <v>9</v>
      </c>
      <c r="AL12" s="183">
        <v>11</v>
      </c>
      <c r="AM12" s="183">
        <v>13</v>
      </c>
      <c r="AN12" s="183">
        <v>16</v>
      </c>
      <c r="AO12" s="183">
        <v>4</v>
      </c>
      <c r="AP12" s="183">
        <v>8</v>
      </c>
      <c r="AQ12" s="183">
        <v>6</v>
      </c>
      <c r="AR12" s="183">
        <v>9</v>
      </c>
      <c r="AS12" s="183">
        <v>11</v>
      </c>
      <c r="AT12" s="183">
        <v>7</v>
      </c>
      <c r="AU12" s="183">
        <v>11</v>
      </c>
      <c r="AV12" s="183">
        <v>12</v>
      </c>
      <c r="AW12" s="183">
        <v>6</v>
      </c>
      <c r="AX12" s="183">
        <v>8</v>
      </c>
      <c r="AY12" s="183">
        <v>6</v>
      </c>
      <c r="AZ12" s="183">
        <v>8</v>
      </c>
      <c r="BA12" s="183">
        <v>10</v>
      </c>
      <c r="BB12" s="183">
        <v>7</v>
      </c>
      <c r="BC12" s="183">
        <v>9</v>
      </c>
      <c r="BD12" s="183">
        <v>7</v>
      </c>
      <c r="BE12" s="12">
        <v>11</v>
      </c>
      <c r="BF12" s="12">
        <v>6</v>
      </c>
    </row>
    <row r="13" spans="2:58" ht="12" customHeight="1">
      <c r="B13" s="484" t="s">
        <v>272</v>
      </c>
      <c r="C13" s="183">
        <v>58</v>
      </c>
      <c r="D13" s="183">
        <v>62</v>
      </c>
      <c r="E13" s="183">
        <v>65</v>
      </c>
      <c r="F13" s="183">
        <v>68</v>
      </c>
      <c r="G13" s="183">
        <v>75</v>
      </c>
      <c r="H13" s="183">
        <v>85</v>
      </c>
      <c r="I13" s="183">
        <v>107</v>
      </c>
      <c r="J13" s="183">
        <v>145</v>
      </c>
      <c r="K13" s="183">
        <v>101</v>
      </c>
      <c r="L13" s="183">
        <v>83</v>
      </c>
      <c r="M13" s="184">
        <v>59</v>
      </c>
      <c r="N13" s="481"/>
      <c r="O13" s="484" t="s">
        <v>271</v>
      </c>
      <c r="P13" s="185">
        <v>17</v>
      </c>
      <c r="Q13" s="181">
        <v>16</v>
      </c>
      <c r="R13" s="181">
        <v>16</v>
      </c>
      <c r="S13" s="181">
        <v>18</v>
      </c>
      <c r="T13" s="181">
        <v>20</v>
      </c>
      <c r="U13" s="181">
        <v>16</v>
      </c>
      <c r="V13" s="181">
        <v>12</v>
      </c>
      <c r="W13" s="181">
        <v>15</v>
      </c>
      <c r="X13" s="181">
        <v>6</v>
      </c>
      <c r="Y13" s="181">
        <v>10</v>
      </c>
      <c r="Z13" s="181">
        <v>14</v>
      </c>
      <c r="AA13" s="181">
        <v>16</v>
      </c>
      <c r="AB13" s="181">
        <v>12</v>
      </c>
      <c r="AC13" s="181">
        <v>9</v>
      </c>
      <c r="AD13" s="181">
        <v>11</v>
      </c>
      <c r="AE13" s="181">
        <v>14</v>
      </c>
      <c r="AF13" s="181">
        <v>21</v>
      </c>
      <c r="AG13" s="181">
        <v>9</v>
      </c>
      <c r="AH13" s="181">
        <v>11</v>
      </c>
      <c r="AI13" s="181">
        <v>17</v>
      </c>
      <c r="AJ13" s="181">
        <v>11</v>
      </c>
      <c r="AK13" s="181">
        <v>15</v>
      </c>
      <c r="AL13" s="181">
        <v>10</v>
      </c>
      <c r="AM13" s="181">
        <v>7</v>
      </c>
      <c r="AN13" s="181">
        <v>9</v>
      </c>
      <c r="AO13" s="181">
        <v>7</v>
      </c>
      <c r="AP13" s="181">
        <v>10</v>
      </c>
      <c r="AQ13" s="181">
        <v>15</v>
      </c>
      <c r="AR13" s="181">
        <v>24</v>
      </c>
      <c r="AS13" s="181">
        <v>8</v>
      </c>
      <c r="AT13" s="181">
        <v>23</v>
      </c>
      <c r="AU13" s="181">
        <v>20</v>
      </c>
      <c r="AV13" s="181">
        <v>17</v>
      </c>
      <c r="AW13" s="181">
        <v>16</v>
      </c>
      <c r="AX13" s="181">
        <v>12</v>
      </c>
      <c r="AY13" s="181">
        <v>6</v>
      </c>
      <c r="AZ13" s="181">
        <v>10</v>
      </c>
      <c r="BA13" s="181">
        <v>10</v>
      </c>
      <c r="BB13" s="181">
        <v>9</v>
      </c>
      <c r="BC13" s="181">
        <v>9</v>
      </c>
      <c r="BD13" s="181">
        <v>9</v>
      </c>
      <c r="BE13" s="20">
        <v>5</v>
      </c>
      <c r="BF13" s="20">
        <v>9</v>
      </c>
    </row>
    <row r="14" spans="2:58" ht="12" customHeight="1">
      <c r="B14" s="484" t="s">
        <v>273</v>
      </c>
      <c r="C14" s="181">
        <v>59</v>
      </c>
      <c r="D14" s="181">
        <v>67</v>
      </c>
      <c r="E14" s="181">
        <v>52</v>
      </c>
      <c r="F14" s="181">
        <v>51</v>
      </c>
      <c r="G14" s="181">
        <v>58</v>
      </c>
      <c r="H14" s="181">
        <v>64</v>
      </c>
      <c r="I14" s="181">
        <v>59</v>
      </c>
      <c r="J14" s="181">
        <v>85</v>
      </c>
      <c r="K14" s="181">
        <v>52</v>
      </c>
      <c r="L14" s="181">
        <v>51</v>
      </c>
      <c r="M14" s="182">
        <v>22</v>
      </c>
      <c r="N14" s="481"/>
      <c r="O14" s="484" t="s">
        <v>272</v>
      </c>
      <c r="P14" s="186">
        <v>16</v>
      </c>
      <c r="Q14" s="183">
        <v>13</v>
      </c>
      <c r="R14" s="183">
        <v>16</v>
      </c>
      <c r="S14" s="183">
        <v>13</v>
      </c>
      <c r="T14" s="183">
        <v>18</v>
      </c>
      <c r="U14" s="183">
        <v>15</v>
      </c>
      <c r="V14" s="183">
        <v>17</v>
      </c>
      <c r="W14" s="183">
        <v>12</v>
      </c>
      <c r="X14" s="183">
        <v>23</v>
      </c>
      <c r="Y14" s="183">
        <v>13</v>
      </c>
      <c r="Z14" s="183">
        <v>17</v>
      </c>
      <c r="AA14" s="183">
        <v>12</v>
      </c>
      <c r="AB14" s="183">
        <v>14</v>
      </c>
      <c r="AC14" s="183">
        <v>21</v>
      </c>
      <c r="AD14" s="183">
        <v>10</v>
      </c>
      <c r="AE14" s="183">
        <v>23</v>
      </c>
      <c r="AF14" s="183">
        <v>20</v>
      </c>
      <c r="AG14" s="183">
        <v>19</v>
      </c>
      <c r="AH14" s="183">
        <v>20</v>
      </c>
      <c r="AI14" s="183">
        <v>16</v>
      </c>
      <c r="AJ14" s="183">
        <v>18</v>
      </c>
      <c r="AK14" s="183">
        <v>22</v>
      </c>
      <c r="AL14" s="183">
        <v>19</v>
      </c>
      <c r="AM14" s="183">
        <v>26</v>
      </c>
      <c r="AN14" s="183">
        <v>33</v>
      </c>
      <c r="AO14" s="183">
        <v>19</v>
      </c>
      <c r="AP14" s="183">
        <v>25</v>
      </c>
      <c r="AQ14" s="183">
        <v>30</v>
      </c>
      <c r="AR14" s="183">
        <v>40</v>
      </c>
      <c r="AS14" s="183">
        <v>45</v>
      </c>
      <c r="AT14" s="183">
        <v>25</v>
      </c>
      <c r="AU14" s="183">
        <v>35</v>
      </c>
      <c r="AV14" s="183">
        <v>28</v>
      </c>
      <c r="AW14" s="183">
        <v>31</v>
      </c>
      <c r="AX14" s="183">
        <v>26</v>
      </c>
      <c r="AY14" s="183">
        <v>16</v>
      </c>
      <c r="AZ14" s="183">
        <v>29</v>
      </c>
      <c r="BA14" s="183">
        <v>13</v>
      </c>
      <c r="BB14" s="183">
        <v>20</v>
      </c>
      <c r="BC14" s="183">
        <v>21</v>
      </c>
      <c r="BD14" s="183">
        <v>19</v>
      </c>
      <c r="BE14" s="12">
        <v>18</v>
      </c>
      <c r="BF14" s="12">
        <v>22</v>
      </c>
    </row>
    <row r="15" spans="2:58" ht="12" customHeight="1">
      <c r="B15" s="484" t="s">
        <v>266</v>
      </c>
      <c r="C15" s="183">
        <v>22</v>
      </c>
      <c r="D15" s="183">
        <v>18</v>
      </c>
      <c r="E15" s="183">
        <v>11</v>
      </c>
      <c r="F15" s="183">
        <v>8</v>
      </c>
      <c r="G15" s="183">
        <v>10</v>
      </c>
      <c r="H15" s="183">
        <v>10</v>
      </c>
      <c r="I15" s="183">
        <v>12</v>
      </c>
      <c r="J15" s="183">
        <v>12</v>
      </c>
      <c r="K15" s="183">
        <v>21</v>
      </c>
      <c r="L15" s="183">
        <v>10</v>
      </c>
      <c r="M15" s="184">
        <v>5</v>
      </c>
      <c r="N15" s="490"/>
      <c r="O15" s="484" t="s">
        <v>273</v>
      </c>
      <c r="P15" s="185">
        <v>15</v>
      </c>
      <c r="Q15" s="181">
        <v>11</v>
      </c>
      <c r="R15" s="181">
        <v>15</v>
      </c>
      <c r="S15" s="181">
        <v>18</v>
      </c>
      <c r="T15" s="181">
        <v>17</v>
      </c>
      <c r="U15" s="181">
        <v>13</v>
      </c>
      <c r="V15" s="181">
        <v>22</v>
      </c>
      <c r="W15" s="181">
        <v>15</v>
      </c>
      <c r="X15" s="181">
        <v>18</v>
      </c>
      <c r="Y15" s="181">
        <v>9</v>
      </c>
      <c r="Z15" s="181">
        <v>14</v>
      </c>
      <c r="AA15" s="181">
        <v>11</v>
      </c>
      <c r="AB15" s="181">
        <v>12</v>
      </c>
      <c r="AC15" s="181">
        <v>10</v>
      </c>
      <c r="AD15" s="181">
        <v>15</v>
      </c>
      <c r="AE15" s="181">
        <v>14</v>
      </c>
      <c r="AF15" s="181">
        <v>14</v>
      </c>
      <c r="AG15" s="181">
        <v>13</v>
      </c>
      <c r="AH15" s="181">
        <v>15</v>
      </c>
      <c r="AI15" s="181">
        <v>16</v>
      </c>
      <c r="AJ15" s="181">
        <v>16</v>
      </c>
      <c r="AK15" s="181">
        <v>19</v>
      </c>
      <c r="AL15" s="181">
        <v>16</v>
      </c>
      <c r="AM15" s="181">
        <v>13</v>
      </c>
      <c r="AN15" s="181">
        <v>8</v>
      </c>
      <c r="AO15" s="181">
        <v>17</v>
      </c>
      <c r="AP15" s="181">
        <v>14</v>
      </c>
      <c r="AQ15" s="181">
        <v>20</v>
      </c>
      <c r="AR15" s="181">
        <v>20</v>
      </c>
      <c r="AS15" s="181">
        <v>22</v>
      </c>
      <c r="AT15" s="181">
        <v>22</v>
      </c>
      <c r="AU15" s="181">
        <v>21</v>
      </c>
      <c r="AV15" s="181">
        <v>14</v>
      </c>
      <c r="AW15" s="181">
        <v>18</v>
      </c>
      <c r="AX15" s="181">
        <v>13</v>
      </c>
      <c r="AY15" s="181">
        <v>7</v>
      </c>
      <c r="AZ15" s="181">
        <v>13</v>
      </c>
      <c r="BA15" s="181">
        <v>16</v>
      </c>
      <c r="BB15" s="181">
        <v>13</v>
      </c>
      <c r="BC15" s="181">
        <v>9</v>
      </c>
      <c r="BD15" s="181">
        <v>5</v>
      </c>
      <c r="BE15" s="20">
        <v>7</v>
      </c>
      <c r="BF15" s="20">
        <v>10</v>
      </c>
    </row>
    <row r="16" spans="2:58" ht="12" customHeight="1">
      <c r="B16" s="484" t="s">
        <v>350</v>
      </c>
      <c r="C16" s="181">
        <v>81</v>
      </c>
      <c r="D16" s="181">
        <v>87</v>
      </c>
      <c r="E16" s="181">
        <v>102</v>
      </c>
      <c r="F16" s="181">
        <v>109</v>
      </c>
      <c r="G16" s="181">
        <v>118</v>
      </c>
      <c r="H16" s="181">
        <v>161</v>
      </c>
      <c r="I16" s="181">
        <v>126</v>
      </c>
      <c r="J16" s="181">
        <v>178</v>
      </c>
      <c r="K16" s="181">
        <v>138</v>
      </c>
      <c r="L16" s="181">
        <v>129</v>
      </c>
      <c r="M16" s="182">
        <v>92</v>
      </c>
      <c r="O16" s="484" t="s">
        <v>266</v>
      </c>
      <c r="P16" s="186">
        <v>9</v>
      </c>
      <c r="Q16" s="183">
        <v>4</v>
      </c>
      <c r="R16" s="183">
        <v>2</v>
      </c>
      <c r="S16" s="183">
        <v>7</v>
      </c>
      <c r="T16" s="183">
        <v>3</v>
      </c>
      <c r="U16" s="183">
        <v>5</v>
      </c>
      <c r="V16" s="183">
        <v>7</v>
      </c>
      <c r="W16" s="183">
        <v>3</v>
      </c>
      <c r="X16" s="183">
        <v>5</v>
      </c>
      <c r="Y16" s="183">
        <v>3</v>
      </c>
      <c r="Z16" s="183">
        <v>2</v>
      </c>
      <c r="AA16" s="183">
        <v>1</v>
      </c>
      <c r="AB16" s="183">
        <v>4</v>
      </c>
      <c r="AC16" s="183">
        <v>4</v>
      </c>
      <c r="AD16" s="183">
        <v>0</v>
      </c>
      <c r="AE16" s="183">
        <v>0</v>
      </c>
      <c r="AF16" s="183">
        <v>2</v>
      </c>
      <c r="AG16" s="183">
        <v>4</v>
      </c>
      <c r="AH16" s="183">
        <v>1</v>
      </c>
      <c r="AI16" s="183">
        <v>3</v>
      </c>
      <c r="AJ16" s="183">
        <v>0</v>
      </c>
      <c r="AK16" s="183">
        <v>5</v>
      </c>
      <c r="AL16" s="183">
        <v>4</v>
      </c>
      <c r="AM16" s="183">
        <v>1</v>
      </c>
      <c r="AN16" s="183">
        <v>4</v>
      </c>
      <c r="AO16" s="183">
        <v>2</v>
      </c>
      <c r="AP16" s="183">
        <v>1</v>
      </c>
      <c r="AQ16" s="183">
        <v>5</v>
      </c>
      <c r="AR16" s="183">
        <v>2</v>
      </c>
      <c r="AS16" s="183">
        <v>1</v>
      </c>
      <c r="AT16" s="183">
        <v>3</v>
      </c>
      <c r="AU16" s="183">
        <v>6</v>
      </c>
      <c r="AV16" s="183">
        <v>3</v>
      </c>
      <c r="AW16" s="183">
        <v>4</v>
      </c>
      <c r="AX16" s="183">
        <v>5</v>
      </c>
      <c r="AY16" s="183">
        <v>9</v>
      </c>
      <c r="AZ16" s="183">
        <v>6</v>
      </c>
      <c r="BA16" s="183">
        <v>1</v>
      </c>
      <c r="BB16" s="183">
        <v>2</v>
      </c>
      <c r="BC16" s="183">
        <v>1</v>
      </c>
      <c r="BD16" s="183">
        <v>2</v>
      </c>
      <c r="BE16" s="12">
        <v>3</v>
      </c>
      <c r="BF16" s="12">
        <v>0</v>
      </c>
    </row>
    <row r="17" spans="2:58" ht="12" customHeight="1">
      <c r="B17" s="484" t="s">
        <v>351</v>
      </c>
      <c r="C17" s="183">
        <v>210</v>
      </c>
      <c r="D17" s="183">
        <v>207</v>
      </c>
      <c r="E17" s="183">
        <v>186</v>
      </c>
      <c r="F17" s="183">
        <v>192</v>
      </c>
      <c r="G17" s="183">
        <v>189</v>
      </c>
      <c r="H17" s="183">
        <v>185</v>
      </c>
      <c r="I17" s="183">
        <v>203</v>
      </c>
      <c r="J17" s="183">
        <v>280</v>
      </c>
      <c r="K17" s="183">
        <v>201</v>
      </c>
      <c r="L17" s="183">
        <v>139</v>
      </c>
      <c r="M17" s="184">
        <v>107</v>
      </c>
      <c r="O17" s="484" t="s">
        <v>350</v>
      </c>
      <c r="P17" s="185">
        <v>23</v>
      </c>
      <c r="Q17" s="181">
        <v>23</v>
      </c>
      <c r="R17" s="181">
        <v>24</v>
      </c>
      <c r="S17" s="181">
        <v>11</v>
      </c>
      <c r="T17" s="181">
        <v>19</v>
      </c>
      <c r="U17" s="181">
        <v>20</v>
      </c>
      <c r="V17" s="181">
        <v>25</v>
      </c>
      <c r="W17" s="181">
        <v>23</v>
      </c>
      <c r="X17" s="181">
        <v>35</v>
      </c>
      <c r="Y17" s="181">
        <v>18</v>
      </c>
      <c r="Z17" s="181">
        <v>24</v>
      </c>
      <c r="AA17" s="181">
        <v>25</v>
      </c>
      <c r="AB17" s="181">
        <v>28</v>
      </c>
      <c r="AC17" s="181">
        <v>23</v>
      </c>
      <c r="AD17" s="181">
        <v>24</v>
      </c>
      <c r="AE17" s="181">
        <v>34</v>
      </c>
      <c r="AF17" s="181">
        <v>32</v>
      </c>
      <c r="AG17" s="181">
        <v>33</v>
      </c>
      <c r="AH17" s="181">
        <v>27</v>
      </c>
      <c r="AI17" s="181">
        <v>26</v>
      </c>
      <c r="AJ17" s="181">
        <v>44</v>
      </c>
      <c r="AK17" s="181">
        <v>46</v>
      </c>
      <c r="AL17" s="181">
        <v>42</v>
      </c>
      <c r="AM17" s="181">
        <v>29</v>
      </c>
      <c r="AN17" s="181">
        <v>34</v>
      </c>
      <c r="AO17" s="181">
        <v>18</v>
      </c>
      <c r="AP17" s="181">
        <v>32</v>
      </c>
      <c r="AQ17" s="181">
        <v>42</v>
      </c>
      <c r="AR17" s="181">
        <v>38</v>
      </c>
      <c r="AS17" s="181">
        <v>37</v>
      </c>
      <c r="AT17" s="181">
        <v>49</v>
      </c>
      <c r="AU17" s="181">
        <v>54</v>
      </c>
      <c r="AV17" s="181">
        <v>48</v>
      </c>
      <c r="AW17" s="181">
        <v>35</v>
      </c>
      <c r="AX17" s="181">
        <v>18</v>
      </c>
      <c r="AY17" s="181">
        <v>37</v>
      </c>
      <c r="AZ17" s="181">
        <v>37</v>
      </c>
      <c r="BA17" s="181">
        <v>35</v>
      </c>
      <c r="BB17" s="181">
        <v>32</v>
      </c>
      <c r="BC17" s="181">
        <v>25</v>
      </c>
      <c r="BD17" s="181">
        <v>36</v>
      </c>
      <c r="BE17" s="20">
        <v>33</v>
      </c>
      <c r="BF17" s="20">
        <v>23</v>
      </c>
    </row>
    <row r="18" spans="2:58" ht="12" customHeight="1">
      <c r="B18" s="484" t="s">
        <v>269</v>
      </c>
      <c r="C18" s="187">
        <v>4</v>
      </c>
      <c r="D18" s="187">
        <v>7</v>
      </c>
      <c r="E18" s="187">
        <v>5</v>
      </c>
      <c r="F18" s="187">
        <v>16</v>
      </c>
      <c r="G18" s="187">
        <v>13</v>
      </c>
      <c r="H18" s="187">
        <v>9</v>
      </c>
      <c r="I18" s="187">
        <v>15</v>
      </c>
      <c r="J18" s="187">
        <v>35</v>
      </c>
      <c r="K18" s="187">
        <v>16</v>
      </c>
      <c r="L18" s="187">
        <v>14</v>
      </c>
      <c r="M18" s="188">
        <v>7</v>
      </c>
      <c r="O18" s="484" t="s">
        <v>351</v>
      </c>
      <c r="P18" s="186">
        <v>54</v>
      </c>
      <c r="Q18" s="183">
        <v>49</v>
      </c>
      <c r="R18" s="183">
        <v>52</v>
      </c>
      <c r="S18" s="183">
        <v>55</v>
      </c>
      <c r="T18" s="183">
        <v>64</v>
      </c>
      <c r="U18" s="183">
        <v>46</v>
      </c>
      <c r="V18" s="183">
        <v>47</v>
      </c>
      <c r="W18" s="183">
        <v>50</v>
      </c>
      <c r="X18" s="183">
        <v>67</v>
      </c>
      <c r="Y18" s="183">
        <v>39</v>
      </c>
      <c r="Z18" s="183">
        <v>38</v>
      </c>
      <c r="AA18" s="183">
        <v>42</v>
      </c>
      <c r="AB18" s="183">
        <v>59</v>
      </c>
      <c r="AC18" s="183">
        <v>49</v>
      </c>
      <c r="AD18" s="183">
        <v>44</v>
      </c>
      <c r="AE18" s="183">
        <v>40</v>
      </c>
      <c r="AF18" s="183">
        <v>66</v>
      </c>
      <c r="AG18" s="183">
        <v>41</v>
      </c>
      <c r="AH18" s="183">
        <v>40</v>
      </c>
      <c r="AI18" s="183">
        <v>42</v>
      </c>
      <c r="AJ18" s="183">
        <v>52</v>
      </c>
      <c r="AK18" s="183">
        <v>53</v>
      </c>
      <c r="AL18" s="183">
        <v>43</v>
      </c>
      <c r="AM18" s="183">
        <v>37</v>
      </c>
      <c r="AN18" s="183">
        <v>57</v>
      </c>
      <c r="AO18" s="183">
        <v>42</v>
      </c>
      <c r="AP18" s="183">
        <v>36</v>
      </c>
      <c r="AQ18" s="183">
        <v>68</v>
      </c>
      <c r="AR18" s="183">
        <v>60</v>
      </c>
      <c r="AS18" s="183">
        <v>64</v>
      </c>
      <c r="AT18" s="183">
        <v>68</v>
      </c>
      <c r="AU18" s="183">
        <v>88</v>
      </c>
      <c r="AV18" s="183">
        <v>71</v>
      </c>
      <c r="AW18" s="183">
        <v>50</v>
      </c>
      <c r="AX18" s="183">
        <v>48</v>
      </c>
      <c r="AY18" s="183">
        <v>32</v>
      </c>
      <c r="AZ18" s="183">
        <v>47</v>
      </c>
      <c r="BA18" s="183">
        <v>34</v>
      </c>
      <c r="BB18" s="183">
        <v>30</v>
      </c>
      <c r="BC18" s="183">
        <v>28</v>
      </c>
      <c r="BD18" s="183">
        <v>38</v>
      </c>
      <c r="BE18" s="12">
        <v>36</v>
      </c>
      <c r="BF18" s="12">
        <v>33</v>
      </c>
    </row>
    <row r="19" spans="2:58" ht="12" customHeight="1">
      <c r="B19" s="491" t="s">
        <v>297</v>
      </c>
      <c r="O19" s="484" t="s">
        <v>269</v>
      </c>
      <c r="P19" s="189">
        <v>1</v>
      </c>
      <c r="Q19" s="187">
        <v>1</v>
      </c>
      <c r="R19" s="187">
        <v>2</v>
      </c>
      <c r="S19" s="187">
        <v>0</v>
      </c>
      <c r="T19" s="187">
        <v>1</v>
      </c>
      <c r="U19" s="187">
        <v>0</v>
      </c>
      <c r="V19" s="187">
        <v>3</v>
      </c>
      <c r="W19" s="187">
        <v>3</v>
      </c>
      <c r="X19" s="187">
        <v>1</v>
      </c>
      <c r="Y19" s="187">
        <v>2</v>
      </c>
      <c r="Z19" s="187">
        <v>2</v>
      </c>
      <c r="AA19" s="187">
        <v>0</v>
      </c>
      <c r="AB19" s="187">
        <v>5</v>
      </c>
      <c r="AC19" s="187">
        <v>3</v>
      </c>
      <c r="AD19" s="187">
        <v>4</v>
      </c>
      <c r="AE19" s="187">
        <v>4</v>
      </c>
      <c r="AF19" s="187">
        <v>5</v>
      </c>
      <c r="AG19" s="187">
        <v>1</v>
      </c>
      <c r="AH19" s="187">
        <v>4</v>
      </c>
      <c r="AI19" s="187">
        <v>3</v>
      </c>
      <c r="AJ19" s="187">
        <v>3</v>
      </c>
      <c r="AK19" s="187">
        <v>3</v>
      </c>
      <c r="AL19" s="187">
        <v>2</v>
      </c>
      <c r="AM19" s="187">
        <v>1</v>
      </c>
      <c r="AN19" s="187">
        <v>1</v>
      </c>
      <c r="AO19" s="187">
        <v>5</v>
      </c>
      <c r="AP19" s="187">
        <v>1</v>
      </c>
      <c r="AQ19" s="187">
        <v>8</v>
      </c>
      <c r="AR19" s="187">
        <v>9</v>
      </c>
      <c r="AS19" s="187">
        <v>5</v>
      </c>
      <c r="AT19" s="187">
        <v>11</v>
      </c>
      <c r="AU19" s="187">
        <v>10</v>
      </c>
      <c r="AV19" s="187">
        <v>4</v>
      </c>
      <c r="AW19" s="187">
        <v>3</v>
      </c>
      <c r="AX19" s="187">
        <v>6</v>
      </c>
      <c r="AY19" s="187">
        <v>3</v>
      </c>
      <c r="AZ19" s="187">
        <v>3</v>
      </c>
      <c r="BA19" s="187">
        <v>2</v>
      </c>
      <c r="BB19" s="187">
        <v>4</v>
      </c>
      <c r="BC19" s="187">
        <v>5</v>
      </c>
      <c r="BD19" s="187">
        <v>3</v>
      </c>
      <c r="BE19" s="25">
        <v>3</v>
      </c>
      <c r="BF19" s="25">
        <v>1</v>
      </c>
    </row>
    <row r="20" spans="2:58" ht="12" customHeight="1">
      <c r="O20" s="491" t="s">
        <v>297</v>
      </c>
    </row>
    <row r="45" spans="3:57" ht="12" customHeight="1"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481"/>
      <c r="AA45" s="481"/>
      <c r="AB45" s="481"/>
      <c r="AC45" s="481"/>
      <c r="AD45" s="481"/>
      <c r="AE45" s="481"/>
      <c r="AF45" s="481"/>
      <c r="AG45" s="481"/>
      <c r="AH45" s="481"/>
      <c r="AI45" s="481"/>
      <c r="AJ45" s="481"/>
      <c r="AK45" s="481"/>
      <c r="AL45" s="481"/>
      <c r="AM45" s="481"/>
      <c r="AN45" s="481"/>
      <c r="AO45" s="481"/>
      <c r="AP45" s="481"/>
      <c r="AQ45" s="481"/>
      <c r="AR45" s="481"/>
      <c r="AS45" s="481"/>
      <c r="AT45" s="481"/>
    </row>
    <row r="46" spans="3:57" ht="12" customHeight="1">
      <c r="P46" s="481"/>
      <c r="Q46" s="481"/>
      <c r="R46" s="481"/>
      <c r="S46" s="481"/>
      <c r="T46" s="481"/>
      <c r="U46" s="481"/>
      <c r="V46" s="481"/>
      <c r="W46" s="481"/>
      <c r="X46" s="481"/>
      <c r="Y46" s="481"/>
      <c r="Z46" s="481"/>
      <c r="AA46" s="481"/>
      <c r="AB46" s="481"/>
      <c r="AC46" s="481"/>
      <c r="AD46" s="481"/>
      <c r="AE46" s="481"/>
      <c r="AF46" s="481"/>
      <c r="AG46" s="481"/>
      <c r="AH46" s="481"/>
      <c r="AI46" s="481"/>
      <c r="AJ46" s="481"/>
      <c r="AK46" s="481"/>
      <c r="AL46" s="481"/>
      <c r="AM46" s="481"/>
      <c r="AN46" s="481"/>
      <c r="AO46" s="481"/>
      <c r="AP46" s="481"/>
      <c r="AQ46" s="481"/>
      <c r="AR46" s="481"/>
      <c r="AS46" s="481"/>
      <c r="AT46" s="481"/>
    </row>
    <row r="48" spans="3:57" ht="12" customHeight="1">
      <c r="C48" s="480" t="s">
        <v>276</v>
      </c>
      <c r="P48" s="480" t="s">
        <v>277</v>
      </c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Z48" s="481"/>
      <c r="BA48" s="481"/>
      <c r="BD48" s="482"/>
      <c r="BE48" s="482"/>
    </row>
    <row r="49" spans="2:58" ht="12" customHeight="1">
      <c r="B49" s="483"/>
      <c r="C49" s="484">
        <v>2014</v>
      </c>
      <c r="D49" s="484">
        <v>2015</v>
      </c>
      <c r="E49" s="484">
        <v>2016</v>
      </c>
      <c r="F49" s="484">
        <v>2017</v>
      </c>
      <c r="G49" s="484">
        <v>2018</v>
      </c>
      <c r="H49" s="484">
        <v>2019</v>
      </c>
      <c r="I49" s="484">
        <v>2020</v>
      </c>
      <c r="J49" s="484">
        <v>2021</v>
      </c>
      <c r="K49" s="484">
        <v>2022</v>
      </c>
      <c r="L49" s="484">
        <v>2023</v>
      </c>
      <c r="M49" s="485">
        <v>2024</v>
      </c>
      <c r="P49" s="690">
        <v>2014</v>
      </c>
      <c r="Q49" s="688"/>
      <c r="R49" s="688"/>
      <c r="S49" s="688"/>
      <c r="T49" s="688">
        <v>2015</v>
      </c>
      <c r="U49" s="688"/>
      <c r="V49" s="688"/>
      <c r="W49" s="688"/>
      <c r="X49" s="688">
        <v>2016</v>
      </c>
      <c r="Y49" s="688"/>
      <c r="Z49" s="688"/>
      <c r="AA49" s="688"/>
      <c r="AB49" s="688">
        <v>2017</v>
      </c>
      <c r="AC49" s="688"/>
      <c r="AD49" s="688"/>
      <c r="AE49" s="688"/>
      <c r="AF49" s="688">
        <v>2018</v>
      </c>
      <c r="AG49" s="688"/>
      <c r="AH49" s="688"/>
      <c r="AI49" s="688"/>
      <c r="AJ49" s="688">
        <v>2019</v>
      </c>
      <c r="AK49" s="688"/>
      <c r="AL49" s="688"/>
      <c r="AM49" s="688"/>
      <c r="AN49" s="688">
        <v>2020</v>
      </c>
      <c r="AO49" s="688"/>
      <c r="AP49" s="688"/>
      <c r="AQ49" s="688"/>
      <c r="AR49" s="688">
        <v>2021</v>
      </c>
      <c r="AS49" s="688"/>
      <c r="AT49" s="688"/>
      <c r="AU49" s="688"/>
      <c r="AV49" s="688">
        <v>2022</v>
      </c>
      <c r="AW49" s="688"/>
      <c r="AX49" s="688"/>
      <c r="AY49" s="688"/>
      <c r="AZ49" s="688">
        <v>2023</v>
      </c>
      <c r="BA49" s="688"/>
      <c r="BB49" s="688"/>
      <c r="BC49" s="688"/>
      <c r="BD49" s="689">
        <v>2024</v>
      </c>
      <c r="BE49" s="689"/>
      <c r="BF49" s="689"/>
    </row>
    <row r="50" spans="2:58" ht="12" customHeight="1">
      <c r="B50" s="484" t="s">
        <v>268</v>
      </c>
      <c r="C50" s="28">
        <v>41.764665378631015</v>
      </c>
      <c r="D50" s="28">
        <v>20.604316206570005</v>
      </c>
      <c r="E50" s="28">
        <v>19.201350468673994</v>
      </c>
      <c r="F50" s="28">
        <v>42.714768820656978</v>
      </c>
      <c r="G50" s="28">
        <v>56.500815478650992</v>
      </c>
      <c r="H50" s="28">
        <v>145.73882567959294</v>
      </c>
      <c r="I50" s="28">
        <v>146.35382825724002</v>
      </c>
      <c r="J50" s="28">
        <v>356.08731847640416</v>
      </c>
      <c r="K50" s="28">
        <v>35.730479972996008</v>
      </c>
      <c r="L50" s="28">
        <v>22.983060834830006</v>
      </c>
      <c r="M50" s="29">
        <v>19.589359284652001</v>
      </c>
      <c r="P50" s="487" t="s">
        <v>55</v>
      </c>
      <c r="Q50" s="488" t="s">
        <v>56</v>
      </c>
      <c r="R50" s="488" t="s">
        <v>57</v>
      </c>
      <c r="S50" s="488" t="s">
        <v>58</v>
      </c>
      <c r="T50" s="488" t="s">
        <v>55</v>
      </c>
      <c r="U50" s="488" t="s">
        <v>56</v>
      </c>
      <c r="V50" s="488" t="s">
        <v>57</v>
      </c>
      <c r="W50" s="488" t="s">
        <v>58</v>
      </c>
      <c r="X50" s="488" t="s">
        <v>55</v>
      </c>
      <c r="Y50" s="488" t="s">
        <v>56</v>
      </c>
      <c r="Z50" s="488" t="s">
        <v>57</v>
      </c>
      <c r="AA50" s="488" t="s">
        <v>58</v>
      </c>
      <c r="AB50" s="488" t="s">
        <v>55</v>
      </c>
      <c r="AC50" s="488" t="s">
        <v>56</v>
      </c>
      <c r="AD50" s="488" t="s">
        <v>57</v>
      </c>
      <c r="AE50" s="488" t="s">
        <v>58</v>
      </c>
      <c r="AF50" s="488" t="s">
        <v>55</v>
      </c>
      <c r="AG50" s="488" t="s">
        <v>56</v>
      </c>
      <c r="AH50" s="488" t="s">
        <v>57</v>
      </c>
      <c r="AI50" s="488" t="s">
        <v>58</v>
      </c>
      <c r="AJ50" s="488" t="s">
        <v>55</v>
      </c>
      <c r="AK50" s="488" t="s">
        <v>56</v>
      </c>
      <c r="AL50" s="488" t="s">
        <v>57</v>
      </c>
      <c r="AM50" s="488" t="s">
        <v>58</v>
      </c>
      <c r="AN50" s="488" t="s">
        <v>55</v>
      </c>
      <c r="AO50" s="488" t="s">
        <v>56</v>
      </c>
      <c r="AP50" s="488" t="s">
        <v>57</v>
      </c>
      <c r="AQ50" s="488" t="s">
        <v>58</v>
      </c>
      <c r="AR50" s="488" t="s">
        <v>55</v>
      </c>
      <c r="AS50" s="488" t="s">
        <v>56</v>
      </c>
      <c r="AT50" s="488" t="s">
        <v>57</v>
      </c>
      <c r="AU50" s="488" t="s">
        <v>58</v>
      </c>
      <c r="AV50" s="488" t="s">
        <v>55</v>
      </c>
      <c r="AW50" s="488" t="s">
        <v>56</v>
      </c>
      <c r="AX50" s="488" t="s">
        <v>57</v>
      </c>
      <c r="AY50" s="488" t="s">
        <v>58</v>
      </c>
      <c r="AZ50" s="488" t="s">
        <v>55</v>
      </c>
      <c r="BA50" s="488" t="s">
        <v>56</v>
      </c>
      <c r="BB50" s="488" t="s">
        <v>57</v>
      </c>
      <c r="BC50" s="488" t="s">
        <v>58</v>
      </c>
      <c r="BD50" s="488" t="s">
        <v>55</v>
      </c>
      <c r="BE50" s="489" t="s">
        <v>56</v>
      </c>
      <c r="BF50" s="488" t="s">
        <v>57</v>
      </c>
    </row>
    <row r="51" spans="2:58" ht="12" customHeight="1">
      <c r="B51" s="484" t="s">
        <v>270</v>
      </c>
      <c r="C51" s="30">
        <v>21.732874770097993</v>
      </c>
      <c r="D51" s="30">
        <v>22.529989468170001</v>
      </c>
      <c r="E51" s="30">
        <v>19.003290123313004</v>
      </c>
      <c r="F51" s="30">
        <v>18.674002477000002</v>
      </c>
      <c r="G51" s="30">
        <v>38.558398514789005</v>
      </c>
      <c r="H51" s="30">
        <v>34.430916660139999</v>
      </c>
      <c r="I51" s="30">
        <v>49.713614444000001</v>
      </c>
      <c r="J51" s="30">
        <v>99.686489447547999</v>
      </c>
      <c r="K51" s="30">
        <v>14.869738875669999</v>
      </c>
      <c r="L51" s="30">
        <v>14.754232938000001</v>
      </c>
      <c r="M51" s="31">
        <v>32.945932729999996</v>
      </c>
      <c r="O51" s="484" t="s">
        <v>268</v>
      </c>
      <c r="P51" s="32">
        <v>6.2105718049999998</v>
      </c>
      <c r="Q51" s="28">
        <v>5.9274265251990013</v>
      </c>
      <c r="R51" s="28">
        <v>5.2656755559999997</v>
      </c>
      <c r="S51" s="28">
        <v>24.360991492431999</v>
      </c>
      <c r="T51" s="28">
        <v>2.2453397562599999</v>
      </c>
      <c r="U51" s="28">
        <v>2.6078034579999994</v>
      </c>
      <c r="V51" s="28">
        <v>7.887788121999999</v>
      </c>
      <c r="W51" s="28">
        <v>7.8633848703099991</v>
      </c>
      <c r="X51" s="28">
        <v>3.031357943373</v>
      </c>
      <c r="Y51" s="28">
        <v>4.5532734273510007</v>
      </c>
      <c r="Z51" s="28">
        <v>7.5650485025299998</v>
      </c>
      <c r="AA51" s="28">
        <v>4.0516705954200001</v>
      </c>
      <c r="AB51" s="28">
        <v>23.515589657429995</v>
      </c>
      <c r="AC51" s="28">
        <v>7.4460357244870004</v>
      </c>
      <c r="AD51" s="28">
        <v>4.3346733747399995</v>
      </c>
      <c r="AE51" s="28">
        <v>7.4184700639999992</v>
      </c>
      <c r="AF51" s="28">
        <v>11.124996818489999</v>
      </c>
      <c r="AG51" s="28">
        <v>16.874881944000002</v>
      </c>
      <c r="AH51" s="28">
        <v>12.440936507517003</v>
      </c>
      <c r="AI51" s="28">
        <v>16.060000208643999</v>
      </c>
      <c r="AJ51" s="28">
        <v>17.222309725130003</v>
      </c>
      <c r="AK51" s="28">
        <v>101.04580090019999</v>
      </c>
      <c r="AL51" s="28">
        <v>16.785245645463</v>
      </c>
      <c r="AM51" s="28">
        <v>10.6854694088</v>
      </c>
      <c r="AN51" s="28">
        <v>8.1697945560389993</v>
      </c>
      <c r="AO51" s="28">
        <v>14.277444106259999</v>
      </c>
      <c r="AP51" s="28">
        <v>74.434302898000013</v>
      </c>
      <c r="AQ51" s="28">
        <v>49.472286696940991</v>
      </c>
      <c r="AR51" s="28">
        <v>63.234640856920016</v>
      </c>
      <c r="AS51" s="28">
        <v>157.78856005975305</v>
      </c>
      <c r="AT51" s="28">
        <v>64.503069388700993</v>
      </c>
      <c r="AU51" s="28">
        <v>70.561048171030009</v>
      </c>
      <c r="AV51" s="28">
        <v>16.155576967499002</v>
      </c>
      <c r="AW51" s="28">
        <v>16.24154620677</v>
      </c>
      <c r="AX51" s="28">
        <v>1.3689927987270001</v>
      </c>
      <c r="AY51" s="28">
        <v>1.964364</v>
      </c>
      <c r="AZ51" s="28">
        <v>2.6821831678700003</v>
      </c>
      <c r="BA51" s="28">
        <v>1.35168206696</v>
      </c>
      <c r="BB51" s="28">
        <v>15.934596200000001</v>
      </c>
      <c r="BC51" s="28">
        <v>3.0145994000000003</v>
      </c>
      <c r="BD51" s="28">
        <v>6.5474348859999996</v>
      </c>
      <c r="BE51" s="28">
        <v>12.472524398652</v>
      </c>
      <c r="BF51" s="28">
        <v>0.56940000000000013</v>
      </c>
    </row>
    <row r="52" spans="2:58" ht="12" customHeight="1">
      <c r="B52" s="484" t="s">
        <v>87</v>
      </c>
      <c r="C52" s="28">
        <v>6.3354215599999995</v>
      </c>
      <c r="D52" s="28">
        <v>0.82055402300000002</v>
      </c>
      <c r="E52" s="28">
        <v>0.62770000000000004</v>
      </c>
      <c r="F52" s="28">
        <v>1.1937048243999999</v>
      </c>
      <c r="G52" s="28">
        <v>2.1562040970000003</v>
      </c>
      <c r="H52" s="28">
        <v>3.2173288189609996</v>
      </c>
      <c r="I52" s="28">
        <v>16.864583977000002</v>
      </c>
      <c r="J52" s="28">
        <v>52.416484260000004</v>
      </c>
      <c r="K52" s="28">
        <v>3.0016533000000001</v>
      </c>
      <c r="L52" s="28">
        <v>3.1478475559999999</v>
      </c>
      <c r="M52" s="29">
        <v>1.665165</v>
      </c>
      <c r="O52" s="484" t="s">
        <v>270</v>
      </c>
      <c r="P52" s="33">
        <v>4.5997547889999995</v>
      </c>
      <c r="Q52" s="30">
        <v>4.8022070590980013</v>
      </c>
      <c r="R52" s="30">
        <v>5.8769512549999998</v>
      </c>
      <c r="S52" s="30">
        <v>6.4539616670000006</v>
      </c>
      <c r="T52" s="30">
        <v>3.0092255830000005</v>
      </c>
      <c r="U52" s="30">
        <v>4.7956146539999995</v>
      </c>
      <c r="V52" s="30">
        <v>7.4395025699999993</v>
      </c>
      <c r="W52" s="30">
        <v>7.2856466611700013</v>
      </c>
      <c r="X52" s="30">
        <v>2.8489304708800001</v>
      </c>
      <c r="Y52" s="30">
        <v>9.0580238599500014</v>
      </c>
      <c r="Z52" s="30">
        <v>4.6011187381600003</v>
      </c>
      <c r="AA52" s="30">
        <v>2.4952170543229997</v>
      </c>
      <c r="AB52" s="30">
        <v>3.4534907270000001</v>
      </c>
      <c r="AC52" s="30">
        <v>3.9083436070000004</v>
      </c>
      <c r="AD52" s="30">
        <v>6.4859469309999982</v>
      </c>
      <c r="AE52" s="30">
        <v>4.8262212120000001</v>
      </c>
      <c r="AF52" s="30">
        <v>10.290583455829999</v>
      </c>
      <c r="AG52" s="30">
        <v>7.6478326580000004</v>
      </c>
      <c r="AH52" s="30">
        <v>7.8330524793589991</v>
      </c>
      <c r="AI52" s="30">
        <v>12.786929921600002</v>
      </c>
      <c r="AJ52" s="30">
        <v>4.6770222260000001</v>
      </c>
      <c r="AK52" s="30">
        <v>12.497331100800002</v>
      </c>
      <c r="AL52" s="30">
        <v>9.4507069324599993</v>
      </c>
      <c r="AM52" s="30">
        <v>7.8058564008799998</v>
      </c>
      <c r="AN52" s="30">
        <v>4.2829622229999993</v>
      </c>
      <c r="AO52" s="30">
        <v>10.668335616000002</v>
      </c>
      <c r="AP52" s="30">
        <v>12.770342301999998</v>
      </c>
      <c r="AQ52" s="30">
        <v>21.991974302999999</v>
      </c>
      <c r="AR52" s="30">
        <v>18.767020802379996</v>
      </c>
      <c r="AS52" s="30">
        <v>23.553264786999996</v>
      </c>
      <c r="AT52" s="30">
        <v>44.590775542118003</v>
      </c>
      <c r="AU52" s="30">
        <v>12.775428316050002</v>
      </c>
      <c r="AV52" s="30">
        <v>5.2714175606699998</v>
      </c>
      <c r="AW52" s="30">
        <v>1.0502587289999998</v>
      </c>
      <c r="AX52" s="30">
        <v>4.9523435129999989</v>
      </c>
      <c r="AY52" s="30">
        <v>3.5957190729999997</v>
      </c>
      <c r="AZ52" s="30">
        <v>3.0350810999999998</v>
      </c>
      <c r="BA52" s="30">
        <v>1.5736959880000001</v>
      </c>
      <c r="BB52" s="30">
        <v>8.2431550920000003</v>
      </c>
      <c r="BC52" s="30">
        <v>1.9023007579999998</v>
      </c>
      <c r="BD52" s="30">
        <v>9.3883528450000018</v>
      </c>
      <c r="BE52" s="30">
        <v>19.021159073</v>
      </c>
      <c r="BF52" s="30">
        <v>4.5364208120000002</v>
      </c>
    </row>
    <row r="53" spans="2:58" ht="12" customHeight="1">
      <c r="B53" s="484" t="s">
        <v>267</v>
      </c>
      <c r="C53" s="30">
        <v>1.5145686543000001</v>
      </c>
      <c r="D53" s="30">
        <v>1.5061327825499999</v>
      </c>
      <c r="E53" s="30">
        <v>1.1491</v>
      </c>
      <c r="F53" s="30">
        <v>1.7804089299999999</v>
      </c>
      <c r="G53" s="30">
        <v>3.0885969264099997</v>
      </c>
      <c r="H53" s="30">
        <v>1.5608499999999998</v>
      </c>
      <c r="I53" s="30">
        <v>1.00575282699</v>
      </c>
      <c r="J53" s="30">
        <v>5.1119613288199997</v>
      </c>
      <c r="K53" s="30">
        <v>2.6064300000000005</v>
      </c>
      <c r="L53" s="30">
        <v>6.8371435770000002E-2</v>
      </c>
      <c r="M53" s="31">
        <v>0.29551650000000002</v>
      </c>
      <c r="O53" s="484" t="s">
        <v>87</v>
      </c>
      <c r="P53" s="32">
        <v>1.4999999999999999E-2</v>
      </c>
      <c r="Q53" s="28">
        <v>0</v>
      </c>
      <c r="R53" s="28">
        <v>0.45833716000000002</v>
      </c>
      <c r="S53" s="28">
        <v>5.8620844000000005</v>
      </c>
      <c r="T53" s="28">
        <v>0.11134999999999999</v>
      </c>
      <c r="U53" s="28">
        <v>0.66570402299999998</v>
      </c>
      <c r="V53" s="28">
        <v>0</v>
      </c>
      <c r="W53" s="28">
        <v>4.3499999999999997E-2</v>
      </c>
      <c r="X53" s="28">
        <v>0.03</v>
      </c>
      <c r="Y53" s="28">
        <v>0.436</v>
      </c>
      <c r="Z53" s="28">
        <v>0.16169999999999998</v>
      </c>
      <c r="AA53" s="28">
        <v>0</v>
      </c>
      <c r="AB53" s="28">
        <v>1.5E-3</v>
      </c>
      <c r="AC53" s="28">
        <v>0.24694676200000001</v>
      </c>
      <c r="AD53" s="28">
        <v>0.4965</v>
      </c>
      <c r="AE53" s="28">
        <v>0.44875806239999999</v>
      </c>
      <c r="AF53" s="28">
        <v>0.24474000000000001</v>
      </c>
      <c r="AG53" s="28">
        <v>0.38207842399999997</v>
      </c>
      <c r="AH53" s="28">
        <v>1.5043356730000002</v>
      </c>
      <c r="AI53" s="28">
        <v>2.5049999999999999E-2</v>
      </c>
      <c r="AJ53" s="28">
        <v>0.34639999999999999</v>
      </c>
      <c r="AK53" s="28">
        <v>5.7000000000000002E-2</v>
      </c>
      <c r="AL53" s="28">
        <v>0.49329673000000002</v>
      </c>
      <c r="AM53" s="28">
        <v>2.3206320889610002</v>
      </c>
      <c r="AN53" s="28">
        <v>0.33212999999999998</v>
      </c>
      <c r="AO53" s="28">
        <v>0.35699999999999998</v>
      </c>
      <c r="AP53" s="28">
        <v>2.1039709019999999</v>
      </c>
      <c r="AQ53" s="28">
        <v>14.071483075</v>
      </c>
      <c r="AR53" s="28">
        <v>7.767531309999999</v>
      </c>
      <c r="AS53" s="28">
        <v>5.58467</v>
      </c>
      <c r="AT53" s="28">
        <v>37.044632950000008</v>
      </c>
      <c r="AU53" s="28">
        <v>2.0196499999999999</v>
      </c>
      <c r="AV53" s="28">
        <v>1.31609</v>
      </c>
      <c r="AW53" s="28">
        <v>0.96666999999999992</v>
      </c>
      <c r="AX53" s="28">
        <v>0.10100000000000001</v>
      </c>
      <c r="AY53" s="28">
        <v>0.61789329999999998</v>
      </c>
      <c r="AZ53" s="28">
        <v>0.49739999999999995</v>
      </c>
      <c r="BA53" s="28">
        <v>0.39176755600000002</v>
      </c>
      <c r="BB53" s="28">
        <v>2.1320000000000001</v>
      </c>
      <c r="BC53" s="28">
        <v>0.12668000000000001</v>
      </c>
      <c r="BD53" s="28">
        <v>0.79516500000000001</v>
      </c>
      <c r="BE53" s="28">
        <v>0</v>
      </c>
      <c r="BF53" s="28">
        <v>0.87</v>
      </c>
    </row>
    <row r="54" spans="2:58" ht="12" customHeight="1">
      <c r="B54" s="484" t="s">
        <v>271</v>
      </c>
      <c r="C54" s="28">
        <v>4.5263147440000004</v>
      </c>
      <c r="D54" s="28">
        <v>4.7693955450000001</v>
      </c>
      <c r="E54" s="28">
        <v>4.5510860443999999</v>
      </c>
      <c r="F54" s="28">
        <v>6.9817754533800001</v>
      </c>
      <c r="G54" s="28">
        <v>1.2814283520349998</v>
      </c>
      <c r="H54" s="28">
        <v>3.9072999999999998</v>
      </c>
      <c r="I54" s="28">
        <v>9.0493200000000016</v>
      </c>
      <c r="J54" s="28">
        <v>36.2761400045</v>
      </c>
      <c r="K54" s="28">
        <v>5.8374559681200004</v>
      </c>
      <c r="L54" s="28">
        <v>2.6296682300000001</v>
      </c>
      <c r="M54" s="29">
        <v>5.5555177999999996</v>
      </c>
      <c r="O54" s="484" t="s">
        <v>267</v>
      </c>
      <c r="P54" s="33">
        <v>0.752</v>
      </c>
      <c r="Q54" s="30">
        <v>0.29499999999999998</v>
      </c>
      <c r="R54" s="30">
        <v>0.16719999999999999</v>
      </c>
      <c r="S54" s="30">
        <v>0.30036865429999998</v>
      </c>
      <c r="T54" s="30">
        <v>0.22851278255000002</v>
      </c>
      <c r="U54" s="30">
        <v>0.52732000000000001</v>
      </c>
      <c r="V54" s="30">
        <v>0.63500000000000001</v>
      </c>
      <c r="W54" s="30">
        <v>0.1153</v>
      </c>
      <c r="X54" s="30">
        <v>0.33050000000000002</v>
      </c>
      <c r="Y54" s="30">
        <v>0</v>
      </c>
      <c r="Z54" s="30">
        <v>0.69099999999999995</v>
      </c>
      <c r="AA54" s="30">
        <v>0.12759999999999999</v>
      </c>
      <c r="AB54" s="30">
        <v>2.8000000000000001E-2</v>
      </c>
      <c r="AC54" s="30">
        <v>0.27485999999999999</v>
      </c>
      <c r="AD54" s="30">
        <v>1.2004789300000001</v>
      </c>
      <c r="AE54" s="30">
        <v>0.27706999999999998</v>
      </c>
      <c r="AF54" s="30">
        <v>0.224</v>
      </c>
      <c r="AG54" s="30">
        <v>1.2</v>
      </c>
      <c r="AH54" s="30">
        <v>1.5845969264100002</v>
      </c>
      <c r="AI54" s="30">
        <v>0.08</v>
      </c>
      <c r="AJ54" s="30">
        <v>0.56410000000000005</v>
      </c>
      <c r="AK54" s="30">
        <v>0.19875000000000001</v>
      </c>
      <c r="AL54" s="30">
        <v>9.8000000000000004E-2</v>
      </c>
      <c r="AM54" s="30">
        <v>0.7</v>
      </c>
      <c r="AN54" s="30">
        <v>0.48610000000000003</v>
      </c>
      <c r="AO54" s="30">
        <v>0.49</v>
      </c>
      <c r="AP54" s="30">
        <v>2.1552826989999999E-2</v>
      </c>
      <c r="AQ54" s="30">
        <v>8.0999999999999996E-3</v>
      </c>
      <c r="AR54" s="30">
        <v>0.11599</v>
      </c>
      <c r="AS54" s="30">
        <v>0.95660000000000001</v>
      </c>
      <c r="AT54" s="30">
        <v>1.9886713288200002</v>
      </c>
      <c r="AU54" s="30">
        <v>2.0507</v>
      </c>
      <c r="AV54" s="30">
        <v>0.57399999999999995</v>
      </c>
      <c r="AW54" s="30">
        <v>0</v>
      </c>
      <c r="AX54" s="30">
        <v>2.0324300000000002</v>
      </c>
      <c r="AY54" s="30">
        <v>0</v>
      </c>
      <c r="AZ54" s="30">
        <v>5.0000000000000001E-3</v>
      </c>
      <c r="BA54" s="30">
        <v>2.1180000000000001E-2</v>
      </c>
      <c r="BB54" s="30">
        <v>4.2191435770000001E-2</v>
      </c>
      <c r="BC54" s="30">
        <v>0</v>
      </c>
      <c r="BD54" s="30">
        <v>8.0000000000000002E-3</v>
      </c>
      <c r="BE54" s="30">
        <v>0.28751650000000001</v>
      </c>
      <c r="BF54" s="30">
        <v>0</v>
      </c>
    </row>
    <row r="55" spans="2:58" ht="12" customHeight="1">
      <c r="B55" s="484" t="s">
        <v>272</v>
      </c>
      <c r="C55" s="30">
        <v>6.8388293740000021</v>
      </c>
      <c r="D55" s="30">
        <v>3.8014732899599992</v>
      </c>
      <c r="E55" s="30">
        <v>3.3875153745900004</v>
      </c>
      <c r="F55" s="30">
        <v>4.7702366000000005</v>
      </c>
      <c r="G55" s="30">
        <v>4.8226000000000004</v>
      </c>
      <c r="H55" s="30">
        <v>3.8537843819999997</v>
      </c>
      <c r="I55" s="30">
        <v>11.427130830790002</v>
      </c>
      <c r="J55" s="30">
        <v>45.476077604049998</v>
      </c>
      <c r="K55" s="30">
        <v>1.3154185999999999</v>
      </c>
      <c r="L55" s="30">
        <v>0.93973157000000018</v>
      </c>
      <c r="M55" s="31">
        <v>2.013152670257</v>
      </c>
      <c r="O55" s="484" t="s">
        <v>271</v>
      </c>
      <c r="P55" s="32">
        <v>0.76469414600000007</v>
      </c>
      <c r="Q55" s="28">
        <v>0.73570000000000002</v>
      </c>
      <c r="R55" s="28">
        <v>2.3730905979999997</v>
      </c>
      <c r="S55" s="28">
        <v>0.65283000000000002</v>
      </c>
      <c r="T55" s="28">
        <v>0.39659999999999995</v>
      </c>
      <c r="U55" s="28">
        <v>0.45354609500000004</v>
      </c>
      <c r="V55" s="28">
        <v>0.426943605</v>
      </c>
      <c r="W55" s="28">
        <v>3.4923058449999997</v>
      </c>
      <c r="X55" s="28">
        <v>0.937496</v>
      </c>
      <c r="Y55" s="28">
        <v>0.79742605</v>
      </c>
      <c r="Z55" s="28">
        <v>1.7004284744000002</v>
      </c>
      <c r="AA55" s="28">
        <v>1.1157355200000001</v>
      </c>
      <c r="AB55" s="28">
        <v>0.13372700294000001</v>
      </c>
      <c r="AC55" s="28">
        <v>0.29649999999999999</v>
      </c>
      <c r="AD55" s="28">
        <v>0.45423702043999997</v>
      </c>
      <c r="AE55" s="28">
        <v>6.0973114299999995</v>
      </c>
      <c r="AF55" s="28">
        <v>0.23254773999999998</v>
      </c>
      <c r="AG55" s="28">
        <v>0.44693835199999998</v>
      </c>
      <c r="AH55" s="28">
        <v>0.48610000000000003</v>
      </c>
      <c r="AI55" s="28">
        <v>0.11584226003499999</v>
      </c>
      <c r="AJ55" s="28">
        <v>0.84659999999999991</v>
      </c>
      <c r="AK55" s="28">
        <v>0.88759199999999994</v>
      </c>
      <c r="AL55" s="28">
        <v>1.4393400000000001</v>
      </c>
      <c r="AM55" s="28">
        <v>0.73376799999999998</v>
      </c>
      <c r="AN55" s="28">
        <v>0.29399999999999998</v>
      </c>
      <c r="AO55" s="28">
        <v>2.847</v>
      </c>
      <c r="AP55" s="28">
        <v>1.60372</v>
      </c>
      <c r="AQ55" s="28">
        <v>4.3045999999999998</v>
      </c>
      <c r="AR55" s="28">
        <v>3.0150700000000001</v>
      </c>
      <c r="AS55" s="28">
        <v>2.3896500000000001</v>
      </c>
      <c r="AT55" s="28">
        <v>26.929548024499997</v>
      </c>
      <c r="AU55" s="28">
        <v>3.9418719799999997</v>
      </c>
      <c r="AV55" s="28">
        <v>3.5685420300000001</v>
      </c>
      <c r="AW55" s="28">
        <v>1.1880213883699999</v>
      </c>
      <c r="AX55" s="28">
        <v>0.81239499999999998</v>
      </c>
      <c r="AY55" s="28">
        <v>0.26849754975000001</v>
      </c>
      <c r="AZ55" s="28">
        <v>0.19500000000000001</v>
      </c>
      <c r="BA55" s="28">
        <v>5.2999999999999999E-2</v>
      </c>
      <c r="BB55" s="28">
        <v>1.6476600000000001</v>
      </c>
      <c r="BC55" s="28">
        <v>0.73400822999999993</v>
      </c>
      <c r="BD55" s="28">
        <v>5.0555177999999996</v>
      </c>
      <c r="BE55" s="28">
        <v>0</v>
      </c>
      <c r="BF55" s="28">
        <v>0.5</v>
      </c>
    </row>
    <row r="56" spans="2:58" ht="12" customHeight="1">
      <c r="B56" s="484" t="s">
        <v>273</v>
      </c>
      <c r="C56" s="28">
        <v>5.3675277199099991</v>
      </c>
      <c r="D56" s="28">
        <v>6.4234330112799993</v>
      </c>
      <c r="E56" s="28">
        <v>3.3085994219220005</v>
      </c>
      <c r="F56" s="28">
        <v>3.1126684594499996</v>
      </c>
      <c r="G56" s="28">
        <v>7.2027054760000002</v>
      </c>
      <c r="H56" s="28">
        <v>12.739646111719999</v>
      </c>
      <c r="I56" s="28">
        <v>5.387895125</v>
      </c>
      <c r="J56" s="28">
        <v>17.159617211890001</v>
      </c>
      <c r="K56" s="28">
        <v>3.5638434853700001</v>
      </c>
      <c r="L56" s="28">
        <v>9.6276498359999998</v>
      </c>
      <c r="M56" s="29">
        <v>1.04278</v>
      </c>
      <c r="O56" s="484" t="s">
        <v>272</v>
      </c>
      <c r="P56" s="33">
        <v>3.7086372910000001</v>
      </c>
      <c r="Q56" s="30">
        <v>1.1963080049999999</v>
      </c>
      <c r="R56" s="30">
        <v>0.91791</v>
      </c>
      <c r="S56" s="30">
        <v>1.0159740779999999</v>
      </c>
      <c r="T56" s="30">
        <v>0.99380556296</v>
      </c>
      <c r="U56" s="30">
        <v>1.3732538480000001</v>
      </c>
      <c r="V56" s="30">
        <v>1.0162801290000001</v>
      </c>
      <c r="W56" s="30">
        <v>0.41813374999999997</v>
      </c>
      <c r="X56" s="30">
        <v>0.27210087299999997</v>
      </c>
      <c r="Y56" s="30">
        <v>1.99351450159</v>
      </c>
      <c r="Z56" s="30">
        <v>0.83220000000000005</v>
      </c>
      <c r="AA56" s="30">
        <v>0.28970000000000001</v>
      </c>
      <c r="AB56" s="30">
        <v>1.4004999999999998E-2</v>
      </c>
      <c r="AC56" s="30">
        <v>0.49558260000000004</v>
      </c>
      <c r="AD56" s="30">
        <v>0.62110899999999991</v>
      </c>
      <c r="AE56" s="30">
        <v>3.6395399999999998</v>
      </c>
      <c r="AF56" s="30">
        <v>0.58910000000000007</v>
      </c>
      <c r="AG56" s="30">
        <v>3.0286</v>
      </c>
      <c r="AH56" s="30">
        <v>1.0112999999999999</v>
      </c>
      <c r="AI56" s="30">
        <v>0.19359999999999999</v>
      </c>
      <c r="AJ56" s="30">
        <v>0.123976</v>
      </c>
      <c r="AK56" s="30">
        <v>0.23840999999999998</v>
      </c>
      <c r="AL56" s="30">
        <v>2.2172260599999998</v>
      </c>
      <c r="AM56" s="30">
        <v>1.2741723219999999</v>
      </c>
      <c r="AN56" s="30">
        <v>2.0697367720000002</v>
      </c>
      <c r="AO56" s="30">
        <v>1.7102999999999999</v>
      </c>
      <c r="AP56" s="30">
        <v>5.9217801919999999</v>
      </c>
      <c r="AQ56" s="30">
        <v>1.7253138667900001</v>
      </c>
      <c r="AR56" s="30">
        <v>8.0450607645899996</v>
      </c>
      <c r="AS56" s="30">
        <v>26.26430893146</v>
      </c>
      <c r="AT56" s="30">
        <v>4.4164399999999997</v>
      </c>
      <c r="AU56" s="30">
        <v>6.7502679079999997</v>
      </c>
      <c r="AV56" s="30">
        <v>0.14786000000000002</v>
      </c>
      <c r="AW56" s="30">
        <v>0.70595859999999988</v>
      </c>
      <c r="AX56" s="30">
        <v>0.46160000000000001</v>
      </c>
      <c r="AY56" s="30">
        <v>0</v>
      </c>
      <c r="AZ56" s="30">
        <v>0.46189515700000006</v>
      </c>
      <c r="BA56" s="30">
        <v>0.168381</v>
      </c>
      <c r="BB56" s="30">
        <v>0.21347641300000003</v>
      </c>
      <c r="BC56" s="30">
        <v>9.5978999999999995E-2</v>
      </c>
      <c r="BD56" s="30">
        <v>0.28474099999999997</v>
      </c>
      <c r="BE56" s="30">
        <v>8.4116702570000007E-3</v>
      </c>
      <c r="BF56" s="30">
        <v>1.72</v>
      </c>
    </row>
    <row r="57" spans="2:58" ht="12" customHeight="1">
      <c r="B57" s="484" t="s">
        <v>266</v>
      </c>
      <c r="C57" s="30">
        <v>0.51048709999999997</v>
      </c>
      <c r="D57" s="30">
        <v>1.3419751447099999</v>
      </c>
      <c r="E57" s="30">
        <v>0.37630000000000002</v>
      </c>
      <c r="F57" s="30">
        <v>0.05</v>
      </c>
      <c r="G57" s="30">
        <v>1.334998055</v>
      </c>
      <c r="H57" s="30">
        <v>0.1648</v>
      </c>
      <c r="I57" s="30">
        <v>5.16E-2</v>
      </c>
      <c r="J57" s="30">
        <v>3.1722820729999999</v>
      </c>
      <c r="K57" s="30">
        <v>1.67</v>
      </c>
      <c r="L57" s="30">
        <v>2.4626760811800001</v>
      </c>
      <c r="M57" s="31">
        <v>0.22302805999999997</v>
      </c>
      <c r="O57" s="484" t="s">
        <v>273</v>
      </c>
      <c r="P57" s="32">
        <v>0.59431240000000007</v>
      </c>
      <c r="Q57" s="28">
        <v>1.4952012509100003</v>
      </c>
      <c r="R57" s="28">
        <v>1.4662319850000001</v>
      </c>
      <c r="S57" s="28">
        <v>1.8117820839999998</v>
      </c>
      <c r="T57" s="28">
        <v>0.88051825699999997</v>
      </c>
      <c r="U57" s="28">
        <v>1.45218164428</v>
      </c>
      <c r="V57" s="28">
        <v>3.09989311</v>
      </c>
      <c r="W57" s="28">
        <v>0.99084000000000005</v>
      </c>
      <c r="X57" s="28">
        <v>1.7197100000000003</v>
      </c>
      <c r="Y57" s="28">
        <v>0.23415148</v>
      </c>
      <c r="Z57" s="28">
        <v>0.91870655800000012</v>
      </c>
      <c r="AA57" s="28">
        <v>0.43603138392200003</v>
      </c>
      <c r="AB57" s="28">
        <v>0.25183660163999999</v>
      </c>
      <c r="AC57" s="28">
        <v>7.7071334999999991E-2</v>
      </c>
      <c r="AD57" s="28">
        <v>0.56621893560000003</v>
      </c>
      <c r="AE57" s="28">
        <v>2.2175415872099999</v>
      </c>
      <c r="AF57" s="28">
        <v>0.81082485999999998</v>
      </c>
      <c r="AG57" s="28">
        <v>1.2958859899999999</v>
      </c>
      <c r="AH57" s="28">
        <v>0.66037226699999996</v>
      </c>
      <c r="AI57" s="28">
        <v>4.4356223589999999</v>
      </c>
      <c r="AJ57" s="28">
        <v>1.9885401190000001</v>
      </c>
      <c r="AK57" s="28">
        <v>7.3979945139999996</v>
      </c>
      <c r="AL57" s="28">
        <v>2.9460882056900002</v>
      </c>
      <c r="AM57" s="28">
        <v>0.40702327302999997</v>
      </c>
      <c r="AN57" s="28">
        <v>0.16539999999999996</v>
      </c>
      <c r="AO57" s="28">
        <v>0.91200886499999989</v>
      </c>
      <c r="AP57" s="28">
        <v>2.0100399270000002</v>
      </c>
      <c r="AQ57" s="28">
        <v>2.3004463330000005</v>
      </c>
      <c r="AR57" s="28">
        <v>4.2052409160000011</v>
      </c>
      <c r="AS57" s="28">
        <v>3.0938156440000002</v>
      </c>
      <c r="AT57" s="28">
        <v>7.8924182959899998</v>
      </c>
      <c r="AU57" s="28">
        <v>1.9681423559</v>
      </c>
      <c r="AV57" s="28">
        <v>1.0638154336699999</v>
      </c>
      <c r="AW57" s="28">
        <v>0.82852805169999999</v>
      </c>
      <c r="AX57" s="28">
        <v>1.4350000000000001</v>
      </c>
      <c r="AY57" s="28">
        <v>0.23649999999999999</v>
      </c>
      <c r="AZ57" s="28">
        <v>0.2069</v>
      </c>
      <c r="BA57" s="28">
        <v>1.0678020000000001</v>
      </c>
      <c r="BB57" s="28">
        <v>0.18764783600000001</v>
      </c>
      <c r="BC57" s="28">
        <v>8.1653000000000002</v>
      </c>
      <c r="BD57" s="28">
        <v>8.0579999999999999E-2</v>
      </c>
      <c r="BE57" s="28">
        <v>0.38619999999999999</v>
      </c>
      <c r="BF57" s="28">
        <v>0.57599999999999996</v>
      </c>
    </row>
    <row r="58" spans="2:58" ht="12" customHeight="1">
      <c r="B58" s="484" t="s">
        <v>350</v>
      </c>
      <c r="C58" s="28">
        <v>12.522153674923</v>
      </c>
      <c r="D58" s="28">
        <v>4.7462713157599996</v>
      </c>
      <c r="E58" s="28">
        <v>6.9024180138200002</v>
      </c>
      <c r="F58" s="28">
        <v>11.878392675000001</v>
      </c>
      <c r="G58" s="28">
        <v>9.315546273379999</v>
      </c>
      <c r="H58" s="28">
        <v>20.474197014384998</v>
      </c>
      <c r="I58" s="28">
        <v>26.860784719999998</v>
      </c>
      <c r="J58" s="28">
        <v>29.406064622233995</v>
      </c>
      <c r="K58" s="28">
        <v>6.0475561128849993</v>
      </c>
      <c r="L58" s="28">
        <v>10.731861629300001</v>
      </c>
      <c r="M58" s="29">
        <v>1.0119590000000001</v>
      </c>
      <c r="O58" s="484" t="s">
        <v>266</v>
      </c>
      <c r="P58" s="33">
        <v>6.8987099999999996E-2</v>
      </c>
      <c r="Q58" s="30">
        <v>3.9850000000000003E-2</v>
      </c>
      <c r="R58" s="30">
        <v>0.35</v>
      </c>
      <c r="S58" s="30">
        <v>5.1650000000000001E-2</v>
      </c>
      <c r="T58" s="30">
        <v>0</v>
      </c>
      <c r="U58" s="30">
        <v>1.9100000000000002E-2</v>
      </c>
      <c r="V58" s="30">
        <v>1.170682778</v>
      </c>
      <c r="W58" s="30">
        <v>0.15219236671</v>
      </c>
      <c r="X58" s="30">
        <v>0.35899999999999999</v>
      </c>
      <c r="Y58" s="30">
        <v>0</v>
      </c>
      <c r="Z58" s="30">
        <v>0</v>
      </c>
      <c r="AA58" s="30">
        <v>1.7299999999999999E-2</v>
      </c>
      <c r="AB58" s="30">
        <v>0</v>
      </c>
      <c r="AC58" s="30">
        <v>0.05</v>
      </c>
      <c r="AD58" s="30">
        <v>0</v>
      </c>
      <c r="AE58" s="30">
        <v>0</v>
      </c>
      <c r="AF58" s="30">
        <v>0</v>
      </c>
      <c r="AG58" s="30">
        <v>0</v>
      </c>
      <c r="AH58" s="30">
        <v>1.320998055</v>
      </c>
      <c r="AI58" s="30">
        <v>1.4E-2</v>
      </c>
      <c r="AJ58" s="30">
        <v>0</v>
      </c>
      <c r="AK58" s="30">
        <v>3.8799999999999994E-2</v>
      </c>
      <c r="AL58" s="30">
        <v>0.126</v>
      </c>
      <c r="AM58" s="30">
        <v>0</v>
      </c>
      <c r="AN58" s="30">
        <v>1.4999999999999999E-2</v>
      </c>
      <c r="AO58" s="30">
        <v>3.6600000000000001E-2</v>
      </c>
      <c r="AP58" s="30">
        <v>0</v>
      </c>
      <c r="AQ58" s="30">
        <v>0</v>
      </c>
      <c r="AR58" s="30">
        <v>0.05</v>
      </c>
      <c r="AS58" s="30">
        <v>0.4</v>
      </c>
      <c r="AT58" s="30">
        <v>0.309</v>
      </c>
      <c r="AU58" s="30">
        <v>2.413282073</v>
      </c>
      <c r="AV58" s="30">
        <v>0.95</v>
      </c>
      <c r="AW58" s="30">
        <v>0</v>
      </c>
      <c r="AX58" s="30">
        <v>0.27</v>
      </c>
      <c r="AY58" s="30">
        <v>0.45</v>
      </c>
      <c r="AZ58" s="30">
        <v>1.267608118E-2</v>
      </c>
      <c r="BA58" s="30">
        <v>0</v>
      </c>
      <c r="BB58" s="30">
        <v>2.4500000000000002</v>
      </c>
      <c r="BC58" s="30">
        <v>0</v>
      </c>
      <c r="BD58" s="30">
        <v>0</v>
      </c>
      <c r="BE58" s="30">
        <v>0.22302805999999997</v>
      </c>
      <c r="BF58" s="30">
        <v>0</v>
      </c>
    </row>
    <row r="59" spans="2:58" ht="12" customHeight="1">
      <c r="B59" s="484" t="s">
        <v>351</v>
      </c>
      <c r="C59" s="30">
        <v>11.939065041797003</v>
      </c>
      <c r="D59" s="30">
        <v>8.2703193617010022</v>
      </c>
      <c r="E59" s="30">
        <v>6.6705680805970005</v>
      </c>
      <c r="F59" s="30">
        <v>11.448161402890001</v>
      </c>
      <c r="G59" s="30">
        <v>7.8473184015459996</v>
      </c>
      <c r="H59" s="30">
        <v>6.6816967007489989</v>
      </c>
      <c r="I59" s="30">
        <v>12.160293151522001</v>
      </c>
      <c r="J59" s="30">
        <v>58.779628677749997</v>
      </c>
      <c r="K59" s="30">
        <v>10.954613685835</v>
      </c>
      <c r="L59" s="30">
        <v>2.87232215</v>
      </c>
      <c r="M59" s="31">
        <v>3.4026000000000005</v>
      </c>
      <c r="O59" s="484" t="s">
        <v>350</v>
      </c>
      <c r="P59" s="32">
        <v>3.3116754119999996</v>
      </c>
      <c r="Q59" s="28">
        <v>5.293746151923</v>
      </c>
      <c r="R59" s="28">
        <v>1.1012599999999999</v>
      </c>
      <c r="S59" s="28">
        <v>2.8154721110000001</v>
      </c>
      <c r="T59" s="28">
        <v>5.2999999999999999E-2</v>
      </c>
      <c r="U59" s="28">
        <v>3.0998335780000001</v>
      </c>
      <c r="V59" s="28">
        <v>0.96550623889999998</v>
      </c>
      <c r="W59" s="28">
        <v>0.62793149885999999</v>
      </c>
      <c r="X59" s="28">
        <v>0.81089999999999995</v>
      </c>
      <c r="Y59" s="28">
        <v>0.23977699999999999</v>
      </c>
      <c r="Z59" s="28">
        <v>4.6241410138200001</v>
      </c>
      <c r="AA59" s="28">
        <v>1.2275999999999998</v>
      </c>
      <c r="AB59" s="28">
        <v>1.9240599999999999</v>
      </c>
      <c r="AC59" s="28">
        <v>5.6534689299999998</v>
      </c>
      <c r="AD59" s="28">
        <v>1.8666865200000002</v>
      </c>
      <c r="AE59" s="28">
        <v>2.434177225</v>
      </c>
      <c r="AF59" s="28">
        <v>0.82515330712000001</v>
      </c>
      <c r="AG59" s="28">
        <v>5.4635783780000002</v>
      </c>
      <c r="AH59" s="28">
        <v>2.4758145882599996</v>
      </c>
      <c r="AI59" s="28">
        <v>0.55100000000000005</v>
      </c>
      <c r="AJ59" s="28">
        <v>7.6680553512899987</v>
      </c>
      <c r="AK59" s="28">
        <v>3.3936880931850002</v>
      </c>
      <c r="AL59" s="28">
        <v>8.4704535699099992</v>
      </c>
      <c r="AM59" s="28">
        <v>0.94199999999999995</v>
      </c>
      <c r="AN59" s="28">
        <v>0.8018851199999999</v>
      </c>
      <c r="AO59" s="28">
        <v>3.7499999999999999E-2</v>
      </c>
      <c r="AP59" s="28">
        <v>1.56063134</v>
      </c>
      <c r="AQ59" s="28">
        <v>24.460768260000002</v>
      </c>
      <c r="AR59" s="28">
        <v>9.1215603339999998</v>
      </c>
      <c r="AS59" s="28">
        <v>5.4542571759999996</v>
      </c>
      <c r="AT59" s="28">
        <v>3.7903543082340003</v>
      </c>
      <c r="AU59" s="28">
        <v>11.039892804000003</v>
      </c>
      <c r="AV59" s="28">
        <v>4.0489371423770004</v>
      </c>
      <c r="AW59" s="28">
        <v>0.64605579373600008</v>
      </c>
      <c r="AX59" s="28">
        <v>3.3447795672E-2</v>
      </c>
      <c r="AY59" s="28">
        <v>1.3191153810999996</v>
      </c>
      <c r="AZ59" s="28">
        <v>0.16723842200000003</v>
      </c>
      <c r="BA59" s="28">
        <v>2.3070126479999997</v>
      </c>
      <c r="BB59" s="28">
        <v>8.1036039199999994</v>
      </c>
      <c r="BC59" s="28">
        <v>0.15400663930000003</v>
      </c>
      <c r="BD59" s="28">
        <v>0.68105899999999997</v>
      </c>
      <c r="BE59" s="28">
        <v>8.9999999999999998E-4</v>
      </c>
      <c r="BF59" s="28">
        <v>0.33</v>
      </c>
    </row>
    <row r="60" spans="2:58" ht="12" customHeight="1">
      <c r="B60" s="484" t="s">
        <v>269</v>
      </c>
      <c r="C60" s="43">
        <v>0</v>
      </c>
      <c r="D60" s="43">
        <v>3.5999999999999997E-2</v>
      </c>
      <c r="E60" s="43">
        <v>0.64600000000000002</v>
      </c>
      <c r="F60" s="43">
        <v>2.2092842449999996</v>
      </c>
      <c r="G60" s="43">
        <v>1.462</v>
      </c>
      <c r="H60" s="43">
        <v>18.3435156</v>
      </c>
      <c r="I60" s="43">
        <v>19.18635798</v>
      </c>
      <c r="J60" s="43">
        <v>76.219435122999997</v>
      </c>
      <c r="K60" s="43">
        <v>3.58555</v>
      </c>
      <c r="L60" s="43">
        <v>1.417327851</v>
      </c>
      <c r="M60" s="44">
        <v>1.1797322131229999</v>
      </c>
      <c r="O60" s="484" t="s">
        <v>351</v>
      </c>
      <c r="P60" s="33">
        <v>2.835412373</v>
      </c>
      <c r="Q60" s="30">
        <v>4.3848858074999999</v>
      </c>
      <c r="R60" s="30">
        <v>3.0538235322970002</v>
      </c>
      <c r="S60" s="30">
        <v>1.6649433290000002</v>
      </c>
      <c r="T60" s="30">
        <v>4.6839258280000005</v>
      </c>
      <c r="U60" s="30">
        <v>0.81759216090099995</v>
      </c>
      <c r="V60" s="30">
        <v>1.7265367027999998</v>
      </c>
      <c r="W60" s="30">
        <v>1.04226467</v>
      </c>
      <c r="X60" s="30">
        <v>2.88297980869</v>
      </c>
      <c r="Y60" s="30">
        <v>1.0172766275</v>
      </c>
      <c r="Z60" s="30">
        <v>1.3710247928329999</v>
      </c>
      <c r="AA60" s="30">
        <v>1.399286851574</v>
      </c>
      <c r="AB60" s="30">
        <v>3.5028738089999996</v>
      </c>
      <c r="AC60" s="30">
        <v>1.2048952228900001</v>
      </c>
      <c r="AD60" s="30">
        <v>0.81159999999999999</v>
      </c>
      <c r="AE60" s="30">
        <v>5.9287923709999992</v>
      </c>
      <c r="AF60" s="30">
        <v>3.0375407387760003</v>
      </c>
      <c r="AG60" s="30">
        <v>0.84975000000000001</v>
      </c>
      <c r="AH60" s="30">
        <v>2.5088737742</v>
      </c>
      <c r="AI60" s="30">
        <v>1.4511538885700002</v>
      </c>
      <c r="AJ60" s="30">
        <v>1.5957126040900003</v>
      </c>
      <c r="AK60" s="30">
        <v>2.5848624346590006</v>
      </c>
      <c r="AL60" s="30">
        <v>2.382621662</v>
      </c>
      <c r="AM60" s="30">
        <v>0.11849999999999999</v>
      </c>
      <c r="AN60" s="30">
        <v>0.37516064964399998</v>
      </c>
      <c r="AO60" s="30">
        <v>0.27615315723500006</v>
      </c>
      <c r="AP60" s="30">
        <v>2.0118417050000001</v>
      </c>
      <c r="AQ60" s="30">
        <v>9.4971376396430003</v>
      </c>
      <c r="AR60" s="30">
        <v>11.9498623745</v>
      </c>
      <c r="AS60" s="30">
        <v>11.964811812000001</v>
      </c>
      <c r="AT60" s="30">
        <v>17.740750000000002</v>
      </c>
      <c r="AU60" s="30">
        <v>17.124204491249998</v>
      </c>
      <c r="AV60" s="30">
        <v>3.4255925</v>
      </c>
      <c r="AW60" s="30">
        <v>3.2664900000000001</v>
      </c>
      <c r="AX60" s="30">
        <v>3.6990511858350001</v>
      </c>
      <c r="AY60" s="30">
        <v>0.56347999999999998</v>
      </c>
      <c r="AZ60" s="30">
        <v>1.45160215</v>
      </c>
      <c r="BA60" s="30">
        <v>0.10539</v>
      </c>
      <c r="BB60" s="30">
        <v>0.26273000000000002</v>
      </c>
      <c r="BC60" s="30">
        <v>1.0526</v>
      </c>
      <c r="BD60" s="30">
        <v>2.1178000000000003</v>
      </c>
      <c r="BE60" s="30">
        <v>1.2999999999999999E-3</v>
      </c>
      <c r="BF60" s="30">
        <v>1.2835000000000001</v>
      </c>
    </row>
    <row r="61" spans="2:58" ht="12" customHeight="1">
      <c r="B61" s="491" t="s">
        <v>297</v>
      </c>
      <c r="O61" s="484" t="s">
        <v>269</v>
      </c>
      <c r="P61" s="45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3.5999999999999997E-2</v>
      </c>
      <c r="W61" s="43">
        <v>0</v>
      </c>
      <c r="X61" s="43">
        <v>0</v>
      </c>
      <c r="Y61" s="43">
        <v>0.58099999999999996</v>
      </c>
      <c r="Z61" s="43">
        <v>6.5000000000000002E-2</v>
      </c>
      <c r="AA61" s="43">
        <v>0</v>
      </c>
      <c r="AB61" s="43">
        <v>0.05</v>
      </c>
      <c r="AC61" s="43">
        <v>0.24299999999999999</v>
      </c>
      <c r="AD61" s="43">
        <v>8.3379829000000003E-2</v>
      </c>
      <c r="AE61" s="43">
        <v>1.8329044160000001</v>
      </c>
      <c r="AF61" s="43">
        <v>6.2E-2</v>
      </c>
      <c r="AG61" s="43">
        <v>0</v>
      </c>
      <c r="AH61" s="43">
        <v>1.3</v>
      </c>
      <c r="AI61" s="43">
        <v>0.1</v>
      </c>
      <c r="AJ61" s="43">
        <v>18.243165600000001</v>
      </c>
      <c r="AK61" s="43">
        <v>7.6999999999999999E-2</v>
      </c>
      <c r="AL61" s="43">
        <v>2.3350000000000003E-2</v>
      </c>
      <c r="AM61" s="43">
        <v>0</v>
      </c>
      <c r="AN61" s="43">
        <v>0</v>
      </c>
      <c r="AO61" s="43">
        <v>6.3943579799999997</v>
      </c>
      <c r="AP61" s="43">
        <v>0</v>
      </c>
      <c r="AQ61" s="43">
        <v>12.792</v>
      </c>
      <c r="AR61" s="43">
        <v>1.956</v>
      </c>
      <c r="AS61" s="43">
        <v>0.56843999999999995</v>
      </c>
      <c r="AT61" s="43">
        <v>6.9018999999999995</v>
      </c>
      <c r="AU61" s="43">
        <v>66.793095122999986</v>
      </c>
      <c r="AV61" s="43">
        <v>0.02</v>
      </c>
      <c r="AW61" s="43">
        <v>2.4060000000000001</v>
      </c>
      <c r="AX61" s="43">
        <v>0.38939999999999997</v>
      </c>
      <c r="AY61" s="43">
        <v>0.77015</v>
      </c>
      <c r="AZ61" s="43">
        <v>0.84499999999999997</v>
      </c>
      <c r="BA61" s="43">
        <v>3.4000000000000002E-2</v>
      </c>
      <c r="BB61" s="43">
        <v>0.36032785100000003</v>
      </c>
      <c r="BC61" s="43">
        <v>0.17799999999999999</v>
      </c>
      <c r="BD61" s="43">
        <v>8.7322131230000016E-3</v>
      </c>
      <c r="BE61" s="43">
        <v>1.171</v>
      </c>
      <c r="BF61" s="43">
        <v>0</v>
      </c>
    </row>
    <row r="62" spans="2:58" ht="12" customHeight="1">
      <c r="O62" s="491" t="s">
        <v>297</v>
      </c>
    </row>
  </sheetData>
  <mergeCells count="22">
    <mergeCell ref="AJ7:AM7"/>
    <mergeCell ref="P7:S7"/>
    <mergeCell ref="T7:W7"/>
    <mergeCell ref="X7:AA7"/>
    <mergeCell ref="AB7:AE7"/>
    <mergeCell ref="AF7:AI7"/>
    <mergeCell ref="P49:S49"/>
    <mergeCell ref="T49:W49"/>
    <mergeCell ref="X49:AA49"/>
    <mergeCell ref="AB49:AE49"/>
    <mergeCell ref="AF49:AI49"/>
    <mergeCell ref="BD49:BF49"/>
    <mergeCell ref="AN7:AQ7"/>
    <mergeCell ref="AR7:AU7"/>
    <mergeCell ref="AV7:AY7"/>
    <mergeCell ref="AZ7:BC7"/>
    <mergeCell ref="BD7:BF7"/>
    <mergeCell ref="AJ49:AM49"/>
    <mergeCell ref="AN49:AQ49"/>
    <mergeCell ref="AR49:AU49"/>
    <mergeCell ref="AV49:AY49"/>
    <mergeCell ref="AZ49:BC4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8EEF1-EC82-4B93-95C8-471FAD22D72E}">
  <sheetPr>
    <tabColor theme="4"/>
  </sheetPr>
  <dimension ref="B5:BN152"/>
  <sheetViews>
    <sheetView showGridLines="0" zoomScaleNormal="100" workbookViewId="0">
      <selection activeCell="AI151" sqref="AI151"/>
    </sheetView>
  </sheetViews>
  <sheetFormatPr defaultColWidth="9" defaultRowHeight="12" customHeight="1"/>
  <cols>
    <col min="1" max="1" width="3" style="209" customWidth="1"/>
    <col min="2" max="2" width="13.6640625" style="209" hidden="1" customWidth="1"/>
    <col min="3" max="3" width="14.33203125" style="209" bestFit="1" customWidth="1"/>
    <col min="4" max="4" width="10.109375" style="209" customWidth="1"/>
    <col min="5" max="5" width="10.44140625" style="209" customWidth="1"/>
    <col min="6" max="7" width="9" style="209" customWidth="1"/>
    <col min="8" max="8" width="10.6640625" style="209" customWidth="1"/>
    <col min="9" max="9" width="9" style="209" customWidth="1"/>
    <col min="10" max="10" width="9.77734375" style="209" customWidth="1"/>
    <col min="11" max="11" width="9.6640625" style="209" customWidth="1"/>
    <col min="12" max="14" width="9" style="209" customWidth="1"/>
    <col min="15" max="15" width="7.6640625" style="209" customWidth="1"/>
    <col min="16" max="16" width="10.33203125" style="209" hidden="1" customWidth="1"/>
    <col min="17" max="17" width="21" style="209" customWidth="1"/>
    <col min="18" max="37" width="7.6640625" style="209" customWidth="1"/>
    <col min="38" max="16384" width="9" style="209"/>
  </cols>
  <sheetData>
    <row r="5" spans="2:60" ht="12" customHeight="1">
      <c r="R5" s="221">
        <v>2014</v>
      </c>
      <c r="S5" s="221">
        <v>2014</v>
      </c>
      <c r="T5" s="221">
        <v>2014</v>
      </c>
      <c r="U5" s="221">
        <v>2014</v>
      </c>
      <c r="V5" s="221">
        <v>2015</v>
      </c>
      <c r="W5" s="221">
        <v>2015</v>
      </c>
      <c r="X5" s="221">
        <v>2015</v>
      </c>
      <c r="Y5" s="221">
        <v>2015</v>
      </c>
      <c r="Z5" s="221">
        <v>2016</v>
      </c>
      <c r="AA5" s="221">
        <v>2016</v>
      </c>
      <c r="AB5" s="221">
        <v>2016</v>
      </c>
      <c r="AC5" s="221">
        <v>2016</v>
      </c>
      <c r="AD5" s="221">
        <v>2017</v>
      </c>
      <c r="AE5" s="221">
        <v>2017</v>
      </c>
      <c r="AF5" s="221">
        <v>2017</v>
      </c>
      <c r="AG5" s="221">
        <v>2017</v>
      </c>
      <c r="AH5" s="221">
        <v>2018</v>
      </c>
      <c r="AI5" s="221">
        <v>2018</v>
      </c>
      <c r="AJ5" s="221">
        <v>2018</v>
      </c>
      <c r="AK5" s="221">
        <v>2018</v>
      </c>
      <c r="AL5" s="221">
        <v>2019</v>
      </c>
      <c r="AM5" s="221">
        <v>2019</v>
      </c>
      <c r="AN5" s="221">
        <v>2019</v>
      </c>
      <c r="AO5" s="221">
        <v>2019</v>
      </c>
      <c r="AP5" s="221">
        <v>2020</v>
      </c>
      <c r="AQ5" s="221">
        <v>2020</v>
      </c>
      <c r="AR5" s="221">
        <v>2020</v>
      </c>
      <c r="AS5" s="221">
        <v>2020</v>
      </c>
      <c r="AT5" s="221">
        <v>2021</v>
      </c>
      <c r="AU5" s="221">
        <v>2021</v>
      </c>
      <c r="AV5" s="221">
        <v>2021</v>
      </c>
      <c r="AW5" s="221">
        <v>2021</v>
      </c>
      <c r="AX5" s="221">
        <v>2022</v>
      </c>
      <c r="AY5" s="221">
        <v>2022</v>
      </c>
      <c r="AZ5" s="221">
        <v>2022</v>
      </c>
      <c r="BA5" s="221">
        <v>2022</v>
      </c>
      <c r="BB5" s="221">
        <v>2023</v>
      </c>
      <c r="BC5" s="221">
        <v>2023</v>
      </c>
      <c r="BD5" s="221">
        <v>2023</v>
      </c>
      <c r="BE5" s="221">
        <v>2023</v>
      </c>
      <c r="BF5" s="221">
        <v>2024</v>
      </c>
      <c r="BG5" s="221">
        <v>2024</v>
      </c>
      <c r="BH5" s="221">
        <v>2024</v>
      </c>
    </row>
    <row r="6" spans="2:60" ht="12" customHeight="1">
      <c r="D6" s="212" t="s">
        <v>344</v>
      </c>
      <c r="R6" s="212" t="s">
        <v>344</v>
      </c>
      <c r="BF6" s="240"/>
      <c r="BG6" s="240"/>
    </row>
    <row r="7" spans="2:60" ht="12" customHeight="1">
      <c r="C7" s="224"/>
      <c r="D7" s="210">
        <v>2014</v>
      </c>
      <c r="E7" s="210">
        <v>2015</v>
      </c>
      <c r="F7" s="210">
        <v>2016</v>
      </c>
      <c r="G7" s="210">
        <v>2017</v>
      </c>
      <c r="H7" s="210">
        <v>2018</v>
      </c>
      <c r="I7" s="210">
        <v>2019</v>
      </c>
      <c r="J7" s="210">
        <v>2020</v>
      </c>
      <c r="K7" s="210">
        <v>2021</v>
      </c>
      <c r="L7" s="210">
        <v>2022</v>
      </c>
      <c r="M7" s="210">
        <v>2023</v>
      </c>
      <c r="N7" s="245">
        <v>2024</v>
      </c>
      <c r="O7" s="214"/>
      <c r="P7" s="214"/>
      <c r="R7" s="673">
        <v>2014</v>
      </c>
      <c r="S7" s="670"/>
      <c r="T7" s="670"/>
      <c r="U7" s="670"/>
      <c r="V7" s="670">
        <v>2015</v>
      </c>
      <c r="W7" s="670"/>
      <c r="X7" s="670"/>
      <c r="Y7" s="670"/>
      <c r="Z7" s="670">
        <v>2016</v>
      </c>
      <c r="AA7" s="670"/>
      <c r="AB7" s="670"/>
      <c r="AC7" s="670"/>
      <c r="AD7" s="670">
        <v>2017</v>
      </c>
      <c r="AE7" s="670"/>
      <c r="AF7" s="670"/>
      <c r="AG7" s="670"/>
      <c r="AH7" s="670">
        <v>2018</v>
      </c>
      <c r="AI7" s="670"/>
      <c r="AJ7" s="670"/>
      <c r="AK7" s="670"/>
      <c r="AL7" s="670">
        <v>2019</v>
      </c>
      <c r="AM7" s="670"/>
      <c r="AN7" s="670"/>
      <c r="AO7" s="670"/>
      <c r="AP7" s="670">
        <v>2020</v>
      </c>
      <c r="AQ7" s="670"/>
      <c r="AR7" s="670"/>
      <c r="AS7" s="670"/>
      <c r="AT7" s="670">
        <v>2021</v>
      </c>
      <c r="AU7" s="670"/>
      <c r="AV7" s="670"/>
      <c r="AW7" s="670"/>
      <c r="AX7" s="670">
        <v>2022</v>
      </c>
      <c r="AY7" s="670"/>
      <c r="AZ7" s="670"/>
      <c r="BA7" s="670"/>
      <c r="BB7" s="670">
        <v>2023</v>
      </c>
      <c r="BC7" s="670"/>
      <c r="BD7" s="670"/>
      <c r="BE7" s="670"/>
      <c r="BF7" s="671">
        <v>2024</v>
      </c>
      <c r="BG7" s="671"/>
      <c r="BH7" s="671"/>
    </row>
    <row r="8" spans="2:60" ht="12" customHeight="1">
      <c r="B8" s="209" t="s">
        <v>61</v>
      </c>
      <c r="C8" s="210" t="s">
        <v>62</v>
      </c>
      <c r="D8" s="181">
        <v>3786</v>
      </c>
      <c r="E8" s="181">
        <v>3962</v>
      </c>
      <c r="F8" s="181">
        <v>3523</v>
      </c>
      <c r="G8" s="181">
        <v>3448</v>
      </c>
      <c r="H8" s="181">
        <v>3246</v>
      </c>
      <c r="I8" s="181">
        <v>3507</v>
      </c>
      <c r="J8" s="181">
        <v>3354</v>
      </c>
      <c r="K8" s="181">
        <v>3483</v>
      </c>
      <c r="L8" s="181">
        <v>3172</v>
      </c>
      <c r="M8" s="181">
        <v>2484</v>
      </c>
      <c r="N8" s="182">
        <v>1495</v>
      </c>
      <c r="R8" s="241" t="s">
        <v>55</v>
      </c>
      <c r="S8" s="242" t="s">
        <v>56</v>
      </c>
      <c r="T8" s="242" t="s">
        <v>57</v>
      </c>
      <c r="U8" s="242" t="s">
        <v>58</v>
      </c>
      <c r="V8" s="242" t="s">
        <v>55</v>
      </c>
      <c r="W8" s="242" t="s">
        <v>56</v>
      </c>
      <c r="X8" s="242" t="s">
        <v>57</v>
      </c>
      <c r="Y8" s="242" t="s">
        <v>58</v>
      </c>
      <c r="Z8" s="242" t="s">
        <v>55</v>
      </c>
      <c r="AA8" s="242" t="s">
        <v>56</v>
      </c>
      <c r="AB8" s="242" t="s">
        <v>57</v>
      </c>
      <c r="AC8" s="242" t="s">
        <v>58</v>
      </c>
      <c r="AD8" s="242" t="s">
        <v>55</v>
      </c>
      <c r="AE8" s="242" t="s">
        <v>56</v>
      </c>
      <c r="AF8" s="242" t="s">
        <v>57</v>
      </c>
      <c r="AG8" s="242" t="s">
        <v>58</v>
      </c>
      <c r="AH8" s="242" t="s">
        <v>55</v>
      </c>
      <c r="AI8" s="242" t="s">
        <v>56</v>
      </c>
      <c r="AJ8" s="242" t="s">
        <v>57</v>
      </c>
      <c r="AK8" s="242" t="s">
        <v>58</v>
      </c>
      <c r="AL8" s="242" t="s">
        <v>55</v>
      </c>
      <c r="AM8" s="242" t="s">
        <v>56</v>
      </c>
      <c r="AN8" s="242" t="s">
        <v>57</v>
      </c>
      <c r="AO8" s="242" t="s">
        <v>58</v>
      </c>
      <c r="AP8" s="242" t="s">
        <v>55</v>
      </c>
      <c r="AQ8" s="242" t="s">
        <v>56</v>
      </c>
      <c r="AR8" s="242" t="s">
        <v>57</v>
      </c>
      <c r="AS8" s="242" t="s">
        <v>58</v>
      </c>
      <c r="AT8" s="242" t="s">
        <v>55</v>
      </c>
      <c r="AU8" s="242" t="s">
        <v>56</v>
      </c>
      <c r="AV8" s="242" t="s">
        <v>57</v>
      </c>
      <c r="AW8" s="242" t="s">
        <v>58</v>
      </c>
      <c r="AX8" s="242" t="s">
        <v>55</v>
      </c>
      <c r="AY8" s="242" t="s">
        <v>56</v>
      </c>
      <c r="AZ8" s="242" t="s">
        <v>57</v>
      </c>
      <c r="BA8" s="242" t="s">
        <v>58</v>
      </c>
      <c r="BB8" s="242" t="s">
        <v>55</v>
      </c>
      <c r="BC8" s="242" t="s">
        <v>56</v>
      </c>
      <c r="BD8" s="242" t="s">
        <v>57</v>
      </c>
      <c r="BE8" s="242" t="s">
        <v>58</v>
      </c>
      <c r="BF8" s="242" t="s">
        <v>55</v>
      </c>
      <c r="BG8" s="243" t="s">
        <v>56</v>
      </c>
      <c r="BH8" s="242" t="s">
        <v>57</v>
      </c>
    </row>
    <row r="9" spans="2:60" ht="12" customHeight="1">
      <c r="B9" s="209" t="s">
        <v>63</v>
      </c>
      <c r="C9" s="210" t="s">
        <v>64</v>
      </c>
      <c r="D9" s="183">
        <v>3280</v>
      </c>
      <c r="E9" s="183">
        <v>3582</v>
      </c>
      <c r="F9" s="183">
        <v>3408</v>
      </c>
      <c r="G9" s="183">
        <v>3724</v>
      </c>
      <c r="H9" s="183">
        <v>3742</v>
      </c>
      <c r="I9" s="183">
        <v>4016</v>
      </c>
      <c r="J9" s="183">
        <v>3983</v>
      </c>
      <c r="K9" s="183">
        <v>5297</v>
      </c>
      <c r="L9" s="183">
        <v>4639</v>
      </c>
      <c r="M9" s="183">
        <v>3749</v>
      </c>
      <c r="N9" s="184">
        <v>2334</v>
      </c>
      <c r="P9" s="209" t="s">
        <v>61</v>
      </c>
      <c r="Q9" s="210" t="s">
        <v>346</v>
      </c>
      <c r="R9" s="641">
        <v>1017</v>
      </c>
      <c r="S9" s="642">
        <v>908</v>
      </c>
      <c r="T9" s="642">
        <v>927</v>
      </c>
      <c r="U9" s="642">
        <v>934</v>
      </c>
      <c r="V9" s="642">
        <v>1019</v>
      </c>
      <c r="W9" s="642">
        <v>1022</v>
      </c>
      <c r="X9" s="642">
        <v>997</v>
      </c>
      <c r="Y9" s="642">
        <v>924</v>
      </c>
      <c r="Z9" s="642">
        <v>1021</v>
      </c>
      <c r="AA9" s="642">
        <v>940</v>
      </c>
      <c r="AB9" s="642">
        <v>809</v>
      </c>
      <c r="AC9" s="642">
        <v>753</v>
      </c>
      <c r="AD9" s="642">
        <v>920</v>
      </c>
      <c r="AE9" s="642">
        <v>872</v>
      </c>
      <c r="AF9" s="642">
        <v>842</v>
      </c>
      <c r="AG9" s="642">
        <v>814</v>
      </c>
      <c r="AH9" s="642">
        <v>885</v>
      </c>
      <c r="AI9" s="642">
        <v>780</v>
      </c>
      <c r="AJ9" s="642">
        <v>735</v>
      </c>
      <c r="AK9" s="642">
        <v>846</v>
      </c>
      <c r="AL9" s="642">
        <v>944</v>
      </c>
      <c r="AM9" s="642">
        <v>863</v>
      </c>
      <c r="AN9" s="642">
        <v>871</v>
      </c>
      <c r="AO9" s="642">
        <v>829</v>
      </c>
      <c r="AP9" s="642">
        <v>977</v>
      </c>
      <c r="AQ9" s="642">
        <v>785</v>
      </c>
      <c r="AR9" s="642">
        <v>742</v>
      </c>
      <c r="AS9" s="642">
        <v>850</v>
      </c>
      <c r="AT9" s="642">
        <v>957</v>
      </c>
      <c r="AU9" s="642">
        <v>853</v>
      </c>
      <c r="AV9" s="642">
        <v>860</v>
      </c>
      <c r="AW9" s="642">
        <v>813</v>
      </c>
      <c r="AX9" s="642">
        <v>953</v>
      </c>
      <c r="AY9" s="642">
        <v>776</v>
      </c>
      <c r="AZ9" s="642">
        <v>752</v>
      </c>
      <c r="BA9" s="642">
        <v>691</v>
      </c>
      <c r="BB9" s="642">
        <v>684</v>
      </c>
      <c r="BC9" s="642">
        <v>634</v>
      </c>
      <c r="BD9" s="642">
        <v>579</v>
      </c>
      <c r="BE9" s="642">
        <v>587</v>
      </c>
      <c r="BF9" s="642">
        <v>561</v>
      </c>
      <c r="BG9" s="642">
        <v>546</v>
      </c>
      <c r="BH9" s="642">
        <v>388</v>
      </c>
    </row>
    <row r="10" spans="2:60" ht="12" customHeight="1">
      <c r="B10" s="209" t="s">
        <v>65</v>
      </c>
      <c r="C10" s="210" t="s">
        <v>66</v>
      </c>
      <c r="D10" s="181">
        <v>1046</v>
      </c>
      <c r="E10" s="181">
        <v>1090</v>
      </c>
      <c r="F10" s="181">
        <v>1088</v>
      </c>
      <c r="G10" s="181">
        <v>1259</v>
      </c>
      <c r="H10" s="181">
        <v>1434</v>
      </c>
      <c r="I10" s="181">
        <v>1470</v>
      </c>
      <c r="J10" s="181">
        <v>1502</v>
      </c>
      <c r="K10" s="181">
        <v>2057</v>
      </c>
      <c r="L10" s="181">
        <v>2106</v>
      </c>
      <c r="M10" s="181">
        <v>1728</v>
      </c>
      <c r="N10" s="182">
        <v>1111</v>
      </c>
      <c r="P10" s="209" t="s">
        <v>63</v>
      </c>
      <c r="Q10" s="210" t="s">
        <v>64</v>
      </c>
      <c r="R10" s="186">
        <v>818</v>
      </c>
      <c r="S10" s="183">
        <v>807</v>
      </c>
      <c r="T10" s="183">
        <v>837</v>
      </c>
      <c r="U10" s="183">
        <v>818</v>
      </c>
      <c r="V10" s="183">
        <v>882</v>
      </c>
      <c r="W10" s="183">
        <v>984</v>
      </c>
      <c r="X10" s="183">
        <v>827</v>
      </c>
      <c r="Y10" s="183">
        <v>889</v>
      </c>
      <c r="Z10" s="183">
        <v>956</v>
      </c>
      <c r="AA10" s="183">
        <v>833</v>
      </c>
      <c r="AB10" s="183">
        <v>834</v>
      </c>
      <c r="AC10" s="183">
        <v>785</v>
      </c>
      <c r="AD10" s="183">
        <v>1003</v>
      </c>
      <c r="AE10" s="183">
        <v>903</v>
      </c>
      <c r="AF10" s="183">
        <v>901</v>
      </c>
      <c r="AG10" s="183">
        <v>917</v>
      </c>
      <c r="AH10" s="183">
        <v>951</v>
      </c>
      <c r="AI10" s="183">
        <v>952</v>
      </c>
      <c r="AJ10" s="183">
        <v>878</v>
      </c>
      <c r="AK10" s="183">
        <v>961</v>
      </c>
      <c r="AL10" s="183">
        <v>1019</v>
      </c>
      <c r="AM10" s="183">
        <v>1010</v>
      </c>
      <c r="AN10" s="183">
        <v>965</v>
      </c>
      <c r="AO10" s="183">
        <v>1022</v>
      </c>
      <c r="AP10" s="183">
        <v>1045</v>
      </c>
      <c r="AQ10" s="183">
        <v>899</v>
      </c>
      <c r="AR10" s="183">
        <v>933</v>
      </c>
      <c r="AS10" s="183">
        <v>1106</v>
      </c>
      <c r="AT10" s="183">
        <v>1311</v>
      </c>
      <c r="AU10" s="183">
        <v>1324</v>
      </c>
      <c r="AV10" s="183">
        <v>1319</v>
      </c>
      <c r="AW10" s="183">
        <v>1343</v>
      </c>
      <c r="AX10" s="183">
        <v>1322</v>
      </c>
      <c r="AY10" s="183">
        <v>1231</v>
      </c>
      <c r="AZ10" s="183">
        <v>1042</v>
      </c>
      <c r="BA10" s="183">
        <v>1044</v>
      </c>
      <c r="BB10" s="183">
        <v>995</v>
      </c>
      <c r="BC10" s="183">
        <v>1020</v>
      </c>
      <c r="BD10" s="183">
        <v>861</v>
      </c>
      <c r="BE10" s="183">
        <v>873</v>
      </c>
      <c r="BF10" s="183">
        <v>816</v>
      </c>
      <c r="BG10" s="183">
        <v>840</v>
      </c>
      <c r="BH10" s="183">
        <v>678</v>
      </c>
    </row>
    <row r="11" spans="2:60" ht="12" customHeight="1">
      <c r="B11" s="209" t="s">
        <v>67</v>
      </c>
      <c r="C11" s="210" t="s">
        <v>68</v>
      </c>
      <c r="D11" s="183">
        <v>945</v>
      </c>
      <c r="E11" s="183">
        <v>1049</v>
      </c>
      <c r="F11" s="183">
        <v>1036</v>
      </c>
      <c r="G11" s="183">
        <v>1183</v>
      </c>
      <c r="H11" s="183">
        <v>1353</v>
      </c>
      <c r="I11" s="183">
        <v>1498</v>
      </c>
      <c r="J11" s="183">
        <v>1437</v>
      </c>
      <c r="K11" s="183">
        <v>2179</v>
      </c>
      <c r="L11" s="183">
        <v>1993</v>
      </c>
      <c r="M11" s="183">
        <v>1505</v>
      </c>
      <c r="N11" s="184">
        <v>1100</v>
      </c>
      <c r="P11" s="209" t="s">
        <v>65</v>
      </c>
      <c r="Q11" s="210" t="s">
        <v>66</v>
      </c>
      <c r="R11" s="185">
        <v>237</v>
      </c>
      <c r="S11" s="181">
        <v>268</v>
      </c>
      <c r="T11" s="181">
        <v>265</v>
      </c>
      <c r="U11" s="181">
        <v>276</v>
      </c>
      <c r="V11" s="181">
        <v>279</v>
      </c>
      <c r="W11" s="181">
        <v>261</v>
      </c>
      <c r="X11" s="181">
        <v>264</v>
      </c>
      <c r="Y11" s="181">
        <v>286</v>
      </c>
      <c r="Z11" s="181">
        <v>258</v>
      </c>
      <c r="AA11" s="181">
        <v>272</v>
      </c>
      <c r="AB11" s="181">
        <v>277</v>
      </c>
      <c r="AC11" s="181">
        <v>281</v>
      </c>
      <c r="AD11" s="181">
        <v>284</v>
      </c>
      <c r="AE11" s="181">
        <v>315</v>
      </c>
      <c r="AF11" s="181">
        <v>326</v>
      </c>
      <c r="AG11" s="181">
        <v>334</v>
      </c>
      <c r="AH11" s="181">
        <v>354</v>
      </c>
      <c r="AI11" s="181">
        <v>375</v>
      </c>
      <c r="AJ11" s="181">
        <v>330</v>
      </c>
      <c r="AK11" s="181">
        <v>375</v>
      </c>
      <c r="AL11" s="181">
        <v>359</v>
      </c>
      <c r="AM11" s="181">
        <v>388</v>
      </c>
      <c r="AN11" s="181">
        <v>368</v>
      </c>
      <c r="AO11" s="181">
        <v>355</v>
      </c>
      <c r="AP11" s="181">
        <v>384</v>
      </c>
      <c r="AQ11" s="181">
        <v>372</v>
      </c>
      <c r="AR11" s="181">
        <v>355</v>
      </c>
      <c r="AS11" s="181">
        <v>391</v>
      </c>
      <c r="AT11" s="181">
        <v>468</v>
      </c>
      <c r="AU11" s="181">
        <v>521</v>
      </c>
      <c r="AV11" s="181">
        <v>494</v>
      </c>
      <c r="AW11" s="181">
        <v>574</v>
      </c>
      <c r="AX11" s="181">
        <v>590</v>
      </c>
      <c r="AY11" s="181">
        <v>564</v>
      </c>
      <c r="AZ11" s="181">
        <v>516</v>
      </c>
      <c r="BA11" s="181">
        <v>436</v>
      </c>
      <c r="BB11" s="181">
        <v>456</v>
      </c>
      <c r="BC11" s="181">
        <v>405</v>
      </c>
      <c r="BD11" s="181">
        <v>411</v>
      </c>
      <c r="BE11" s="181">
        <v>456</v>
      </c>
      <c r="BF11" s="181">
        <v>395</v>
      </c>
      <c r="BG11" s="181">
        <v>407</v>
      </c>
      <c r="BH11" s="181">
        <v>309</v>
      </c>
    </row>
    <row r="12" spans="2:60" ht="12" customHeight="1">
      <c r="B12" s="209" t="s">
        <v>69</v>
      </c>
      <c r="C12" s="210" t="s">
        <v>70</v>
      </c>
      <c r="D12" s="181">
        <v>416</v>
      </c>
      <c r="E12" s="181">
        <v>434</v>
      </c>
      <c r="F12" s="181">
        <v>413</v>
      </c>
      <c r="G12" s="181">
        <v>480</v>
      </c>
      <c r="H12" s="181">
        <v>597</v>
      </c>
      <c r="I12" s="181">
        <v>653</v>
      </c>
      <c r="J12" s="181">
        <v>740</v>
      </c>
      <c r="K12" s="181">
        <v>1146</v>
      </c>
      <c r="L12" s="181">
        <v>986</v>
      </c>
      <c r="M12" s="181">
        <v>647</v>
      </c>
      <c r="N12" s="182">
        <v>485</v>
      </c>
      <c r="P12" s="209" t="s">
        <v>67</v>
      </c>
      <c r="Q12" s="210" t="s">
        <v>68</v>
      </c>
      <c r="R12" s="186">
        <v>213</v>
      </c>
      <c r="S12" s="183">
        <v>253</v>
      </c>
      <c r="T12" s="183">
        <v>243</v>
      </c>
      <c r="U12" s="183">
        <v>236</v>
      </c>
      <c r="V12" s="183">
        <v>294</v>
      </c>
      <c r="W12" s="183">
        <v>264</v>
      </c>
      <c r="X12" s="183">
        <v>252</v>
      </c>
      <c r="Y12" s="183">
        <v>239</v>
      </c>
      <c r="Z12" s="183">
        <v>256</v>
      </c>
      <c r="AA12" s="183">
        <v>277</v>
      </c>
      <c r="AB12" s="183">
        <v>246</v>
      </c>
      <c r="AC12" s="183">
        <v>257</v>
      </c>
      <c r="AD12" s="183">
        <v>286</v>
      </c>
      <c r="AE12" s="183">
        <v>307</v>
      </c>
      <c r="AF12" s="183">
        <v>295</v>
      </c>
      <c r="AG12" s="183">
        <v>295</v>
      </c>
      <c r="AH12" s="183">
        <v>352</v>
      </c>
      <c r="AI12" s="183">
        <v>327</v>
      </c>
      <c r="AJ12" s="183">
        <v>327</v>
      </c>
      <c r="AK12" s="183">
        <v>347</v>
      </c>
      <c r="AL12" s="183">
        <v>384</v>
      </c>
      <c r="AM12" s="183">
        <v>376</v>
      </c>
      <c r="AN12" s="183">
        <v>371</v>
      </c>
      <c r="AO12" s="183">
        <v>367</v>
      </c>
      <c r="AP12" s="183">
        <v>369</v>
      </c>
      <c r="AQ12" s="183">
        <v>303</v>
      </c>
      <c r="AR12" s="183">
        <v>346</v>
      </c>
      <c r="AS12" s="183">
        <v>419</v>
      </c>
      <c r="AT12" s="183">
        <v>489</v>
      </c>
      <c r="AU12" s="183">
        <v>583</v>
      </c>
      <c r="AV12" s="183">
        <v>539</v>
      </c>
      <c r="AW12" s="183">
        <v>568</v>
      </c>
      <c r="AX12" s="183">
        <v>581</v>
      </c>
      <c r="AY12" s="183">
        <v>540</v>
      </c>
      <c r="AZ12" s="183">
        <v>462</v>
      </c>
      <c r="BA12" s="183">
        <v>410</v>
      </c>
      <c r="BB12" s="183">
        <v>393</v>
      </c>
      <c r="BC12" s="183">
        <v>405</v>
      </c>
      <c r="BD12" s="183">
        <v>363</v>
      </c>
      <c r="BE12" s="183">
        <v>344</v>
      </c>
      <c r="BF12" s="183">
        <v>342</v>
      </c>
      <c r="BG12" s="183">
        <v>401</v>
      </c>
      <c r="BH12" s="183">
        <v>357</v>
      </c>
    </row>
    <row r="13" spans="2:60" ht="12" customHeight="1">
      <c r="B13" s="209" t="s">
        <v>71</v>
      </c>
      <c r="C13" s="210" t="s">
        <v>72</v>
      </c>
      <c r="D13" s="183">
        <v>265</v>
      </c>
      <c r="E13" s="183">
        <v>314</v>
      </c>
      <c r="F13" s="183">
        <v>260</v>
      </c>
      <c r="G13" s="183">
        <v>331</v>
      </c>
      <c r="H13" s="183">
        <v>548</v>
      </c>
      <c r="I13" s="183">
        <v>597</v>
      </c>
      <c r="J13" s="183">
        <v>756</v>
      </c>
      <c r="K13" s="183">
        <v>1572</v>
      </c>
      <c r="L13" s="183">
        <v>1069</v>
      </c>
      <c r="M13" s="183">
        <v>582</v>
      </c>
      <c r="N13" s="184">
        <v>539</v>
      </c>
      <c r="P13" s="209" t="s">
        <v>69</v>
      </c>
      <c r="Q13" s="210" t="s">
        <v>70</v>
      </c>
      <c r="R13" s="185">
        <v>87</v>
      </c>
      <c r="S13" s="181">
        <v>120</v>
      </c>
      <c r="T13" s="181">
        <v>105</v>
      </c>
      <c r="U13" s="181">
        <v>104</v>
      </c>
      <c r="V13" s="181">
        <v>103</v>
      </c>
      <c r="W13" s="181">
        <v>110</v>
      </c>
      <c r="X13" s="181">
        <v>112</v>
      </c>
      <c r="Y13" s="181">
        <v>109</v>
      </c>
      <c r="Z13" s="181">
        <v>121</v>
      </c>
      <c r="AA13" s="181">
        <v>94</v>
      </c>
      <c r="AB13" s="181">
        <v>94</v>
      </c>
      <c r="AC13" s="181">
        <v>104</v>
      </c>
      <c r="AD13" s="181">
        <v>116</v>
      </c>
      <c r="AE13" s="181">
        <v>127</v>
      </c>
      <c r="AF13" s="181">
        <v>119</v>
      </c>
      <c r="AG13" s="181">
        <v>118</v>
      </c>
      <c r="AH13" s="181">
        <v>139</v>
      </c>
      <c r="AI13" s="181">
        <v>153</v>
      </c>
      <c r="AJ13" s="181">
        <v>150</v>
      </c>
      <c r="AK13" s="181">
        <v>155</v>
      </c>
      <c r="AL13" s="181">
        <v>153</v>
      </c>
      <c r="AM13" s="181">
        <v>167</v>
      </c>
      <c r="AN13" s="181">
        <v>169</v>
      </c>
      <c r="AO13" s="181">
        <v>164</v>
      </c>
      <c r="AP13" s="181">
        <v>194</v>
      </c>
      <c r="AQ13" s="181">
        <v>156</v>
      </c>
      <c r="AR13" s="181">
        <v>192</v>
      </c>
      <c r="AS13" s="181">
        <v>198</v>
      </c>
      <c r="AT13" s="181">
        <v>241</v>
      </c>
      <c r="AU13" s="181">
        <v>270</v>
      </c>
      <c r="AV13" s="181">
        <v>316</v>
      </c>
      <c r="AW13" s="181">
        <v>319</v>
      </c>
      <c r="AX13" s="181">
        <v>323</v>
      </c>
      <c r="AY13" s="181">
        <v>286</v>
      </c>
      <c r="AZ13" s="181">
        <v>208</v>
      </c>
      <c r="BA13" s="181">
        <v>169</v>
      </c>
      <c r="BB13" s="181">
        <v>176</v>
      </c>
      <c r="BC13" s="181">
        <v>165</v>
      </c>
      <c r="BD13" s="181">
        <v>145</v>
      </c>
      <c r="BE13" s="181">
        <v>161</v>
      </c>
      <c r="BF13" s="181">
        <v>150</v>
      </c>
      <c r="BG13" s="181">
        <v>181</v>
      </c>
      <c r="BH13" s="181">
        <v>154</v>
      </c>
    </row>
    <row r="14" spans="2:60" ht="12" customHeight="1">
      <c r="B14" s="209" t="s">
        <v>73</v>
      </c>
      <c r="C14" s="210" t="s">
        <v>73</v>
      </c>
      <c r="D14" s="187">
        <v>1528</v>
      </c>
      <c r="E14" s="187">
        <v>1605</v>
      </c>
      <c r="F14" s="187">
        <v>1470</v>
      </c>
      <c r="G14" s="187">
        <v>1581</v>
      </c>
      <c r="H14" s="187">
        <v>1808</v>
      </c>
      <c r="I14" s="187">
        <v>2061</v>
      </c>
      <c r="J14" s="187">
        <v>2171</v>
      </c>
      <c r="K14" s="187">
        <v>3584</v>
      </c>
      <c r="L14" s="187">
        <v>3987</v>
      </c>
      <c r="M14" s="187">
        <v>3967</v>
      </c>
      <c r="N14" s="188">
        <v>3029</v>
      </c>
      <c r="P14" s="209" t="s">
        <v>71</v>
      </c>
      <c r="Q14" s="210" t="s">
        <v>72</v>
      </c>
      <c r="R14" s="186">
        <v>56</v>
      </c>
      <c r="S14" s="183">
        <v>73</v>
      </c>
      <c r="T14" s="183">
        <v>62</v>
      </c>
      <c r="U14" s="183">
        <v>74</v>
      </c>
      <c r="V14" s="183">
        <v>76</v>
      </c>
      <c r="W14" s="183">
        <v>82</v>
      </c>
      <c r="X14" s="183">
        <v>93</v>
      </c>
      <c r="Y14" s="183">
        <v>63</v>
      </c>
      <c r="Z14" s="183">
        <v>81</v>
      </c>
      <c r="AA14" s="183">
        <v>67</v>
      </c>
      <c r="AB14" s="183">
        <v>61</v>
      </c>
      <c r="AC14" s="183">
        <v>51</v>
      </c>
      <c r="AD14" s="183">
        <v>70</v>
      </c>
      <c r="AE14" s="183">
        <v>90</v>
      </c>
      <c r="AF14" s="183">
        <v>87</v>
      </c>
      <c r="AG14" s="183">
        <v>84</v>
      </c>
      <c r="AH14" s="183">
        <v>130</v>
      </c>
      <c r="AI14" s="183">
        <v>138</v>
      </c>
      <c r="AJ14" s="183">
        <v>143</v>
      </c>
      <c r="AK14" s="183">
        <v>137</v>
      </c>
      <c r="AL14" s="183">
        <v>149</v>
      </c>
      <c r="AM14" s="183">
        <v>155</v>
      </c>
      <c r="AN14" s="183">
        <v>160</v>
      </c>
      <c r="AO14" s="183">
        <v>133</v>
      </c>
      <c r="AP14" s="183">
        <v>150</v>
      </c>
      <c r="AQ14" s="183">
        <v>171</v>
      </c>
      <c r="AR14" s="183">
        <v>219</v>
      </c>
      <c r="AS14" s="183">
        <v>216</v>
      </c>
      <c r="AT14" s="183">
        <v>368</v>
      </c>
      <c r="AU14" s="183">
        <v>402</v>
      </c>
      <c r="AV14" s="183">
        <v>391</v>
      </c>
      <c r="AW14" s="183">
        <v>411</v>
      </c>
      <c r="AX14" s="183">
        <v>387</v>
      </c>
      <c r="AY14" s="183">
        <v>303</v>
      </c>
      <c r="AZ14" s="183">
        <v>199</v>
      </c>
      <c r="BA14" s="183">
        <v>180</v>
      </c>
      <c r="BB14" s="183">
        <v>144</v>
      </c>
      <c r="BC14" s="183">
        <v>155</v>
      </c>
      <c r="BD14" s="183">
        <v>152</v>
      </c>
      <c r="BE14" s="183">
        <v>131</v>
      </c>
      <c r="BF14" s="183">
        <v>180</v>
      </c>
      <c r="BG14" s="183">
        <v>186</v>
      </c>
      <c r="BH14" s="183">
        <v>173</v>
      </c>
    </row>
    <row r="15" spans="2:60" ht="12" customHeight="1">
      <c r="C15" s="237" t="s">
        <v>297</v>
      </c>
      <c r="O15" s="238"/>
      <c r="P15" s="209" t="s">
        <v>73</v>
      </c>
      <c r="Q15" s="210" t="s">
        <v>73</v>
      </c>
      <c r="R15" s="189">
        <v>516</v>
      </c>
      <c r="S15" s="187">
        <v>331</v>
      </c>
      <c r="T15" s="187">
        <v>378</v>
      </c>
      <c r="U15" s="187">
        <v>303</v>
      </c>
      <c r="V15" s="187">
        <v>562</v>
      </c>
      <c r="W15" s="187">
        <v>400</v>
      </c>
      <c r="X15" s="187">
        <v>343</v>
      </c>
      <c r="Y15" s="187">
        <v>300</v>
      </c>
      <c r="Z15" s="187">
        <v>607</v>
      </c>
      <c r="AA15" s="187">
        <v>270</v>
      </c>
      <c r="AB15" s="187">
        <v>295</v>
      </c>
      <c r="AC15" s="187">
        <v>298</v>
      </c>
      <c r="AD15" s="187">
        <v>593</v>
      </c>
      <c r="AE15" s="187">
        <v>349</v>
      </c>
      <c r="AF15" s="187">
        <v>310</v>
      </c>
      <c r="AG15" s="187">
        <v>329</v>
      </c>
      <c r="AH15" s="187">
        <v>691</v>
      </c>
      <c r="AI15" s="187">
        <v>331</v>
      </c>
      <c r="AJ15" s="187">
        <v>400</v>
      </c>
      <c r="AK15" s="187">
        <v>386</v>
      </c>
      <c r="AL15" s="187">
        <v>789</v>
      </c>
      <c r="AM15" s="187">
        <v>385</v>
      </c>
      <c r="AN15" s="187">
        <v>453</v>
      </c>
      <c r="AO15" s="187">
        <v>434</v>
      </c>
      <c r="AP15" s="187">
        <v>859</v>
      </c>
      <c r="AQ15" s="187">
        <v>368</v>
      </c>
      <c r="AR15" s="187">
        <v>463</v>
      </c>
      <c r="AS15" s="187">
        <v>481</v>
      </c>
      <c r="AT15" s="187">
        <v>1234</v>
      </c>
      <c r="AU15" s="187">
        <v>699</v>
      </c>
      <c r="AV15" s="187">
        <v>783</v>
      </c>
      <c r="AW15" s="187">
        <v>868</v>
      </c>
      <c r="AX15" s="187">
        <v>1393</v>
      </c>
      <c r="AY15" s="187">
        <v>877</v>
      </c>
      <c r="AZ15" s="187">
        <v>851</v>
      </c>
      <c r="BA15" s="187">
        <v>866</v>
      </c>
      <c r="BB15" s="187">
        <v>1280</v>
      </c>
      <c r="BC15" s="187">
        <v>868</v>
      </c>
      <c r="BD15" s="187">
        <v>854</v>
      </c>
      <c r="BE15" s="187">
        <v>965</v>
      </c>
      <c r="BF15" s="187">
        <v>1194</v>
      </c>
      <c r="BG15" s="187">
        <v>1100</v>
      </c>
      <c r="BH15" s="187">
        <v>735</v>
      </c>
    </row>
    <row r="16" spans="2:60" ht="12" customHeight="1">
      <c r="Q16" s="237" t="s">
        <v>297</v>
      </c>
    </row>
    <row r="43" spans="2:66" ht="12" customHeight="1">
      <c r="R43" s="221">
        <v>2014</v>
      </c>
      <c r="S43" s="221">
        <v>2014</v>
      </c>
      <c r="T43" s="221">
        <v>2014</v>
      </c>
      <c r="U43" s="221">
        <v>2014</v>
      </c>
      <c r="V43" s="221">
        <v>2015</v>
      </c>
      <c r="W43" s="221">
        <v>2015</v>
      </c>
      <c r="X43" s="221">
        <v>2015</v>
      </c>
      <c r="Y43" s="221">
        <v>2015</v>
      </c>
      <c r="Z43" s="221">
        <v>2016</v>
      </c>
      <c r="AA43" s="221">
        <v>2016</v>
      </c>
      <c r="AB43" s="221">
        <v>2016</v>
      </c>
      <c r="AC43" s="221">
        <v>2016</v>
      </c>
      <c r="AD43" s="221">
        <v>2017</v>
      </c>
      <c r="AE43" s="221">
        <v>2017</v>
      </c>
      <c r="AF43" s="221">
        <v>2017</v>
      </c>
      <c r="AG43" s="221">
        <v>2017</v>
      </c>
      <c r="AH43" s="221">
        <v>2018</v>
      </c>
      <c r="AI43" s="221">
        <v>2018</v>
      </c>
      <c r="AJ43" s="221">
        <v>2018</v>
      </c>
      <c r="AK43" s="221">
        <v>2018</v>
      </c>
      <c r="AL43" s="221">
        <v>2019</v>
      </c>
      <c r="AM43" s="221">
        <v>2019</v>
      </c>
      <c r="AN43" s="221">
        <v>2019</v>
      </c>
      <c r="AO43" s="221">
        <v>2019</v>
      </c>
      <c r="AP43" s="221">
        <v>2020</v>
      </c>
      <c r="AQ43" s="221">
        <v>2020</v>
      </c>
      <c r="AR43" s="221">
        <v>2020</v>
      </c>
      <c r="AS43" s="221">
        <v>2020</v>
      </c>
      <c r="AT43" s="221">
        <v>2021</v>
      </c>
      <c r="AU43" s="221">
        <v>2021</v>
      </c>
      <c r="AV43" s="221">
        <v>2021</v>
      </c>
      <c r="AW43" s="221">
        <v>2021</v>
      </c>
      <c r="AX43" s="221">
        <v>2022</v>
      </c>
      <c r="AY43" s="221">
        <v>2022</v>
      </c>
      <c r="AZ43" s="221">
        <v>2022</v>
      </c>
      <c r="BA43" s="221">
        <v>2022</v>
      </c>
      <c r="BB43" s="221">
        <v>2023</v>
      </c>
      <c r="BC43" s="221">
        <v>2023</v>
      </c>
      <c r="BD43" s="221">
        <v>2023</v>
      </c>
      <c r="BE43" s="221">
        <v>2023</v>
      </c>
      <c r="BF43" s="221">
        <v>2024</v>
      </c>
      <c r="BG43" s="221">
        <v>2024</v>
      </c>
      <c r="BH43" s="221">
        <v>2024</v>
      </c>
    </row>
    <row r="44" spans="2:66" ht="12" customHeight="1">
      <c r="D44" s="212" t="s">
        <v>345</v>
      </c>
      <c r="R44" s="212" t="s">
        <v>345</v>
      </c>
      <c r="BM44" s="240"/>
      <c r="BN44" s="240"/>
    </row>
    <row r="45" spans="2:66" ht="12" customHeight="1">
      <c r="C45" s="224"/>
      <c r="D45" s="210">
        <v>2014</v>
      </c>
      <c r="E45" s="210">
        <v>2015</v>
      </c>
      <c r="F45" s="210">
        <v>2016</v>
      </c>
      <c r="G45" s="210">
        <v>2017</v>
      </c>
      <c r="H45" s="210">
        <v>2018</v>
      </c>
      <c r="I45" s="210">
        <v>2019</v>
      </c>
      <c r="J45" s="210">
        <v>2020</v>
      </c>
      <c r="K45" s="210">
        <v>2021</v>
      </c>
      <c r="L45" s="210">
        <v>2022</v>
      </c>
      <c r="M45" s="210">
        <v>2023</v>
      </c>
      <c r="N45" s="245">
        <v>2024</v>
      </c>
      <c r="R45" s="673">
        <v>2014</v>
      </c>
      <c r="S45" s="670"/>
      <c r="T45" s="670"/>
      <c r="U45" s="670"/>
      <c r="V45" s="670">
        <v>2015</v>
      </c>
      <c r="W45" s="670"/>
      <c r="X45" s="670"/>
      <c r="Y45" s="670"/>
      <c r="Z45" s="670">
        <v>2016</v>
      </c>
      <c r="AA45" s="670"/>
      <c r="AB45" s="670"/>
      <c r="AC45" s="670"/>
      <c r="AD45" s="670">
        <v>2017</v>
      </c>
      <c r="AE45" s="670"/>
      <c r="AF45" s="670"/>
      <c r="AG45" s="670"/>
      <c r="AH45" s="670">
        <v>2018</v>
      </c>
      <c r="AI45" s="670"/>
      <c r="AJ45" s="670"/>
      <c r="AK45" s="670"/>
      <c r="AL45" s="670">
        <v>2019</v>
      </c>
      <c r="AM45" s="670"/>
      <c r="AN45" s="670"/>
      <c r="AO45" s="670"/>
      <c r="AP45" s="670">
        <v>2020</v>
      </c>
      <c r="AQ45" s="670"/>
      <c r="AR45" s="670"/>
      <c r="AS45" s="670"/>
      <c r="AT45" s="670">
        <v>2021</v>
      </c>
      <c r="AU45" s="670"/>
      <c r="AV45" s="670"/>
      <c r="AW45" s="670"/>
      <c r="AX45" s="670">
        <v>2022</v>
      </c>
      <c r="AY45" s="670"/>
      <c r="AZ45" s="670"/>
      <c r="BA45" s="670"/>
      <c r="BB45" s="670">
        <v>2023</v>
      </c>
      <c r="BC45" s="670"/>
      <c r="BD45" s="670"/>
      <c r="BE45" s="670"/>
      <c r="BF45" s="671">
        <v>2024</v>
      </c>
      <c r="BG45" s="671"/>
      <c r="BH45" s="671"/>
    </row>
    <row r="46" spans="2:66" ht="12" customHeight="1">
      <c r="B46" s="209" t="s">
        <v>61</v>
      </c>
      <c r="C46" s="210" t="s">
        <v>346</v>
      </c>
      <c r="D46" s="28">
        <v>1.3041970583789935</v>
      </c>
      <c r="E46" s="28">
        <v>1.372449505413998</v>
      </c>
      <c r="F46" s="28">
        <v>1.2126130208219961</v>
      </c>
      <c r="G46" s="28">
        <v>1.1819429454259962</v>
      </c>
      <c r="H46" s="28">
        <v>1.162664236036995</v>
      </c>
      <c r="I46" s="28">
        <v>1.2636132745629967</v>
      </c>
      <c r="J46" s="28">
        <v>1.1645329344619957</v>
      </c>
      <c r="K46" s="28">
        <v>1.2698822393099995</v>
      </c>
      <c r="L46" s="28">
        <v>1.1086703727809957</v>
      </c>
      <c r="M46" s="28">
        <v>0.85736873797799951</v>
      </c>
      <c r="N46" s="29">
        <v>0.52516824994199884</v>
      </c>
      <c r="R46" s="241" t="s">
        <v>55</v>
      </c>
      <c r="S46" s="242" t="s">
        <v>56</v>
      </c>
      <c r="T46" s="242" t="s">
        <v>57</v>
      </c>
      <c r="U46" s="242" t="s">
        <v>58</v>
      </c>
      <c r="V46" s="242" t="s">
        <v>55</v>
      </c>
      <c r="W46" s="242" t="s">
        <v>56</v>
      </c>
      <c r="X46" s="242" t="s">
        <v>57</v>
      </c>
      <c r="Y46" s="242" t="s">
        <v>58</v>
      </c>
      <c r="Z46" s="242" t="s">
        <v>55</v>
      </c>
      <c r="AA46" s="242" t="s">
        <v>56</v>
      </c>
      <c r="AB46" s="242" t="s">
        <v>57</v>
      </c>
      <c r="AC46" s="242" t="s">
        <v>58</v>
      </c>
      <c r="AD46" s="242" t="s">
        <v>55</v>
      </c>
      <c r="AE46" s="242" t="s">
        <v>56</v>
      </c>
      <c r="AF46" s="242" t="s">
        <v>57</v>
      </c>
      <c r="AG46" s="242" t="s">
        <v>58</v>
      </c>
      <c r="AH46" s="242" t="s">
        <v>55</v>
      </c>
      <c r="AI46" s="242" t="s">
        <v>56</v>
      </c>
      <c r="AJ46" s="242" t="s">
        <v>57</v>
      </c>
      <c r="AK46" s="242" t="s">
        <v>58</v>
      </c>
      <c r="AL46" s="242" t="s">
        <v>55</v>
      </c>
      <c r="AM46" s="242" t="s">
        <v>56</v>
      </c>
      <c r="AN46" s="242" t="s">
        <v>57</v>
      </c>
      <c r="AO46" s="242" t="s">
        <v>58</v>
      </c>
      <c r="AP46" s="242" t="s">
        <v>55</v>
      </c>
      <c r="AQ46" s="242" t="s">
        <v>56</v>
      </c>
      <c r="AR46" s="242" t="s">
        <v>57</v>
      </c>
      <c r="AS46" s="242" t="s">
        <v>58</v>
      </c>
      <c r="AT46" s="242" t="s">
        <v>55</v>
      </c>
      <c r="AU46" s="242" t="s">
        <v>56</v>
      </c>
      <c r="AV46" s="242" t="s">
        <v>57</v>
      </c>
      <c r="AW46" s="242" t="s">
        <v>58</v>
      </c>
      <c r="AX46" s="242" t="s">
        <v>55</v>
      </c>
      <c r="AY46" s="242" t="s">
        <v>56</v>
      </c>
      <c r="AZ46" s="242" t="s">
        <v>57</v>
      </c>
      <c r="BA46" s="242" t="s">
        <v>58</v>
      </c>
      <c r="BB46" s="242" t="s">
        <v>55</v>
      </c>
      <c r="BC46" s="242" t="s">
        <v>56</v>
      </c>
      <c r="BD46" s="242" t="s">
        <v>57</v>
      </c>
      <c r="BE46" s="242" t="s">
        <v>58</v>
      </c>
      <c r="BF46" s="242" t="s">
        <v>55</v>
      </c>
      <c r="BG46" s="243" t="s">
        <v>56</v>
      </c>
      <c r="BH46" s="242" t="s">
        <v>57</v>
      </c>
    </row>
    <row r="47" spans="2:66" ht="12" customHeight="1">
      <c r="B47" s="209" t="s">
        <v>63</v>
      </c>
      <c r="C47" s="210" t="s">
        <v>64</v>
      </c>
      <c r="D47" s="30">
        <v>7.4075640274530041</v>
      </c>
      <c r="E47" s="30">
        <v>8.1075682251080146</v>
      </c>
      <c r="F47" s="30">
        <v>8.0404572383250112</v>
      </c>
      <c r="G47" s="30">
        <v>8.7535516041800001</v>
      </c>
      <c r="H47" s="30">
        <v>9.074961684225002</v>
      </c>
      <c r="I47" s="30">
        <v>9.8651682435920094</v>
      </c>
      <c r="J47" s="30">
        <v>9.8174953195410026</v>
      </c>
      <c r="K47" s="30">
        <v>13.231545984299039</v>
      </c>
      <c r="L47" s="30">
        <v>11.800162147076035</v>
      </c>
      <c r="M47" s="30">
        <v>9.5874267619320079</v>
      </c>
      <c r="N47" s="31">
        <v>6.0936068416939895</v>
      </c>
      <c r="P47" s="209" t="s">
        <v>61</v>
      </c>
      <c r="Q47" s="210" t="s">
        <v>346</v>
      </c>
      <c r="R47" s="49">
        <v>0.33538734132899989</v>
      </c>
      <c r="S47" s="47">
        <v>0.2999990778449998</v>
      </c>
      <c r="T47" s="47">
        <v>0.32885340511299999</v>
      </c>
      <c r="U47" s="47">
        <v>0.33995723409199968</v>
      </c>
      <c r="V47" s="47">
        <v>0.36059564211900025</v>
      </c>
      <c r="W47" s="47">
        <v>0.34257411870399984</v>
      </c>
      <c r="X47" s="47">
        <v>0.34642791179200028</v>
      </c>
      <c r="Y47" s="47">
        <v>0.32285183279899965</v>
      </c>
      <c r="Z47" s="47">
        <v>0.35344282458300008</v>
      </c>
      <c r="AA47" s="47">
        <v>0.30988519867100028</v>
      </c>
      <c r="AB47" s="47">
        <v>0.28099166968500011</v>
      </c>
      <c r="AC47" s="47">
        <v>0.26829332788300031</v>
      </c>
      <c r="AD47" s="47">
        <v>0.31118941721899968</v>
      </c>
      <c r="AE47" s="47">
        <v>0.2876537419529997</v>
      </c>
      <c r="AF47" s="47">
        <v>0.29747810824800047</v>
      </c>
      <c r="AG47" s="47">
        <v>0.28562167800600002</v>
      </c>
      <c r="AH47" s="47">
        <v>0.31303188508900048</v>
      </c>
      <c r="AI47" s="47">
        <v>0.2963437863940005</v>
      </c>
      <c r="AJ47" s="47">
        <v>0.2570829820500003</v>
      </c>
      <c r="AK47" s="47">
        <v>0.29620558250400048</v>
      </c>
      <c r="AL47" s="47">
        <v>0.34008999883299995</v>
      </c>
      <c r="AM47" s="47">
        <v>0.30543582332600044</v>
      </c>
      <c r="AN47" s="47">
        <v>0.307962252426</v>
      </c>
      <c r="AO47" s="47">
        <v>0.31012519997799975</v>
      </c>
      <c r="AP47" s="47">
        <v>0.33417480442600028</v>
      </c>
      <c r="AQ47" s="47">
        <v>0.27271710529999998</v>
      </c>
      <c r="AR47" s="47">
        <v>0.25134770261700023</v>
      </c>
      <c r="AS47" s="47">
        <v>0.30629332211900018</v>
      </c>
      <c r="AT47" s="47">
        <v>0.3353749079720002</v>
      </c>
      <c r="AU47" s="47">
        <v>0.31414473669800036</v>
      </c>
      <c r="AV47" s="47">
        <v>0.30950998429900012</v>
      </c>
      <c r="AW47" s="47">
        <v>0.31085261034100037</v>
      </c>
      <c r="AX47" s="47">
        <v>0.32539849936100046</v>
      </c>
      <c r="AY47" s="47">
        <v>0.27596299256999984</v>
      </c>
      <c r="AZ47" s="47">
        <v>0.26321227036700018</v>
      </c>
      <c r="BA47" s="47">
        <v>0.24409661048300019</v>
      </c>
      <c r="BB47" s="47">
        <v>0.23670843741000031</v>
      </c>
      <c r="BC47" s="47">
        <v>0.22546530855900029</v>
      </c>
      <c r="BD47" s="47">
        <v>0.18963309445800011</v>
      </c>
      <c r="BE47" s="47">
        <v>0.20556189755099985</v>
      </c>
      <c r="BF47" s="47">
        <v>0.19006137555700009</v>
      </c>
      <c r="BG47" s="47">
        <v>0.19033048763099986</v>
      </c>
      <c r="BH47" s="47">
        <v>0.14477638675400009</v>
      </c>
    </row>
    <row r="48" spans="2:66" ht="12" customHeight="1">
      <c r="B48" s="209" t="s">
        <v>65</v>
      </c>
      <c r="C48" s="210" t="s">
        <v>66</v>
      </c>
      <c r="D48" s="28">
        <v>7.0292153828149964</v>
      </c>
      <c r="E48" s="28">
        <v>7.3307740338369953</v>
      </c>
      <c r="F48" s="28">
        <v>7.3784217381630048</v>
      </c>
      <c r="G48" s="28">
        <v>8.6234218268530025</v>
      </c>
      <c r="H48" s="28">
        <v>9.9386222264360029</v>
      </c>
      <c r="I48" s="28">
        <v>10.075816449923989</v>
      </c>
      <c r="J48" s="28">
        <v>10.271053562998997</v>
      </c>
      <c r="K48" s="28">
        <v>14.201643829754008</v>
      </c>
      <c r="L48" s="28">
        <v>14.341150927590009</v>
      </c>
      <c r="M48" s="28">
        <v>11.776310542682005</v>
      </c>
      <c r="N48" s="29">
        <v>7.6382501667410025</v>
      </c>
      <c r="P48" s="209" t="s">
        <v>63</v>
      </c>
      <c r="Q48" s="210" t="s">
        <v>64</v>
      </c>
      <c r="R48" s="33">
        <v>1.7945591026980001</v>
      </c>
      <c r="S48" s="30">
        <v>1.8591389193869983</v>
      </c>
      <c r="T48" s="30">
        <v>1.8930787544750012</v>
      </c>
      <c r="U48" s="30">
        <v>1.8607872508930008</v>
      </c>
      <c r="V48" s="30">
        <v>1.9626464372309989</v>
      </c>
      <c r="W48" s="30">
        <v>2.2201025591059977</v>
      </c>
      <c r="X48" s="30">
        <v>1.8976112033400017</v>
      </c>
      <c r="Y48" s="30">
        <v>2.027208025430999</v>
      </c>
      <c r="Z48" s="30">
        <v>2.231365608127001</v>
      </c>
      <c r="AA48" s="30">
        <v>1.9526621208629997</v>
      </c>
      <c r="AB48" s="30">
        <v>1.9607265523769994</v>
      </c>
      <c r="AC48" s="30">
        <v>1.8957029569579991</v>
      </c>
      <c r="AD48" s="30">
        <v>2.3497676398150005</v>
      </c>
      <c r="AE48" s="30">
        <v>2.1605362946140012</v>
      </c>
      <c r="AF48" s="30">
        <v>2.1455595996769996</v>
      </c>
      <c r="AG48" s="30">
        <v>2.0976880700739979</v>
      </c>
      <c r="AH48" s="30">
        <v>2.2610167713879994</v>
      </c>
      <c r="AI48" s="30">
        <v>2.3467560980339988</v>
      </c>
      <c r="AJ48" s="30">
        <v>2.1119800891740002</v>
      </c>
      <c r="AK48" s="30">
        <v>2.3552087256290006</v>
      </c>
      <c r="AL48" s="30">
        <v>2.5301232506109996</v>
      </c>
      <c r="AM48" s="30">
        <v>2.5139906983909972</v>
      </c>
      <c r="AN48" s="30">
        <v>2.3217799511629966</v>
      </c>
      <c r="AO48" s="30">
        <v>2.4992743434270004</v>
      </c>
      <c r="AP48" s="30">
        <v>2.5372675349239988</v>
      </c>
      <c r="AQ48" s="30">
        <v>2.2323507552449984</v>
      </c>
      <c r="AR48" s="30">
        <v>2.2997751241439977</v>
      </c>
      <c r="AS48" s="30">
        <v>2.7481019052279989</v>
      </c>
      <c r="AT48" s="30">
        <v>3.1353997975380019</v>
      </c>
      <c r="AU48" s="30">
        <v>3.3925735928220004</v>
      </c>
      <c r="AV48" s="30">
        <v>3.2555329540779985</v>
      </c>
      <c r="AW48" s="30">
        <v>3.4480396398609949</v>
      </c>
      <c r="AX48" s="30">
        <v>3.3332455701599972</v>
      </c>
      <c r="AY48" s="30">
        <v>3.1554243330179945</v>
      </c>
      <c r="AZ48" s="30">
        <v>2.6571763047639978</v>
      </c>
      <c r="BA48" s="30">
        <v>2.6543159391339954</v>
      </c>
      <c r="BB48" s="30">
        <v>2.5091721396089994</v>
      </c>
      <c r="BC48" s="30">
        <v>2.6010808314639995</v>
      </c>
      <c r="BD48" s="30">
        <v>2.2234313769239979</v>
      </c>
      <c r="BE48" s="30">
        <v>2.2537424139350004</v>
      </c>
      <c r="BF48" s="30">
        <v>2.1138346928770018</v>
      </c>
      <c r="BG48" s="30">
        <v>2.2001154793059974</v>
      </c>
      <c r="BH48" s="30">
        <v>1.7796566695110028</v>
      </c>
    </row>
    <row r="49" spans="2:60" ht="12" customHeight="1">
      <c r="B49" s="209" t="s">
        <v>67</v>
      </c>
      <c r="C49" s="210" t="s">
        <v>68</v>
      </c>
      <c r="D49" s="30">
        <v>14.235902012349998</v>
      </c>
      <c r="E49" s="30">
        <v>16.017767016270017</v>
      </c>
      <c r="F49" s="30">
        <v>15.619589944740021</v>
      </c>
      <c r="G49" s="30">
        <v>17.799903458460001</v>
      </c>
      <c r="H49" s="30">
        <v>20.522453252049978</v>
      </c>
      <c r="I49" s="30">
        <v>22.964055962840003</v>
      </c>
      <c r="J49" s="30">
        <v>21.911698079799979</v>
      </c>
      <c r="K49" s="30">
        <v>34.05068270304001</v>
      </c>
      <c r="L49" s="30">
        <v>30.969831254889993</v>
      </c>
      <c r="M49" s="30">
        <v>22.809968886819981</v>
      </c>
      <c r="N49" s="31">
        <v>16.714507755460009</v>
      </c>
      <c r="P49" s="209" t="s">
        <v>65</v>
      </c>
      <c r="Q49" s="210" t="s">
        <v>66</v>
      </c>
      <c r="R49" s="32">
        <v>1.5978359230000001</v>
      </c>
      <c r="S49" s="28">
        <v>1.8207599832100001</v>
      </c>
      <c r="T49" s="28">
        <v>1.7333930555090005</v>
      </c>
      <c r="U49" s="28">
        <v>1.8772264210960008</v>
      </c>
      <c r="V49" s="28">
        <v>1.8954830867089996</v>
      </c>
      <c r="W49" s="28">
        <v>1.743818632789</v>
      </c>
      <c r="X49" s="28">
        <v>1.8109615949390001</v>
      </c>
      <c r="Y49" s="28">
        <v>1.8805107194000013</v>
      </c>
      <c r="Z49" s="28">
        <v>1.7205391832619998</v>
      </c>
      <c r="AA49" s="28">
        <v>1.8905576070930001</v>
      </c>
      <c r="AB49" s="28">
        <v>1.8837355022080007</v>
      </c>
      <c r="AC49" s="28">
        <v>1.8835894456000004</v>
      </c>
      <c r="AD49" s="28">
        <v>1.9034247449999986</v>
      </c>
      <c r="AE49" s="28">
        <v>2.1730726897100001</v>
      </c>
      <c r="AF49" s="28">
        <v>2.2727812214640011</v>
      </c>
      <c r="AG49" s="28">
        <v>2.2741431706789985</v>
      </c>
      <c r="AH49" s="28">
        <v>2.4264255002570008</v>
      </c>
      <c r="AI49" s="28">
        <v>2.5955181196579993</v>
      </c>
      <c r="AJ49" s="28">
        <v>2.3290791035389988</v>
      </c>
      <c r="AK49" s="28">
        <v>2.587599502982</v>
      </c>
      <c r="AL49" s="28">
        <v>2.5025251968970004</v>
      </c>
      <c r="AM49" s="28">
        <v>2.6436262203499976</v>
      </c>
      <c r="AN49" s="28">
        <v>2.5503286546839994</v>
      </c>
      <c r="AO49" s="28">
        <v>2.3793363779930004</v>
      </c>
      <c r="AP49" s="28">
        <v>2.6371599326300017</v>
      </c>
      <c r="AQ49" s="28">
        <v>2.5378957394479982</v>
      </c>
      <c r="AR49" s="28">
        <v>2.4364597597329993</v>
      </c>
      <c r="AS49" s="28">
        <v>2.6595381311879995</v>
      </c>
      <c r="AT49" s="28">
        <v>3.2416420502589998</v>
      </c>
      <c r="AU49" s="28">
        <v>3.6349347454580001</v>
      </c>
      <c r="AV49" s="28">
        <v>3.4183564788759999</v>
      </c>
      <c r="AW49" s="28">
        <v>3.9067105551610002</v>
      </c>
      <c r="AX49" s="28">
        <v>4.0340037996999962</v>
      </c>
      <c r="AY49" s="28">
        <v>3.775688772294</v>
      </c>
      <c r="AZ49" s="28">
        <v>3.5171913053839985</v>
      </c>
      <c r="BA49" s="28">
        <v>3.0142670502119975</v>
      </c>
      <c r="BB49" s="28">
        <v>3.1307688856929978</v>
      </c>
      <c r="BC49" s="28">
        <v>2.7398288032780012</v>
      </c>
      <c r="BD49" s="28">
        <v>2.8010595340000028</v>
      </c>
      <c r="BE49" s="28">
        <v>3.1046533197109989</v>
      </c>
      <c r="BF49" s="28">
        <v>2.7277825559999993</v>
      </c>
      <c r="BG49" s="28">
        <v>2.7767483817410006</v>
      </c>
      <c r="BH49" s="28">
        <v>2.1337192290000013</v>
      </c>
    </row>
    <row r="50" spans="2:60" ht="12" customHeight="1">
      <c r="B50" s="209" t="s">
        <v>69</v>
      </c>
      <c r="C50" s="210" t="s">
        <v>70</v>
      </c>
      <c r="D50" s="28">
        <v>13.899488078950004</v>
      </c>
      <c r="E50" s="28">
        <v>14.735459124370012</v>
      </c>
      <c r="F50" s="28">
        <v>14.249185607620012</v>
      </c>
      <c r="G50" s="28">
        <v>16.263448818770001</v>
      </c>
      <c r="H50" s="28">
        <v>20.142100341770004</v>
      </c>
      <c r="I50" s="28">
        <v>22.567557158999989</v>
      </c>
      <c r="J50" s="28">
        <v>25.504545574449995</v>
      </c>
      <c r="K50" s="28">
        <v>40.020867992040003</v>
      </c>
      <c r="L50" s="28">
        <v>33.937396548500011</v>
      </c>
      <c r="M50" s="28">
        <v>21.900252768000009</v>
      </c>
      <c r="N50" s="29">
        <v>16.728867198410008</v>
      </c>
      <c r="P50" s="209" t="s">
        <v>67</v>
      </c>
      <c r="Q50" s="210" t="s">
        <v>68</v>
      </c>
      <c r="R50" s="33">
        <v>3.2566269269099988</v>
      </c>
      <c r="S50" s="30">
        <v>3.8365042173400017</v>
      </c>
      <c r="T50" s="30">
        <v>3.6432567700000007</v>
      </c>
      <c r="U50" s="30">
        <v>3.4995140980999988</v>
      </c>
      <c r="V50" s="30">
        <v>4.5956436304999997</v>
      </c>
      <c r="W50" s="30">
        <v>4.0868861478900014</v>
      </c>
      <c r="X50" s="30">
        <v>3.7516201004099998</v>
      </c>
      <c r="Y50" s="30">
        <v>3.5836171374699992</v>
      </c>
      <c r="Z50" s="30">
        <v>3.8289401306799999</v>
      </c>
      <c r="AA50" s="30">
        <v>4.184251219950001</v>
      </c>
      <c r="AB50" s="30">
        <v>3.651817668110001</v>
      </c>
      <c r="AC50" s="30">
        <v>3.9545809259999993</v>
      </c>
      <c r="AD50" s="30">
        <v>4.2852751321000007</v>
      </c>
      <c r="AE50" s="30">
        <v>4.5366552283299963</v>
      </c>
      <c r="AF50" s="30">
        <v>4.4025775283100002</v>
      </c>
      <c r="AG50" s="30">
        <v>4.5753955697200004</v>
      </c>
      <c r="AH50" s="30">
        <v>5.2268079899100028</v>
      </c>
      <c r="AI50" s="30">
        <v>4.8840211026400002</v>
      </c>
      <c r="AJ50" s="30">
        <v>4.9527879175600038</v>
      </c>
      <c r="AK50" s="30">
        <v>5.4588362419399985</v>
      </c>
      <c r="AL50" s="30">
        <v>5.7791240788899989</v>
      </c>
      <c r="AM50" s="30">
        <v>5.8283357621900018</v>
      </c>
      <c r="AN50" s="30">
        <v>5.6831084412699999</v>
      </c>
      <c r="AO50" s="30">
        <v>5.6734876804899965</v>
      </c>
      <c r="AP50" s="30">
        <v>5.7464706110799986</v>
      </c>
      <c r="AQ50" s="30">
        <v>4.6189783606799999</v>
      </c>
      <c r="AR50" s="30">
        <v>5.1335379089300002</v>
      </c>
      <c r="AS50" s="30">
        <v>6.4127111991100003</v>
      </c>
      <c r="AT50" s="30">
        <v>7.5842874053199996</v>
      </c>
      <c r="AU50" s="30">
        <v>9.0576763099399962</v>
      </c>
      <c r="AV50" s="30">
        <v>8.5445922838600019</v>
      </c>
      <c r="AW50" s="30">
        <v>8.8641267039199985</v>
      </c>
      <c r="AX50" s="30">
        <v>9.1812267622599979</v>
      </c>
      <c r="AY50" s="30">
        <v>8.4034882236400001</v>
      </c>
      <c r="AZ50" s="30">
        <v>7.1622381557400034</v>
      </c>
      <c r="BA50" s="30">
        <v>6.2228781132499984</v>
      </c>
      <c r="BB50" s="30">
        <v>6.0554523540699989</v>
      </c>
      <c r="BC50" s="30">
        <v>6.1559284054200072</v>
      </c>
      <c r="BD50" s="30">
        <v>5.4673444479999977</v>
      </c>
      <c r="BE50" s="30">
        <v>5.1312436793300016</v>
      </c>
      <c r="BF50" s="30">
        <v>5.2345708040099987</v>
      </c>
      <c r="BG50" s="30">
        <v>6.1295391454300008</v>
      </c>
      <c r="BH50" s="30">
        <v>5.3503978060199966</v>
      </c>
    </row>
    <row r="51" spans="2:60" ht="12" customHeight="1">
      <c r="B51" s="209" t="s">
        <v>71</v>
      </c>
      <c r="C51" s="210" t="s">
        <v>72</v>
      </c>
      <c r="D51" s="34">
        <v>30.47275210031</v>
      </c>
      <c r="E51" s="34">
        <v>39.066662848000014</v>
      </c>
      <c r="F51" s="34">
        <v>37.050060163859989</v>
      </c>
      <c r="G51" s="34">
        <v>38.175747002420017</v>
      </c>
      <c r="H51" s="34">
        <v>85.744858381399936</v>
      </c>
      <c r="I51" s="34">
        <v>86.322082878649965</v>
      </c>
      <c r="J51" s="34">
        <v>105.06109826217002</v>
      </c>
      <c r="K51" s="34">
        <v>249.89408686741979</v>
      </c>
      <c r="L51" s="34">
        <v>148.52556344721995</v>
      </c>
      <c r="M51" s="34">
        <v>94.357729166599938</v>
      </c>
      <c r="N51" s="35">
        <v>83.704697911550014</v>
      </c>
      <c r="P51" s="209" t="s">
        <v>69</v>
      </c>
      <c r="Q51" s="210" t="s">
        <v>70</v>
      </c>
      <c r="R51" s="32">
        <v>2.9479599119999995</v>
      </c>
      <c r="S51" s="28">
        <v>4.1121905049</v>
      </c>
      <c r="T51" s="28">
        <v>3.4238725973200013</v>
      </c>
      <c r="U51" s="28">
        <v>3.4154650647300007</v>
      </c>
      <c r="V51" s="28">
        <v>3.5011955020000007</v>
      </c>
      <c r="W51" s="28">
        <v>3.6797363743699987</v>
      </c>
      <c r="X51" s="28">
        <v>3.8454636259999995</v>
      </c>
      <c r="Y51" s="28">
        <v>3.7090636219999986</v>
      </c>
      <c r="Z51" s="28">
        <v>4.1244603671200002</v>
      </c>
      <c r="AA51" s="28">
        <v>3.2737754100000003</v>
      </c>
      <c r="AB51" s="28">
        <v>3.2996073369999999</v>
      </c>
      <c r="AC51" s="28">
        <v>3.5513424935</v>
      </c>
      <c r="AD51" s="28">
        <v>3.7742688761599998</v>
      </c>
      <c r="AE51" s="28">
        <v>4.3756853175400012</v>
      </c>
      <c r="AF51" s="28">
        <v>4.0107494634799998</v>
      </c>
      <c r="AG51" s="28">
        <v>4.1027451615899988</v>
      </c>
      <c r="AH51" s="28">
        <v>4.7450225969500002</v>
      </c>
      <c r="AI51" s="28">
        <v>5.1115203976000014</v>
      </c>
      <c r="AJ51" s="28">
        <v>5.070173462369997</v>
      </c>
      <c r="AK51" s="28">
        <v>5.2153838848500014</v>
      </c>
      <c r="AL51" s="28">
        <v>5.2823432960600005</v>
      </c>
      <c r="AM51" s="28">
        <v>5.7669849114900034</v>
      </c>
      <c r="AN51" s="28">
        <v>5.8746585824499977</v>
      </c>
      <c r="AO51" s="28">
        <v>5.643570368999999</v>
      </c>
      <c r="AP51" s="28">
        <v>6.640742203870003</v>
      </c>
      <c r="AQ51" s="28">
        <v>5.3447644745600016</v>
      </c>
      <c r="AR51" s="28">
        <v>6.5512242009600001</v>
      </c>
      <c r="AS51" s="28">
        <v>6.9678146950599977</v>
      </c>
      <c r="AT51" s="28">
        <v>8.4496889785099949</v>
      </c>
      <c r="AU51" s="28">
        <v>9.3352594209700008</v>
      </c>
      <c r="AV51" s="28">
        <v>11.152933443239995</v>
      </c>
      <c r="AW51" s="28">
        <v>11.082986149320005</v>
      </c>
      <c r="AX51" s="28">
        <v>11.081290922479996</v>
      </c>
      <c r="AY51" s="28">
        <v>9.8517578821000047</v>
      </c>
      <c r="AZ51" s="28">
        <v>7.2029233276599989</v>
      </c>
      <c r="BA51" s="28">
        <v>5.8014244162599997</v>
      </c>
      <c r="BB51" s="28">
        <v>5.8871689759999999</v>
      </c>
      <c r="BC51" s="28">
        <v>5.5101640621500012</v>
      </c>
      <c r="BD51" s="28">
        <v>4.9176386805700005</v>
      </c>
      <c r="BE51" s="28">
        <v>5.5852810492799989</v>
      </c>
      <c r="BF51" s="28">
        <v>5.1811661460000025</v>
      </c>
      <c r="BG51" s="28">
        <v>6.3221020924100015</v>
      </c>
      <c r="BH51" s="28">
        <v>5.2255989599999983</v>
      </c>
    </row>
    <row r="52" spans="2:60" ht="12" customHeight="1">
      <c r="B52" s="209" t="s">
        <v>73</v>
      </c>
      <c r="C52" s="237" t="s">
        <v>297</v>
      </c>
      <c r="P52" s="209" t="s">
        <v>71</v>
      </c>
      <c r="Q52" s="210" t="s">
        <v>72</v>
      </c>
      <c r="R52" s="36">
        <v>5.6344381710000011</v>
      </c>
      <c r="S52" s="34">
        <v>8.8256097379000025</v>
      </c>
      <c r="T52" s="34">
        <v>6.2548610290000006</v>
      </c>
      <c r="U52" s="34">
        <v>9.7578431624099995</v>
      </c>
      <c r="V52" s="34">
        <v>9.1746536060000032</v>
      </c>
      <c r="W52" s="34">
        <v>9.3189579360000003</v>
      </c>
      <c r="X52" s="34">
        <v>11.512878240000004</v>
      </c>
      <c r="Y52" s="34">
        <v>9.0601730659999991</v>
      </c>
      <c r="Z52" s="34">
        <v>9.5871076080000002</v>
      </c>
      <c r="AA52" s="34">
        <v>14.631845623860002</v>
      </c>
      <c r="AB52" s="34">
        <v>7.5260318220000011</v>
      </c>
      <c r="AC52" s="34">
        <v>5.3050751099999998</v>
      </c>
      <c r="AD52" s="34">
        <v>6.4307285696800012</v>
      </c>
      <c r="AE52" s="34">
        <v>9.6531467010000007</v>
      </c>
      <c r="AF52" s="34">
        <v>12.095176360000004</v>
      </c>
      <c r="AG52" s="34">
        <v>9.9966953717399996</v>
      </c>
      <c r="AH52" s="34">
        <v>16.652752451000001</v>
      </c>
      <c r="AI52" s="34">
        <v>16.828246958000005</v>
      </c>
      <c r="AJ52" s="34">
        <v>20.432393933000007</v>
      </c>
      <c r="AK52" s="34">
        <v>31.831465039400001</v>
      </c>
      <c r="AL52" s="34">
        <v>25.365614957990005</v>
      </c>
      <c r="AM52" s="34">
        <v>21.801579451000006</v>
      </c>
      <c r="AN52" s="34">
        <v>20.212827939310007</v>
      </c>
      <c r="AO52" s="34">
        <v>18.942060530350002</v>
      </c>
      <c r="AP52" s="34">
        <v>21.746143094999997</v>
      </c>
      <c r="AQ52" s="34">
        <v>23.221518340050007</v>
      </c>
      <c r="AR52" s="34">
        <v>31.811159909729998</v>
      </c>
      <c r="AS52" s="34">
        <v>28.28227691739</v>
      </c>
      <c r="AT52" s="34">
        <v>57.959423903899967</v>
      </c>
      <c r="AU52" s="34">
        <v>58.780190950400019</v>
      </c>
      <c r="AV52" s="34">
        <v>61.768259300099992</v>
      </c>
      <c r="AW52" s="34">
        <v>71.386212713020058</v>
      </c>
      <c r="AX52" s="34">
        <v>51.987986268969969</v>
      </c>
      <c r="AY52" s="34">
        <v>50.531776223239987</v>
      </c>
      <c r="AZ52" s="34">
        <v>24.19842690501001</v>
      </c>
      <c r="BA52" s="34">
        <v>21.80737405</v>
      </c>
      <c r="BB52" s="34">
        <v>34.020213361000003</v>
      </c>
      <c r="BC52" s="34">
        <v>19.455579271999994</v>
      </c>
      <c r="BD52" s="34">
        <v>19.387818575600004</v>
      </c>
      <c r="BE52" s="34">
        <v>21.494117958000007</v>
      </c>
      <c r="BF52" s="34">
        <v>22.962235233200015</v>
      </c>
      <c r="BG52" s="34">
        <v>37.842782640089993</v>
      </c>
      <c r="BH52" s="34">
        <v>22.899680038260005</v>
      </c>
    </row>
    <row r="53" spans="2:60" ht="12" customHeight="1">
      <c r="P53" s="209" t="s">
        <v>73</v>
      </c>
      <c r="Q53" s="237" t="s">
        <v>297</v>
      </c>
    </row>
    <row r="85" spans="3:30" ht="12" customHeight="1">
      <c r="D85" s="246" t="s">
        <v>259</v>
      </c>
      <c r="K85" s="246" t="s">
        <v>260</v>
      </c>
      <c r="P85" s="246" t="s">
        <v>74</v>
      </c>
      <c r="Q85" s="246" t="s">
        <v>261</v>
      </c>
    </row>
    <row r="86" spans="3:30" s="247" customFormat="1" ht="33">
      <c r="D86" s="248" t="s">
        <v>47</v>
      </c>
      <c r="E86" s="249" t="s">
        <v>49</v>
      </c>
      <c r="F86" s="249" t="s">
        <v>51</v>
      </c>
      <c r="G86" s="250" t="s">
        <v>52</v>
      </c>
      <c r="K86" s="248" t="s">
        <v>47</v>
      </c>
      <c r="L86" s="249" t="s">
        <v>49</v>
      </c>
      <c r="M86" s="249" t="s">
        <v>51</v>
      </c>
      <c r="N86" s="250" t="s">
        <v>52</v>
      </c>
      <c r="O86" s="209"/>
      <c r="Q86" s="248" t="s">
        <v>47</v>
      </c>
      <c r="R86" s="249" t="s">
        <v>49</v>
      </c>
      <c r="S86" s="249" t="s">
        <v>51</v>
      </c>
      <c r="T86" s="250" t="s">
        <v>52</v>
      </c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</row>
    <row r="87" spans="3:30" ht="12" customHeight="1">
      <c r="C87" s="210" t="s">
        <v>347</v>
      </c>
      <c r="D87" s="641">
        <v>3191</v>
      </c>
      <c r="E87" s="642">
        <v>2172</v>
      </c>
      <c r="F87" s="642">
        <v>1486</v>
      </c>
      <c r="G87" s="643">
        <v>138</v>
      </c>
      <c r="J87" s="210" t="s">
        <v>347</v>
      </c>
      <c r="K87" s="185">
        <v>4255</v>
      </c>
      <c r="L87" s="181">
        <v>3109</v>
      </c>
      <c r="M87" s="181">
        <v>1475</v>
      </c>
      <c r="N87" s="182">
        <v>140</v>
      </c>
      <c r="P87" s="210" t="s">
        <v>75</v>
      </c>
      <c r="Q87" s="185">
        <v>3890</v>
      </c>
      <c r="R87" s="181">
        <v>2558</v>
      </c>
      <c r="S87" s="181">
        <v>1069</v>
      </c>
      <c r="T87" s="182">
        <v>88</v>
      </c>
    </row>
    <row r="88" spans="3:30" ht="12" customHeight="1">
      <c r="C88" s="210" t="s">
        <v>79</v>
      </c>
      <c r="D88" s="186">
        <v>1791</v>
      </c>
      <c r="E88" s="183">
        <v>922</v>
      </c>
      <c r="F88" s="183">
        <v>809</v>
      </c>
      <c r="G88" s="184">
        <v>99</v>
      </c>
      <c r="J88" s="210" t="s">
        <v>79</v>
      </c>
      <c r="K88" s="186">
        <v>2269</v>
      </c>
      <c r="L88" s="183">
        <v>1337</v>
      </c>
      <c r="M88" s="183">
        <v>834</v>
      </c>
      <c r="N88" s="184">
        <v>86</v>
      </c>
      <c r="P88" s="210" t="s">
        <v>76</v>
      </c>
      <c r="Q88" s="186">
        <v>1785</v>
      </c>
      <c r="R88" s="183">
        <v>1212</v>
      </c>
      <c r="S88" s="183">
        <v>560</v>
      </c>
      <c r="T88" s="184">
        <v>68</v>
      </c>
    </row>
    <row r="89" spans="3:30" ht="12" customHeight="1">
      <c r="C89" s="210" t="s">
        <v>64</v>
      </c>
      <c r="D89" s="185">
        <v>9596</v>
      </c>
      <c r="E89" s="181">
        <v>2968</v>
      </c>
      <c r="F89" s="181">
        <v>3004</v>
      </c>
      <c r="G89" s="182">
        <v>443</v>
      </c>
      <c r="J89" s="210" t="s">
        <v>64</v>
      </c>
      <c r="K89" s="185">
        <v>8647</v>
      </c>
      <c r="L89" s="181">
        <v>3534</v>
      </c>
      <c r="M89" s="181">
        <v>2856</v>
      </c>
      <c r="N89" s="182">
        <v>424</v>
      </c>
      <c r="P89" s="210" t="s">
        <v>63</v>
      </c>
      <c r="Q89" s="185">
        <v>4757</v>
      </c>
      <c r="R89" s="181">
        <v>3424</v>
      </c>
      <c r="S89" s="181">
        <v>1778</v>
      </c>
      <c r="T89" s="182">
        <v>307</v>
      </c>
    </row>
    <row r="90" spans="3:30" ht="12" customHeight="1">
      <c r="C90" s="210" t="s">
        <v>66</v>
      </c>
      <c r="D90" s="186">
        <v>3117</v>
      </c>
      <c r="E90" s="183">
        <v>1626</v>
      </c>
      <c r="F90" s="183">
        <v>1951</v>
      </c>
      <c r="G90" s="184">
        <v>308</v>
      </c>
      <c r="J90" s="210" t="s">
        <v>66</v>
      </c>
      <c r="K90" s="186">
        <v>1445</v>
      </c>
      <c r="L90" s="183">
        <v>2178</v>
      </c>
      <c r="M90" s="183">
        <v>1738</v>
      </c>
      <c r="N90" s="184">
        <v>304</v>
      </c>
      <c r="P90" s="210" t="s">
        <v>65</v>
      </c>
      <c r="Q90" s="186">
        <v>431</v>
      </c>
      <c r="R90" s="183">
        <v>1654</v>
      </c>
      <c r="S90" s="183">
        <v>945</v>
      </c>
      <c r="T90" s="184">
        <v>192</v>
      </c>
    </row>
    <row r="91" spans="3:30" ht="12" customHeight="1">
      <c r="C91" s="210" t="s">
        <v>68</v>
      </c>
      <c r="D91" s="185">
        <v>880</v>
      </c>
      <c r="E91" s="181">
        <v>2791</v>
      </c>
      <c r="F91" s="181">
        <v>2676</v>
      </c>
      <c r="G91" s="182">
        <v>429</v>
      </c>
      <c r="J91" s="210" t="s">
        <v>68</v>
      </c>
      <c r="K91" s="185">
        <v>273</v>
      </c>
      <c r="L91" s="181">
        <v>2542</v>
      </c>
      <c r="M91" s="181">
        <v>2169</v>
      </c>
      <c r="N91" s="182">
        <v>487</v>
      </c>
      <c r="P91" s="210" t="s">
        <v>67</v>
      </c>
      <c r="Q91" s="185">
        <v>51</v>
      </c>
      <c r="R91" s="181">
        <v>1480</v>
      </c>
      <c r="S91" s="181">
        <v>1149</v>
      </c>
      <c r="T91" s="182">
        <v>350</v>
      </c>
    </row>
    <row r="92" spans="3:30" ht="12" customHeight="1">
      <c r="C92" s="210" t="s">
        <v>80</v>
      </c>
      <c r="D92" s="644">
        <v>163</v>
      </c>
      <c r="E92" s="645">
        <v>2349</v>
      </c>
      <c r="F92" s="645">
        <v>3314</v>
      </c>
      <c r="G92" s="646">
        <v>1200</v>
      </c>
      <c r="J92" s="210" t="s">
        <v>80</v>
      </c>
      <c r="K92" s="644">
        <v>49</v>
      </c>
      <c r="L92" s="645">
        <v>1497</v>
      </c>
      <c r="M92" s="645">
        <v>2203</v>
      </c>
      <c r="N92" s="646">
        <v>952</v>
      </c>
      <c r="P92" s="210" t="s">
        <v>77</v>
      </c>
      <c r="Q92" s="644">
        <v>8</v>
      </c>
      <c r="R92" s="645">
        <v>585</v>
      </c>
      <c r="S92" s="645">
        <v>988</v>
      </c>
      <c r="T92" s="646">
        <v>521</v>
      </c>
    </row>
    <row r="93" spans="3:30" ht="12" customHeight="1">
      <c r="D93" s="20"/>
      <c r="E93" s="20"/>
      <c r="F93" s="20"/>
      <c r="G93" s="20"/>
    </row>
    <row r="95" spans="3:30" ht="12" customHeight="1">
      <c r="E95" s="246" t="s">
        <v>348</v>
      </c>
    </row>
    <row r="96" spans="3:30" ht="25.5" customHeight="1">
      <c r="E96" s="251" t="s">
        <v>78</v>
      </c>
      <c r="F96" s="251" t="s">
        <v>49</v>
      </c>
      <c r="G96" s="251" t="s">
        <v>51</v>
      </c>
      <c r="H96" s="251" t="s">
        <v>52</v>
      </c>
    </row>
    <row r="97" spans="2:8" ht="12" customHeight="1">
      <c r="B97" s="252" t="s">
        <v>75</v>
      </c>
      <c r="C97" s="674" t="s">
        <v>347</v>
      </c>
      <c r="D97" s="253" t="s">
        <v>261</v>
      </c>
      <c r="E97" s="641">
        <v>3890</v>
      </c>
      <c r="F97" s="642">
        <v>2558</v>
      </c>
      <c r="G97" s="642">
        <v>1069</v>
      </c>
      <c r="H97" s="643">
        <v>88</v>
      </c>
    </row>
    <row r="98" spans="2:8" ht="12" customHeight="1">
      <c r="B98" s="252" t="s">
        <v>75</v>
      </c>
      <c r="C98" s="674"/>
      <c r="D98" s="253" t="s">
        <v>260</v>
      </c>
      <c r="E98" s="186">
        <v>4255</v>
      </c>
      <c r="F98" s="183">
        <v>3109</v>
      </c>
      <c r="G98" s="183">
        <v>1475</v>
      </c>
      <c r="H98" s="184">
        <v>140</v>
      </c>
    </row>
    <row r="99" spans="2:8" ht="12" customHeight="1">
      <c r="B99" s="252" t="s">
        <v>75</v>
      </c>
      <c r="C99" s="674"/>
      <c r="D99" s="253" t="s">
        <v>259</v>
      </c>
      <c r="E99" s="185">
        <v>3191</v>
      </c>
      <c r="F99" s="181">
        <v>2172</v>
      </c>
      <c r="G99" s="181">
        <v>1486</v>
      </c>
      <c r="H99" s="182">
        <v>138</v>
      </c>
    </row>
    <row r="100" spans="2:8" ht="12" customHeight="1">
      <c r="B100" s="252"/>
      <c r="C100" s="210"/>
      <c r="D100" s="253"/>
      <c r="E100" s="185"/>
      <c r="F100" s="181"/>
      <c r="G100" s="181"/>
      <c r="H100" s="182"/>
    </row>
    <row r="101" spans="2:8" ht="12" customHeight="1">
      <c r="B101" s="252" t="s">
        <v>76</v>
      </c>
      <c r="C101" s="674" t="s">
        <v>79</v>
      </c>
      <c r="D101" s="253" t="s">
        <v>261</v>
      </c>
      <c r="E101" s="185">
        <v>1785</v>
      </c>
      <c r="F101" s="181">
        <v>1212</v>
      </c>
      <c r="G101" s="181">
        <v>560</v>
      </c>
      <c r="H101" s="182">
        <v>68</v>
      </c>
    </row>
    <row r="102" spans="2:8" ht="12" customHeight="1">
      <c r="B102" s="252" t="s">
        <v>76</v>
      </c>
      <c r="C102" s="674"/>
      <c r="D102" s="253" t="s">
        <v>260</v>
      </c>
      <c r="E102" s="186">
        <v>2269</v>
      </c>
      <c r="F102" s="183">
        <v>1337</v>
      </c>
      <c r="G102" s="183">
        <v>834</v>
      </c>
      <c r="H102" s="184">
        <v>86</v>
      </c>
    </row>
    <row r="103" spans="2:8" ht="12" customHeight="1">
      <c r="B103" s="252" t="s">
        <v>76</v>
      </c>
      <c r="C103" s="674"/>
      <c r="D103" s="253" t="s">
        <v>259</v>
      </c>
      <c r="E103" s="185">
        <v>1791</v>
      </c>
      <c r="F103" s="181">
        <v>922</v>
      </c>
      <c r="G103" s="181">
        <v>809</v>
      </c>
      <c r="H103" s="182">
        <v>99</v>
      </c>
    </row>
    <row r="104" spans="2:8" ht="12" customHeight="1">
      <c r="B104" s="252"/>
      <c r="C104" s="210"/>
      <c r="D104" s="253"/>
      <c r="E104" s="647"/>
      <c r="F104" s="648"/>
      <c r="G104" s="648"/>
      <c r="H104" s="649"/>
    </row>
    <row r="105" spans="2:8" ht="12" customHeight="1">
      <c r="B105" s="252" t="s">
        <v>63</v>
      </c>
      <c r="C105" s="674" t="s">
        <v>64</v>
      </c>
      <c r="D105" s="253" t="s">
        <v>261</v>
      </c>
      <c r="E105" s="185">
        <v>4757</v>
      </c>
      <c r="F105" s="181">
        <v>3424</v>
      </c>
      <c r="G105" s="181">
        <v>1778</v>
      </c>
      <c r="H105" s="182">
        <v>307</v>
      </c>
    </row>
    <row r="106" spans="2:8" ht="12" customHeight="1">
      <c r="B106" s="252" t="s">
        <v>63</v>
      </c>
      <c r="C106" s="674"/>
      <c r="D106" s="253" t="s">
        <v>260</v>
      </c>
      <c r="E106" s="186">
        <v>8647</v>
      </c>
      <c r="F106" s="183">
        <v>3534</v>
      </c>
      <c r="G106" s="183">
        <v>2856</v>
      </c>
      <c r="H106" s="184">
        <v>424</v>
      </c>
    </row>
    <row r="107" spans="2:8" ht="12" customHeight="1">
      <c r="B107" s="252" t="s">
        <v>63</v>
      </c>
      <c r="C107" s="674"/>
      <c r="D107" s="253" t="s">
        <v>259</v>
      </c>
      <c r="E107" s="185">
        <v>9596</v>
      </c>
      <c r="F107" s="181">
        <v>2968</v>
      </c>
      <c r="G107" s="181">
        <v>3004</v>
      </c>
      <c r="H107" s="182">
        <v>443</v>
      </c>
    </row>
    <row r="108" spans="2:8" ht="12" customHeight="1">
      <c r="B108" s="252"/>
      <c r="C108" s="210"/>
      <c r="D108" s="253"/>
      <c r="E108" s="185"/>
      <c r="F108" s="181"/>
      <c r="G108" s="181"/>
      <c r="H108" s="182"/>
    </row>
    <row r="109" spans="2:8" ht="12" customHeight="1">
      <c r="B109" s="252" t="s">
        <v>65</v>
      </c>
      <c r="C109" s="674" t="s">
        <v>66</v>
      </c>
      <c r="D109" s="253" t="s">
        <v>261</v>
      </c>
      <c r="E109" s="185">
        <v>431</v>
      </c>
      <c r="F109" s="181">
        <v>1654</v>
      </c>
      <c r="G109" s="181">
        <v>945</v>
      </c>
      <c r="H109" s="182">
        <v>192</v>
      </c>
    </row>
    <row r="110" spans="2:8" ht="12" customHeight="1">
      <c r="B110" s="252" t="s">
        <v>65</v>
      </c>
      <c r="C110" s="674"/>
      <c r="D110" s="253" t="s">
        <v>260</v>
      </c>
      <c r="E110" s="186">
        <v>1445</v>
      </c>
      <c r="F110" s="183">
        <v>2178</v>
      </c>
      <c r="G110" s="183">
        <v>1738</v>
      </c>
      <c r="H110" s="184">
        <v>304</v>
      </c>
    </row>
    <row r="111" spans="2:8" ht="12" customHeight="1">
      <c r="B111" s="252" t="s">
        <v>65</v>
      </c>
      <c r="C111" s="674"/>
      <c r="D111" s="253" t="s">
        <v>259</v>
      </c>
      <c r="E111" s="185">
        <v>3117</v>
      </c>
      <c r="F111" s="181">
        <v>1626</v>
      </c>
      <c r="G111" s="181">
        <v>1951</v>
      </c>
      <c r="H111" s="182">
        <v>308</v>
      </c>
    </row>
    <row r="112" spans="2:8" ht="12" customHeight="1">
      <c r="B112" s="252"/>
      <c r="C112" s="210"/>
      <c r="D112" s="253"/>
      <c r="E112" s="647"/>
      <c r="F112" s="648"/>
      <c r="G112" s="648"/>
      <c r="H112" s="649"/>
    </row>
    <row r="113" spans="2:8" ht="12" customHeight="1">
      <c r="B113" s="252" t="s">
        <v>67</v>
      </c>
      <c r="C113" s="674" t="s">
        <v>68</v>
      </c>
      <c r="D113" s="253" t="s">
        <v>261</v>
      </c>
      <c r="E113" s="185">
        <v>51</v>
      </c>
      <c r="F113" s="181">
        <v>1480</v>
      </c>
      <c r="G113" s="181">
        <v>1149</v>
      </c>
      <c r="H113" s="182">
        <v>350</v>
      </c>
    </row>
    <row r="114" spans="2:8" ht="12" customHeight="1">
      <c r="B114" s="252" t="s">
        <v>67</v>
      </c>
      <c r="C114" s="674"/>
      <c r="D114" s="253" t="s">
        <v>260</v>
      </c>
      <c r="E114" s="186">
        <v>273</v>
      </c>
      <c r="F114" s="183">
        <v>2542</v>
      </c>
      <c r="G114" s="183">
        <v>2169</v>
      </c>
      <c r="H114" s="184">
        <v>487</v>
      </c>
    </row>
    <row r="115" spans="2:8" ht="12" customHeight="1">
      <c r="B115" s="252" t="s">
        <v>67</v>
      </c>
      <c r="C115" s="674"/>
      <c r="D115" s="253" t="s">
        <v>259</v>
      </c>
      <c r="E115" s="185">
        <v>880</v>
      </c>
      <c r="F115" s="181">
        <v>2791</v>
      </c>
      <c r="G115" s="181">
        <v>2676</v>
      </c>
      <c r="H115" s="182">
        <v>429</v>
      </c>
    </row>
    <row r="116" spans="2:8" ht="12" customHeight="1">
      <c r="B116" s="252"/>
      <c r="C116" s="210"/>
      <c r="D116" s="253"/>
      <c r="E116" s="185"/>
      <c r="F116" s="181"/>
      <c r="G116" s="181"/>
      <c r="H116" s="182"/>
    </row>
    <row r="117" spans="2:8" ht="12" customHeight="1">
      <c r="B117" s="252" t="s">
        <v>77</v>
      </c>
      <c r="C117" s="674" t="s">
        <v>80</v>
      </c>
      <c r="D117" s="253" t="s">
        <v>261</v>
      </c>
      <c r="E117" s="185">
        <v>8</v>
      </c>
      <c r="F117" s="181">
        <v>585</v>
      </c>
      <c r="G117" s="181">
        <v>988</v>
      </c>
      <c r="H117" s="182">
        <v>521</v>
      </c>
    </row>
    <row r="118" spans="2:8" ht="12" customHeight="1">
      <c r="B118" s="252" t="s">
        <v>77</v>
      </c>
      <c r="C118" s="674"/>
      <c r="D118" s="253" t="s">
        <v>260</v>
      </c>
      <c r="E118" s="186">
        <v>49</v>
      </c>
      <c r="F118" s="183">
        <v>1497</v>
      </c>
      <c r="G118" s="183">
        <v>2203</v>
      </c>
      <c r="H118" s="184">
        <v>952</v>
      </c>
    </row>
    <row r="119" spans="2:8" ht="12" customHeight="1">
      <c r="B119" s="252" t="s">
        <v>77</v>
      </c>
      <c r="C119" s="674"/>
      <c r="D119" s="253" t="s">
        <v>259</v>
      </c>
      <c r="E119" s="189">
        <v>163</v>
      </c>
      <c r="F119" s="187">
        <v>2349</v>
      </c>
      <c r="G119" s="187">
        <v>3314</v>
      </c>
      <c r="H119" s="188">
        <v>1200</v>
      </c>
    </row>
    <row r="128" spans="2:8" ht="12" customHeight="1">
      <c r="E128" s="246" t="s">
        <v>349</v>
      </c>
    </row>
    <row r="129" spans="2:13" ht="12" customHeight="1">
      <c r="E129" s="251" t="s">
        <v>81</v>
      </c>
      <c r="F129" s="251" t="s">
        <v>82</v>
      </c>
      <c r="G129" s="251" t="s">
        <v>83</v>
      </c>
      <c r="H129" s="251" t="s">
        <v>84</v>
      </c>
      <c r="I129" s="251" t="s">
        <v>85</v>
      </c>
      <c r="J129" s="251" t="s">
        <v>86</v>
      </c>
    </row>
    <row r="130" spans="2:13" ht="12" customHeight="1">
      <c r="B130" s="215" t="s">
        <v>75</v>
      </c>
      <c r="C130" s="674" t="s">
        <v>347</v>
      </c>
      <c r="D130" s="253" t="s">
        <v>261</v>
      </c>
      <c r="E130" s="181">
        <v>1485</v>
      </c>
      <c r="F130" s="181">
        <v>2380</v>
      </c>
      <c r="G130" s="181">
        <v>292</v>
      </c>
      <c r="H130" s="181">
        <v>61</v>
      </c>
      <c r="I130" s="181">
        <v>18</v>
      </c>
      <c r="J130" s="181">
        <v>8</v>
      </c>
    </row>
    <row r="131" spans="2:13" ht="12" customHeight="1">
      <c r="B131" s="215" t="s">
        <v>75</v>
      </c>
      <c r="C131" s="674"/>
      <c r="D131" s="253" t="s">
        <v>260</v>
      </c>
      <c r="E131" s="183">
        <v>1876</v>
      </c>
      <c r="F131" s="183">
        <v>2305</v>
      </c>
      <c r="G131" s="183">
        <v>273</v>
      </c>
      <c r="H131" s="183">
        <v>51</v>
      </c>
      <c r="I131" s="183">
        <v>17</v>
      </c>
      <c r="J131" s="183">
        <v>11</v>
      </c>
    </row>
    <row r="132" spans="2:13" ht="12" customHeight="1">
      <c r="B132" s="215" t="s">
        <v>75</v>
      </c>
      <c r="C132" s="674"/>
      <c r="D132" s="253" t="s">
        <v>259</v>
      </c>
      <c r="E132" s="181">
        <v>1301</v>
      </c>
      <c r="F132" s="181">
        <v>1795</v>
      </c>
      <c r="G132" s="181">
        <v>98</v>
      </c>
      <c r="H132" s="181">
        <v>22</v>
      </c>
      <c r="I132" s="181">
        <v>6</v>
      </c>
      <c r="J132" s="181">
        <v>5</v>
      </c>
    </row>
    <row r="133" spans="2:13" ht="12" customHeight="1">
      <c r="B133" s="215"/>
      <c r="C133" s="210"/>
      <c r="D133" s="253"/>
      <c r="E133" s="181"/>
      <c r="F133" s="181"/>
      <c r="G133" s="181"/>
      <c r="H133" s="181"/>
      <c r="I133" s="181"/>
      <c r="J133" s="181"/>
    </row>
    <row r="134" spans="2:13" ht="12" customHeight="1">
      <c r="B134" s="209" t="s">
        <v>76</v>
      </c>
      <c r="C134" s="674" t="s">
        <v>79</v>
      </c>
      <c r="D134" s="253" t="s">
        <v>261</v>
      </c>
      <c r="E134" s="181">
        <v>405</v>
      </c>
      <c r="F134" s="181">
        <v>1346</v>
      </c>
      <c r="G134" s="181">
        <v>418</v>
      </c>
      <c r="H134" s="181">
        <v>86</v>
      </c>
      <c r="I134" s="181">
        <v>30</v>
      </c>
      <c r="J134" s="181">
        <v>13</v>
      </c>
    </row>
    <row r="135" spans="2:13" ht="12" customHeight="1">
      <c r="B135" s="209" t="s">
        <v>76</v>
      </c>
      <c r="C135" s="674"/>
      <c r="D135" s="253" t="s">
        <v>260</v>
      </c>
      <c r="E135" s="183">
        <v>560</v>
      </c>
      <c r="F135" s="183">
        <v>1634</v>
      </c>
      <c r="G135" s="183">
        <v>335</v>
      </c>
      <c r="H135" s="183">
        <v>62</v>
      </c>
      <c r="I135" s="183">
        <v>20</v>
      </c>
      <c r="J135" s="183">
        <v>10</v>
      </c>
    </row>
    <row r="136" spans="2:13" ht="12" customHeight="1">
      <c r="B136" s="209" t="s">
        <v>76</v>
      </c>
      <c r="C136" s="674"/>
      <c r="D136" s="253" t="s">
        <v>259</v>
      </c>
      <c r="E136" s="181">
        <v>524</v>
      </c>
      <c r="F136" s="181">
        <v>1192</v>
      </c>
      <c r="G136" s="181">
        <v>141</v>
      </c>
      <c r="H136" s="181">
        <v>26</v>
      </c>
      <c r="I136" s="181">
        <v>10</v>
      </c>
      <c r="J136" s="181">
        <v>4</v>
      </c>
    </row>
    <row r="137" spans="2:13" ht="12" customHeight="1">
      <c r="B137" s="215"/>
      <c r="C137" s="210"/>
      <c r="D137" s="253"/>
      <c r="E137" s="648"/>
      <c r="F137" s="648"/>
      <c r="G137" s="648"/>
      <c r="H137" s="648"/>
      <c r="I137" s="648"/>
      <c r="J137" s="648"/>
    </row>
    <row r="138" spans="2:13" ht="12" customHeight="1">
      <c r="B138" s="209" t="s">
        <v>63</v>
      </c>
      <c r="C138" s="674" t="s">
        <v>64</v>
      </c>
      <c r="D138" s="253" t="s">
        <v>261</v>
      </c>
      <c r="E138" s="181">
        <v>151</v>
      </c>
      <c r="F138" s="181">
        <v>4417</v>
      </c>
      <c r="G138" s="181">
        <v>2698</v>
      </c>
      <c r="H138" s="181">
        <v>583</v>
      </c>
      <c r="I138" s="181">
        <v>199</v>
      </c>
      <c r="J138" s="181">
        <v>135</v>
      </c>
    </row>
    <row r="139" spans="2:13" ht="12" customHeight="1">
      <c r="B139" s="209" t="s">
        <v>63</v>
      </c>
      <c r="C139" s="674"/>
      <c r="D139" s="253" t="s">
        <v>260</v>
      </c>
      <c r="E139" s="183">
        <v>376</v>
      </c>
      <c r="F139" s="183">
        <v>7822</v>
      </c>
      <c r="G139" s="183">
        <v>2962</v>
      </c>
      <c r="H139" s="183">
        <v>561</v>
      </c>
      <c r="I139" s="183">
        <v>192</v>
      </c>
      <c r="J139" s="183">
        <v>109</v>
      </c>
    </row>
    <row r="140" spans="2:13" ht="12" customHeight="1">
      <c r="B140" s="209" t="s">
        <v>63</v>
      </c>
      <c r="C140" s="674"/>
      <c r="D140" s="253" t="s">
        <v>259</v>
      </c>
      <c r="E140" s="181">
        <v>967</v>
      </c>
      <c r="F140" s="181">
        <v>8065</v>
      </c>
      <c r="G140" s="181">
        <v>1707</v>
      </c>
      <c r="H140" s="181">
        <v>307</v>
      </c>
      <c r="I140" s="181">
        <v>98</v>
      </c>
      <c r="J140" s="181">
        <v>38</v>
      </c>
    </row>
    <row r="141" spans="2:13" ht="12" customHeight="1">
      <c r="B141" s="215"/>
      <c r="C141" s="210"/>
      <c r="D141" s="253"/>
      <c r="E141" s="181"/>
      <c r="F141" s="181"/>
      <c r="G141" s="181"/>
      <c r="H141" s="181"/>
      <c r="I141" s="181"/>
      <c r="J141" s="181"/>
    </row>
    <row r="142" spans="2:13" ht="12" customHeight="1">
      <c r="B142" s="209" t="s">
        <v>65</v>
      </c>
      <c r="C142" s="674" t="s">
        <v>66</v>
      </c>
      <c r="D142" s="253" t="s">
        <v>261</v>
      </c>
      <c r="E142" s="181">
        <v>13</v>
      </c>
      <c r="F142" s="181">
        <v>388</v>
      </c>
      <c r="G142" s="181">
        <v>1508</v>
      </c>
      <c r="H142" s="181">
        <v>517</v>
      </c>
      <c r="I142" s="181">
        <v>191</v>
      </c>
      <c r="J142" s="181">
        <v>131</v>
      </c>
    </row>
    <row r="143" spans="2:13" ht="12" customHeight="1">
      <c r="B143" s="209" t="s">
        <v>65</v>
      </c>
      <c r="C143" s="674"/>
      <c r="D143" s="253" t="s">
        <v>260</v>
      </c>
      <c r="E143" s="183">
        <v>22</v>
      </c>
      <c r="F143" s="183">
        <v>1321</v>
      </c>
      <c r="G143" s="183">
        <v>2467</v>
      </c>
      <c r="H143" s="183">
        <v>624</v>
      </c>
      <c r="I143" s="183">
        <v>194</v>
      </c>
      <c r="J143" s="183">
        <v>144</v>
      </c>
      <c r="M143" s="119"/>
    </row>
    <row r="144" spans="2:13" ht="12" customHeight="1">
      <c r="B144" s="209" t="s">
        <v>65</v>
      </c>
      <c r="C144" s="674"/>
      <c r="D144" s="253" t="s">
        <v>259</v>
      </c>
      <c r="E144" s="181">
        <v>63</v>
      </c>
      <c r="F144" s="181">
        <v>2828</v>
      </c>
      <c r="G144" s="181">
        <v>1882</v>
      </c>
      <c r="H144" s="181">
        <v>373</v>
      </c>
      <c r="I144" s="181">
        <v>124</v>
      </c>
      <c r="J144" s="181">
        <v>48</v>
      </c>
      <c r="M144" s="119"/>
    </row>
    <row r="145" spans="2:13" ht="12" customHeight="1">
      <c r="B145" s="215"/>
      <c r="C145" s="210"/>
      <c r="D145" s="253"/>
      <c r="E145" s="648"/>
      <c r="F145" s="648"/>
      <c r="G145" s="648"/>
      <c r="H145" s="648"/>
      <c r="I145" s="648"/>
      <c r="J145" s="648"/>
      <c r="M145" s="119"/>
    </row>
    <row r="146" spans="2:13" ht="12" customHeight="1">
      <c r="B146" s="209" t="s">
        <v>67</v>
      </c>
      <c r="C146" s="674" t="s">
        <v>68</v>
      </c>
      <c r="D146" s="253" t="s">
        <v>261</v>
      </c>
      <c r="E146" s="181">
        <v>6</v>
      </c>
      <c r="F146" s="181">
        <v>42</v>
      </c>
      <c r="G146" s="181">
        <v>926</v>
      </c>
      <c r="H146" s="181">
        <v>905</v>
      </c>
      <c r="I146" s="181">
        <v>416</v>
      </c>
      <c r="J146" s="181">
        <v>287</v>
      </c>
    </row>
    <row r="147" spans="2:13" ht="12" customHeight="1">
      <c r="B147" s="209" t="s">
        <v>67</v>
      </c>
      <c r="C147" s="674"/>
      <c r="D147" s="253" t="s">
        <v>260</v>
      </c>
      <c r="E147" s="183">
        <v>9</v>
      </c>
      <c r="F147" s="183">
        <v>242</v>
      </c>
      <c r="G147" s="183">
        <v>2304</v>
      </c>
      <c r="H147" s="183">
        <v>1426</v>
      </c>
      <c r="I147" s="183">
        <v>459</v>
      </c>
      <c r="J147" s="183">
        <v>282</v>
      </c>
      <c r="M147" s="119"/>
    </row>
    <row r="148" spans="2:13" ht="12" customHeight="1">
      <c r="B148" s="209" t="s">
        <v>67</v>
      </c>
      <c r="C148" s="674"/>
      <c r="D148" s="253" t="s">
        <v>259</v>
      </c>
      <c r="E148" s="181">
        <v>17</v>
      </c>
      <c r="F148" s="181">
        <v>799</v>
      </c>
      <c r="G148" s="181">
        <v>3276</v>
      </c>
      <c r="H148" s="181">
        <v>1068</v>
      </c>
      <c r="I148" s="181">
        <v>258</v>
      </c>
      <c r="J148" s="181">
        <v>122</v>
      </c>
      <c r="M148" s="119"/>
    </row>
    <row r="149" spans="2:13" ht="12" customHeight="1">
      <c r="B149" s="215"/>
      <c r="C149" s="210"/>
      <c r="D149" s="253"/>
      <c r="E149" s="181"/>
      <c r="F149" s="181"/>
      <c r="G149" s="181"/>
      <c r="H149" s="181"/>
      <c r="I149" s="181"/>
      <c r="J149" s="181"/>
      <c r="M149" s="119"/>
    </row>
    <row r="150" spans="2:13" ht="12" customHeight="1">
      <c r="B150" s="209" t="s">
        <v>77</v>
      </c>
      <c r="C150" s="674" t="s">
        <v>80</v>
      </c>
      <c r="D150" s="253" t="s">
        <v>261</v>
      </c>
      <c r="E150" s="181">
        <v>2</v>
      </c>
      <c r="F150" s="181">
        <v>5</v>
      </c>
      <c r="G150" s="181">
        <v>254</v>
      </c>
      <c r="H150" s="181">
        <v>462</v>
      </c>
      <c r="I150" s="181">
        <v>454</v>
      </c>
      <c r="J150" s="181">
        <v>630</v>
      </c>
    </row>
    <row r="151" spans="2:13" ht="12" customHeight="1">
      <c r="B151" s="209" t="s">
        <v>77</v>
      </c>
      <c r="C151" s="674"/>
      <c r="D151" s="253" t="s">
        <v>260</v>
      </c>
      <c r="E151" s="183">
        <v>2</v>
      </c>
      <c r="F151" s="183">
        <v>43</v>
      </c>
      <c r="G151" s="183">
        <v>799</v>
      </c>
      <c r="H151" s="183">
        <v>1252</v>
      </c>
      <c r="I151" s="183">
        <v>998</v>
      </c>
      <c r="J151" s="183">
        <v>1072</v>
      </c>
    </row>
    <row r="152" spans="2:13" ht="12" customHeight="1">
      <c r="B152" s="209" t="s">
        <v>77</v>
      </c>
      <c r="C152" s="674"/>
      <c r="D152" s="253" t="s">
        <v>259</v>
      </c>
      <c r="E152" s="181">
        <v>2</v>
      </c>
      <c r="F152" s="181">
        <v>147</v>
      </c>
      <c r="G152" s="181">
        <v>1492</v>
      </c>
      <c r="H152" s="181">
        <v>2063</v>
      </c>
      <c r="I152" s="181">
        <v>1220</v>
      </c>
      <c r="J152" s="181">
        <v>1106</v>
      </c>
    </row>
  </sheetData>
  <mergeCells count="34">
    <mergeCell ref="AL7:AO7"/>
    <mergeCell ref="R7:U7"/>
    <mergeCell ref="V7:Y7"/>
    <mergeCell ref="Z7:AC7"/>
    <mergeCell ref="AD7:AG7"/>
    <mergeCell ref="AH7:AK7"/>
    <mergeCell ref="R45:U45"/>
    <mergeCell ref="V45:Y45"/>
    <mergeCell ref="Z45:AC45"/>
    <mergeCell ref="AD45:AG45"/>
    <mergeCell ref="AH45:AK45"/>
    <mergeCell ref="BF45:BH45"/>
    <mergeCell ref="AP7:AS7"/>
    <mergeCell ref="AT7:AW7"/>
    <mergeCell ref="AX7:BA7"/>
    <mergeCell ref="BB7:BE7"/>
    <mergeCell ref="BF7:BH7"/>
    <mergeCell ref="AL45:AO45"/>
    <mergeCell ref="AP45:AS45"/>
    <mergeCell ref="AT45:AW45"/>
    <mergeCell ref="AX45:BA45"/>
    <mergeCell ref="BB45:BE45"/>
    <mergeCell ref="C150:C152"/>
    <mergeCell ref="C97:C99"/>
    <mergeCell ref="C101:C103"/>
    <mergeCell ref="C105:C107"/>
    <mergeCell ref="C109:C111"/>
    <mergeCell ref="C113:C115"/>
    <mergeCell ref="C117:C119"/>
    <mergeCell ref="C130:C132"/>
    <mergeCell ref="C134:C136"/>
    <mergeCell ref="C138:C140"/>
    <mergeCell ref="C142:C144"/>
    <mergeCell ref="C146:C148"/>
  </mergeCells>
  <conditionalFormatting sqref="D15:N15">
    <cfRule type="cellIs" dxfId="1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B626E-B19B-4C91-BE90-174F64E76DB4}">
  <sheetPr>
    <tabColor theme="4"/>
  </sheetPr>
  <dimension ref="B5:BK48"/>
  <sheetViews>
    <sheetView showGridLines="0" zoomScaleNormal="100" workbookViewId="0">
      <selection activeCell="P43" sqref="P43:S43"/>
    </sheetView>
  </sheetViews>
  <sheetFormatPr defaultColWidth="12.6640625" defaultRowHeight="12" customHeight="1"/>
  <cols>
    <col min="1" max="1" width="4.109375" style="465" customWidth="1"/>
    <col min="2" max="2" width="16.77734375" style="465" customWidth="1"/>
    <col min="3" max="13" width="9" style="465" customWidth="1"/>
    <col min="14" max="14" width="12.6640625" style="465" bestFit="1" customWidth="1"/>
    <col min="15" max="15" width="16.77734375" style="465" customWidth="1"/>
    <col min="16" max="29" width="9" style="465" customWidth="1"/>
    <col min="30" max="58" width="9.77734375" style="465" customWidth="1"/>
    <col min="59" max="16384" width="12.6640625" style="465"/>
  </cols>
  <sheetData>
    <row r="5" spans="2:63" ht="12" customHeight="1">
      <c r="P5" s="477">
        <v>2014</v>
      </c>
      <c r="Q5" s="477">
        <v>2014</v>
      </c>
      <c r="R5" s="477">
        <v>2014</v>
      </c>
      <c r="S5" s="477">
        <v>2014</v>
      </c>
      <c r="T5" s="477">
        <v>2015</v>
      </c>
      <c r="U5" s="477">
        <v>2015</v>
      </c>
      <c r="V5" s="477">
        <v>2015</v>
      </c>
      <c r="W5" s="477">
        <v>2015</v>
      </c>
      <c r="X5" s="477">
        <v>2016</v>
      </c>
      <c r="Y5" s="477">
        <v>2016</v>
      </c>
      <c r="Z5" s="477">
        <v>2016</v>
      </c>
      <c r="AA5" s="477">
        <v>2016</v>
      </c>
      <c r="AB5" s="477">
        <v>2017</v>
      </c>
      <c r="AC5" s="477">
        <v>2017</v>
      </c>
      <c r="AD5" s="477">
        <v>2017</v>
      </c>
      <c r="AE5" s="477">
        <v>2017</v>
      </c>
      <c r="AF5" s="477">
        <v>2018</v>
      </c>
      <c r="AG5" s="477">
        <v>2018</v>
      </c>
      <c r="AH5" s="477">
        <v>2018</v>
      </c>
      <c r="AI5" s="477">
        <v>2018</v>
      </c>
      <c r="AJ5" s="477">
        <v>2019</v>
      </c>
      <c r="AK5" s="477">
        <v>2019</v>
      </c>
      <c r="AL5" s="477">
        <v>2019</v>
      </c>
      <c r="AM5" s="477">
        <v>2019</v>
      </c>
      <c r="AN5" s="477">
        <v>2020</v>
      </c>
      <c r="AO5" s="477">
        <v>2020</v>
      </c>
      <c r="AP5" s="477">
        <v>2020</v>
      </c>
      <c r="AQ5" s="477">
        <v>2020</v>
      </c>
      <c r="AR5" s="477">
        <v>2021</v>
      </c>
      <c r="AS5" s="477">
        <v>2021</v>
      </c>
      <c r="AT5" s="477">
        <v>2021</v>
      </c>
      <c r="AU5" s="477">
        <v>2021</v>
      </c>
      <c r="AV5" s="477">
        <v>2022</v>
      </c>
      <c r="AW5" s="477">
        <v>2022</v>
      </c>
      <c r="AX5" s="477">
        <v>2022</v>
      </c>
      <c r="AY5" s="477">
        <v>2022</v>
      </c>
      <c r="AZ5" s="477">
        <v>2023</v>
      </c>
      <c r="BA5" s="477">
        <v>2023</v>
      </c>
      <c r="BB5" s="477">
        <v>2023</v>
      </c>
      <c r="BC5" s="477">
        <v>2023</v>
      </c>
      <c r="BD5" s="477">
        <v>2024</v>
      </c>
      <c r="BE5" s="477">
        <v>2024</v>
      </c>
      <c r="BF5" s="477">
        <v>2024</v>
      </c>
    </row>
    <row r="6" spans="2:63" ht="12" customHeight="1">
      <c r="C6" s="466" t="s">
        <v>455</v>
      </c>
      <c r="P6" s="466" t="s">
        <v>456</v>
      </c>
      <c r="BD6" s="467"/>
      <c r="BE6" s="467"/>
      <c r="BF6" s="467"/>
      <c r="BK6" s="467"/>
    </row>
    <row r="7" spans="2:63" ht="12" customHeight="1">
      <c r="B7" s="468"/>
      <c r="C7" s="469">
        <v>2014</v>
      </c>
      <c r="D7" s="469">
        <v>2015</v>
      </c>
      <c r="E7" s="469">
        <v>2016</v>
      </c>
      <c r="F7" s="469">
        <v>2017</v>
      </c>
      <c r="G7" s="469">
        <v>2018</v>
      </c>
      <c r="H7" s="469">
        <v>2019</v>
      </c>
      <c r="I7" s="469">
        <v>2020</v>
      </c>
      <c r="J7" s="469">
        <v>2021</v>
      </c>
      <c r="K7" s="469">
        <v>2022</v>
      </c>
      <c r="L7" s="469">
        <v>2023</v>
      </c>
      <c r="M7" s="470">
        <v>2024</v>
      </c>
      <c r="N7" s="471"/>
      <c r="P7" s="687">
        <v>2014</v>
      </c>
      <c r="Q7" s="685"/>
      <c r="R7" s="685"/>
      <c r="S7" s="685"/>
      <c r="T7" s="685">
        <v>2015</v>
      </c>
      <c r="U7" s="685"/>
      <c r="V7" s="685"/>
      <c r="W7" s="685"/>
      <c r="X7" s="685">
        <v>2016</v>
      </c>
      <c r="Y7" s="685"/>
      <c r="Z7" s="685"/>
      <c r="AA7" s="685"/>
      <c r="AB7" s="685">
        <v>2017</v>
      </c>
      <c r="AC7" s="685"/>
      <c r="AD7" s="685"/>
      <c r="AE7" s="685"/>
      <c r="AF7" s="685">
        <v>2018</v>
      </c>
      <c r="AG7" s="685"/>
      <c r="AH7" s="685"/>
      <c r="AI7" s="685"/>
      <c r="AJ7" s="685">
        <v>2019</v>
      </c>
      <c r="AK7" s="685"/>
      <c r="AL7" s="685"/>
      <c r="AM7" s="685"/>
      <c r="AN7" s="685">
        <v>2020</v>
      </c>
      <c r="AO7" s="685"/>
      <c r="AP7" s="685"/>
      <c r="AQ7" s="685"/>
      <c r="AR7" s="685">
        <v>2021</v>
      </c>
      <c r="AS7" s="685"/>
      <c r="AT7" s="685"/>
      <c r="AU7" s="685"/>
      <c r="AV7" s="685">
        <v>2022</v>
      </c>
      <c r="AW7" s="685"/>
      <c r="AX7" s="685"/>
      <c r="AY7" s="685"/>
      <c r="AZ7" s="685">
        <v>2023</v>
      </c>
      <c r="BA7" s="685"/>
      <c r="BB7" s="685"/>
      <c r="BC7" s="685"/>
      <c r="BD7" s="686">
        <v>2024</v>
      </c>
      <c r="BE7" s="686"/>
      <c r="BF7" s="686"/>
    </row>
    <row r="8" spans="2:63" ht="12" customHeight="1">
      <c r="B8" s="101" t="s">
        <v>219</v>
      </c>
      <c r="C8" s="181">
        <v>841</v>
      </c>
      <c r="D8" s="181">
        <v>883</v>
      </c>
      <c r="E8" s="181">
        <v>877</v>
      </c>
      <c r="F8" s="181">
        <v>823</v>
      </c>
      <c r="G8" s="181">
        <v>943</v>
      </c>
      <c r="H8" s="181">
        <v>967</v>
      </c>
      <c r="I8" s="181">
        <v>872</v>
      </c>
      <c r="J8" s="181">
        <v>1322</v>
      </c>
      <c r="K8" s="181">
        <v>1035</v>
      </c>
      <c r="L8" s="181">
        <v>796</v>
      </c>
      <c r="M8" s="182">
        <v>568</v>
      </c>
      <c r="N8" s="492"/>
      <c r="P8" s="473" t="s">
        <v>55</v>
      </c>
      <c r="Q8" s="474" t="s">
        <v>56</v>
      </c>
      <c r="R8" s="474" t="s">
        <v>57</v>
      </c>
      <c r="S8" s="474" t="s">
        <v>58</v>
      </c>
      <c r="T8" s="474" t="s">
        <v>55</v>
      </c>
      <c r="U8" s="474" t="s">
        <v>56</v>
      </c>
      <c r="V8" s="474" t="s">
        <v>57</v>
      </c>
      <c r="W8" s="474" t="s">
        <v>58</v>
      </c>
      <c r="X8" s="474" t="s">
        <v>55</v>
      </c>
      <c r="Y8" s="474" t="s">
        <v>56</v>
      </c>
      <c r="Z8" s="474" t="s">
        <v>57</v>
      </c>
      <c r="AA8" s="474" t="s">
        <v>58</v>
      </c>
      <c r="AB8" s="474" t="s">
        <v>55</v>
      </c>
      <c r="AC8" s="474" t="s">
        <v>56</v>
      </c>
      <c r="AD8" s="474" t="s">
        <v>57</v>
      </c>
      <c r="AE8" s="474" t="s">
        <v>58</v>
      </c>
      <c r="AF8" s="474" t="s">
        <v>55</v>
      </c>
      <c r="AG8" s="474" t="s">
        <v>56</v>
      </c>
      <c r="AH8" s="474" t="s">
        <v>57</v>
      </c>
      <c r="AI8" s="474" t="s">
        <v>58</v>
      </c>
      <c r="AJ8" s="474" t="s">
        <v>55</v>
      </c>
      <c r="AK8" s="474" t="s">
        <v>56</v>
      </c>
      <c r="AL8" s="474" t="s">
        <v>57</v>
      </c>
      <c r="AM8" s="474" t="s">
        <v>58</v>
      </c>
      <c r="AN8" s="474" t="s">
        <v>55</v>
      </c>
      <c r="AO8" s="474" t="s">
        <v>56</v>
      </c>
      <c r="AP8" s="474" t="s">
        <v>57</v>
      </c>
      <c r="AQ8" s="474" t="s">
        <v>58</v>
      </c>
      <c r="AR8" s="474" t="s">
        <v>55</v>
      </c>
      <c r="AS8" s="474" t="s">
        <v>56</v>
      </c>
      <c r="AT8" s="474" t="s">
        <v>57</v>
      </c>
      <c r="AU8" s="474" t="s">
        <v>58</v>
      </c>
      <c r="AV8" s="474" t="s">
        <v>55</v>
      </c>
      <c r="AW8" s="474" t="s">
        <v>56</v>
      </c>
      <c r="AX8" s="474" t="s">
        <v>57</v>
      </c>
      <c r="AY8" s="474" t="s">
        <v>58</v>
      </c>
      <c r="AZ8" s="474" t="s">
        <v>55</v>
      </c>
      <c r="BA8" s="474" t="s">
        <v>56</v>
      </c>
      <c r="BB8" s="474" t="s">
        <v>57</v>
      </c>
      <c r="BC8" s="474" t="s">
        <v>58</v>
      </c>
      <c r="BD8" s="474" t="s">
        <v>55</v>
      </c>
      <c r="BE8" s="474" t="s">
        <v>56</v>
      </c>
      <c r="BF8" s="474" t="s">
        <v>57</v>
      </c>
    </row>
    <row r="9" spans="2:63" ht="12" customHeight="1">
      <c r="B9" s="101" t="s">
        <v>221</v>
      </c>
      <c r="C9" s="183">
        <v>149</v>
      </c>
      <c r="D9" s="183">
        <v>95</v>
      </c>
      <c r="E9" s="183">
        <v>58</v>
      </c>
      <c r="F9" s="183">
        <v>85</v>
      </c>
      <c r="G9" s="183">
        <v>108</v>
      </c>
      <c r="H9" s="183">
        <v>113</v>
      </c>
      <c r="I9" s="183">
        <v>145</v>
      </c>
      <c r="J9" s="183">
        <v>310</v>
      </c>
      <c r="K9" s="183">
        <v>81</v>
      </c>
      <c r="L9" s="183">
        <v>86</v>
      </c>
      <c r="M9" s="184">
        <v>51</v>
      </c>
      <c r="N9" s="492"/>
      <c r="O9" s="472" t="s">
        <v>219</v>
      </c>
      <c r="P9" s="14">
        <v>203</v>
      </c>
      <c r="Q9" s="15">
        <v>230</v>
      </c>
      <c r="R9" s="15">
        <v>215</v>
      </c>
      <c r="S9" s="15">
        <v>193</v>
      </c>
      <c r="T9" s="15">
        <v>244</v>
      </c>
      <c r="U9" s="15">
        <v>209</v>
      </c>
      <c r="V9" s="15">
        <v>227</v>
      </c>
      <c r="W9" s="15">
        <v>203</v>
      </c>
      <c r="X9" s="15">
        <v>249</v>
      </c>
      <c r="Y9" s="15">
        <v>211</v>
      </c>
      <c r="Z9" s="15">
        <v>209</v>
      </c>
      <c r="AA9" s="15">
        <v>208</v>
      </c>
      <c r="AB9" s="15">
        <v>245</v>
      </c>
      <c r="AC9" s="15">
        <v>184</v>
      </c>
      <c r="AD9" s="15">
        <v>200</v>
      </c>
      <c r="AE9" s="15">
        <v>194</v>
      </c>
      <c r="AF9" s="15">
        <v>293</v>
      </c>
      <c r="AG9" s="15">
        <v>217</v>
      </c>
      <c r="AH9" s="15">
        <v>218</v>
      </c>
      <c r="AI9" s="15">
        <v>215</v>
      </c>
      <c r="AJ9" s="15">
        <v>257</v>
      </c>
      <c r="AK9" s="15">
        <v>265</v>
      </c>
      <c r="AL9" s="15">
        <v>222</v>
      </c>
      <c r="AM9" s="15">
        <v>223</v>
      </c>
      <c r="AN9" s="15">
        <v>256</v>
      </c>
      <c r="AO9" s="15">
        <v>167</v>
      </c>
      <c r="AP9" s="15">
        <v>186</v>
      </c>
      <c r="AQ9" s="15">
        <v>263</v>
      </c>
      <c r="AR9" s="15">
        <v>310</v>
      </c>
      <c r="AS9" s="15">
        <v>314</v>
      </c>
      <c r="AT9" s="15">
        <v>321</v>
      </c>
      <c r="AU9" s="15">
        <v>377</v>
      </c>
      <c r="AV9" s="15">
        <v>323</v>
      </c>
      <c r="AW9" s="15">
        <v>295</v>
      </c>
      <c r="AX9" s="15">
        <v>214</v>
      </c>
      <c r="AY9" s="15">
        <v>203</v>
      </c>
      <c r="AZ9" s="15">
        <v>243</v>
      </c>
      <c r="BA9" s="15">
        <v>202</v>
      </c>
      <c r="BB9" s="15">
        <v>189</v>
      </c>
      <c r="BC9" s="15">
        <v>162</v>
      </c>
      <c r="BD9" s="15">
        <v>189</v>
      </c>
      <c r="BE9" s="15">
        <v>201</v>
      </c>
      <c r="BF9" s="15">
        <v>178</v>
      </c>
    </row>
    <row r="10" spans="2:63" ht="12" customHeight="1">
      <c r="B10" s="101" t="s">
        <v>220</v>
      </c>
      <c r="C10" s="187">
        <v>143</v>
      </c>
      <c r="D10" s="187">
        <v>148</v>
      </c>
      <c r="E10" s="187">
        <v>130</v>
      </c>
      <c r="F10" s="187">
        <v>207</v>
      </c>
      <c r="G10" s="187">
        <v>241</v>
      </c>
      <c r="H10" s="187">
        <v>263</v>
      </c>
      <c r="I10" s="187">
        <v>264</v>
      </c>
      <c r="J10" s="187">
        <v>399</v>
      </c>
      <c r="K10" s="187">
        <v>318</v>
      </c>
      <c r="L10" s="187">
        <v>243</v>
      </c>
      <c r="M10" s="188">
        <v>170</v>
      </c>
      <c r="N10" s="492"/>
      <c r="O10" s="472" t="s">
        <v>221</v>
      </c>
      <c r="P10" s="11">
        <v>46</v>
      </c>
      <c r="Q10" s="12">
        <v>32</v>
      </c>
      <c r="R10" s="12">
        <v>36</v>
      </c>
      <c r="S10" s="12">
        <v>35</v>
      </c>
      <c r="T10" s="12">
        <v>19</v>
      </c>
      <c r="U10" s="12">
        <v>30</v>
      </c>
      <c r="V10" s="12">
        <v>22</v>
      </c>
      <c r="W10" s="12">
        <v>24</v>
      </c>
      <c r="X10" s="12">
        <v>14</v>
      </c>
      <c r="Y10" s="12">
        <v>15</v>
      </c>
      <c r="Z10" s="12">
        <v>18</v>
      </c>
      <c r="AA10" s="12">
        <v>11</v>
      </c>
      <c r="AB10" s="12">
        <v>10</v>
      </c>
      <c r="AC10" s="12">
        <v>30</v>
      </c>
      <c r="AD10" s="12">
        <v>19</v>
      </c>
      <c r="AE10" s="12">
        <v>26</v>
      </c>
      <c r="AF10" s="12">
        <v>23</v>
      </c>
      <c r="AG10" s="12">
        <v>32</v>
      </c>
      <c r="AH10" s="12">
        <v>32</v>
      </c>
      <c r="AI10" s="12">
        <v>21</v>
      </c>
      <c r="AJ10" s="12">
        <v>22</v>
      </c>
      <c r="AK10" s="12">
        <v>44</v>
      </c>
      <c r="AL10" s="12">
        <v>26</v>
      </c>
      <c r="AM10" s="12">
        <v>21</v>
      </c>
      <c r="AN10" s="12">
        <v>13</v>
      </c>
      <c r="AO10" s="12">
        <v>30</v>
      </c>
      <c r="AP10" s="12">
        <v>42</v>
      </c>
      <c r="AQ10" s="12">
        <v>60</v>
      </c>
      <c r="AR10" s="12">
        <v>55</v>
      </c>
      <c r="AS10" s="12">
        <v>75</v>
      </c>
      <c r="AT10" s="12">
        <v>96</v>
      </c>
      <c r="AU10" s="12">
        <v>84</v>
      </c>
      <c r="AV10" s="12">
        <v>30</v>
      </c>
      <c r="AW10" s="12">
        <v>19</v>
      </c>
      <c r="AX10" s="12">
        <v>16</v>
      </c>
      <c r="AY10" s="12">
        <v>16</v>
      </c>
      <c r="AZ10" s="12">
        <v>24</v>
      </c>
      <c r="BA10" s="12">
        <v>10</v>
      </c>
      <c r="BB10" s="12">
        <v>30</v>
      </c>
      <c r="BC10" s="12">
        <v>22</v>
      </c>
      <c r="BD10" s="12">
        <v>23</v>
      </c>
      <c r="BE10" s="12">
        <v>14</v>
      </c>
      <c r="BF10" s="12">
        <v>14</v>
      </c>
    </row>
    <row r="11" spans="2:63" ht="12" customHeight="1">
      <c r="B11" s="475" t="s">
        <v>297</v>
      </c>
      <c r="N11" s="467"/>
      <c r="O11" s="472" t="s">
        <v>220</v>
      </c>
      <c r="P11" s="22">
        <v>30</v>
      </c>
      <c r="Q11" s="23">
        <v>27</v>
      </c>
      <c r="R11" s="23">
        <v>35</v>
      </c>
      <c r="S11" s="23">
        <v>51</v>
      </c>
      <c r="T11" s="23">
        <v>38</v>
      </c>
      <c r="U11" s="23">
        <v>36</v>
      </c>
      <c r="V11" s="23">
        <v>34</v>
      </c>
      <c r="W11" s="23">
        <v>40</v>
      </c>
      <c r="X11" s="23">
        <v>48</v>
      </c>
      <c r="Y11" s="23">
        <v>23</v>
      </c>
      <c r="Z11" s="23">
        <v>34</v>
      </c>
      <c r="AA11" s="23">
        <v>25</v>
      </c>
      <c r="AB11" s="23">
        <v>55</v>
      </c>
      <c r="AC11" s="23">
        <v>50</v>
      </c>
      <c r="AD11" s="23">
        <v>43</v>
      </c>
      <c r="AE11" s="23">
        <v>59</v>
      </c>
      <c r="AF11" s="23">
        <v>63</v>
      </c>
      <c r="AG11" s="23">
        <v>59</v>
      </c>
      <c r="AH11" s="23">
        <v>53</v>
      </c>
      <c r="AI11" s="23">
        <v>66</v>
      </c>
      <c r="AJ11" s="23">
        <v>59</v>
      </c>
      <c r="AK11" s="23">
        <v>74</v>
      </c>
      <c r="AL11" s="23">
        <v>68</v>
      </c>
      <c r="AM11" s="23">
        <v>62</v>
      </c>
      <c r="AN11" s="23">
        <v>57</v>
      </c>
      <c r="AO11" s="23">
        <v>36</v>
      </c>
      <c r="AP11" s="23">
        <v>66</v>
      </c>
      <c r="AQ11" s="23">
        <v>105</v>
      </c>
      <c r="AR11" s="23">
        <v>101</v>
      </c>
      <c r="AS11" s="23">
        <v>109</v>
      </c>
      <c r="AT11" s="23">
        <v>89</v>
      </c>
      <c r="AU11" s="23">
        <v>100</v>
      </c>
      <c r="AV11" s="23">
        <v>90</v>
      </c>
      <c r="AW11" s="23">
        <v>74</v>
      </c>
      <c r="AX11" s="23">
        <v>85</v>
      </c>
      <c r="AY11" s="23">
        <v>69</v>
      </c>
      <c r="AZ11" s="23">
        <v>58</v>
      </c>
      <c r="BA11" s="23">
        <v>69</v>
      </c>
      <c r="BB11" s="23">
        <v>52</v>
      </c>
      <c r="BC11" s="23">
        <v>64</v>
      </c>
      <c r="BD11" s="23">
        <v>59</v>
      </c>
      <c r="BE11" s="23">
        <v>60</v>
      </c>
      <c r="BF11" s="23">
        <v>51</v>
      </c>
    </row>
    <row r="12" spans="2:63" ht="12" customHeight="1">
      <c r="N12" s="467"/>
      <c r="O12" s="475" t="s">
        <v>297</v>
      </c>
    </row>
    <row r="17" spans="60:60" ht="12" customHeight="1">
      <c r="BH17" s="493"/>
    </row>
    <row r="18" spans="60:60" ht="12" customHeight="1">
      <c r="BH18" s="493"/>
    </row>
    <row r="41" spans="2:63" ht="12" customHeight="1">
      <c r="M41" s="494"/>
      <c r="P41" s="477">
        <v>2014</v>
      </c>
      <c r="Q41" s="477">
        <v>2014</v>
      </c>
      <c r="R41" s="477">
        <v>2014</v>
      </c>
      <c r="S41" s="477">
        <v>2014</v>
      </c>
      <c r="T41" s="477">
        <v>2015</v>
      </c>
      <c r="U41" s="477">
        <v>2015</v>
      </c>
      <c r="V41" s="477">
        <v>2015</v>
      </c>
      <c r="W41" s="477">
        <v>2015</v>
      </c>
      <c r="X41" s="477">
        <v>2016</v>
      </c>
      <c r="Y41" s="477">
        <v>2016</v>
      </c>
      <c r="Z41" s="477">
        <v>2016</v>
      </c>
      <c r="AA41" s="477">
        <v>2016</v>
      </c>
      <c r="AB41" s="477">
        <v>2017</v>
      </c>
      <c r="AC41" s="477">
        <v>2017</v>
      </c>
      <c r="AD41" s="477">
        <v>2017</v>
      </c>
      <c r="AE41" s="477">
        <v>2017</v>
      </c>
      <c r="AF41" s="477">
        <v>2018</v>
      </c>
      <c r="AG41" s="477">
        <v>2018</v>
      </c>
      <c r="AH41" s="477">
        <v>2018</v>
      </c>
      <c r="AI41" s="477">
        <v>2018</v>
      </c>
      <c r="AJ41" s="477">
        <v>2019</v>
      </c>
      <c r="AK41" s="477">
        <v>2019</v>
      </c>
      <c r="AL41" s="477">
        <v>2019</v>
      </c>
      <c r="AM41" s="477">
        <v>2019</v>
      </c>
      <c r="AN41" s="477">
        <v>2020</v>
      </c>
      <c r="AO41" s="477">
        <v>2020</v>
      </c>
      <c r="AP41" s="477">
        <v>2020</v>
      </c>
      <c r="AQ41" s="477">
        <v>2020</v>
      </c>
      <c r="AR41" s="477">
        <v>2021</v>
      </c>
      <c r="AS41" s="477">
        <v>2021</v>
      </c>
      <c r="AT41" s="477">
        <v>2021</v>
      </c>
      <c r="AU41" s="477">
        <v>2021</v>
      </c>
      <c r="AV41" s="477">
        <v>2022</v>
      </c>
      <c r="AW41" s="477">
        <v>2022</v>
      </c>
      <c r="AX41" s="477">
        <v>2022</v>
      </c>
      <c r="AY41" s="477">
        <v>2022</v>
      </c>
      <c r="AZ41" s="477">
        <v>2023</v>
      </c>
      <c r="BA41" s="477">
        <v>2023</v>
      </c>
      <c r="BB41" s="477">
        <v>2023</v>
      </c>
      <c r="BC41" s="477">
        <v>2023</v>
      </c>
      <c r="BD41" s="477">
        <v>2024</v>
      </c>
      <c r="BE41" s="477">
        <v>2024</v>
      </c>
      <c r="BF41" s="477">
        <v>2024</v>
      </c>
    </row>
    <row r="42" spans="2:63" ht="12" customHeight="1">
      <c r="C42" s="466" t="s">
        <v>457</v>
      </c>
      <c r="P42" s="466" t="s">
        <v>458</v>
      </c>
      <c r="BD42" s="467"/>
      <c r="BE42" s="467"/>
      <c r="BF42" s="467"/>
      <c r="BK42" s="467"/>
    </row>
    <row r="43" spans="2:63" ht="12" customHeight="1">
      <c r="B43" s="468"/>
      <c r="C43" s="469">
        <v>2014</v>
      </c>
      <c r="D43" s="469">
        <v>2015</v>
      </c>
      <c r="E43" s="469">
        <v>2016</v>
      </c>
      <c r="F43" s="469">
        <v>2017</v>
      </c>
      <c r="G43" s="469">
        <v>2018</v>
      </c>
      <c r="H43" s="469">
        <v>2019</v>
      </c>
      <c r="I43" s="469">
        <v>2020</v>
      </c>
      <c r="J43" s="469">
        <v>2021</v>
      </c>
      <c r="K43" s="469">
        <v>2022</v>
      </c>
      <c r="L43" s="469">
        <v>2023</v>
      </c>
      <c r="M43" s="470">
        <v>2024</v>
      </c>
      <c r="P43" s="687">
        <v>2014</v>
      </c>
      <c r="Q43" s="685"/>
      <c r="R43" s="685"/>
      <c r="S43" s="685"/>
      <c r="T43" s="685">
        <v>2015</v>
      </c>
      <c r="U43" s="685"/>
      <c r="V43" s="685"/>
      <c r="W43" s="685"/>
      <c r="X43" s="685">
        <v>2016</v>
      </c>
      <c r="Y43" s="685"/>
      <c r="Z43" s="685"/>
      <c r="AA43" s="685"/>
      <c r="AB43" s="685">
        <v>2017</v>
      </c>
      <c r="AC43" s="685"/>
      <c r="AD43" s="685"/>
      <c r="AE43" s="685"/>
      <c r="AF43" s="685">
        <v>2018</v>
      </c>
      <c r="AG43" s="685"/>
      <c r="AH43" s="685"/>
      <c r="AI43" s="685"/>
      <c r="AJ43" s="685">
        <v>2019</v>
      </c>
      <c r="AK43" s="685"/>
      <c r="AL43" s="685"/>
      <c r="AM43" s="685"/>
      <c r="AN43" s="685">
        <v>2020</v>
      </c>
      <c r="AO43" s="685"/>
      <c r="AP43" s="685"/>
      <c r="AQ43" s="685"/>
      <c r="AR43" s="685">
        <v>2021</v>
      </c>
      <c r="AS43" s="685"/>
      <c r="AT43" s="685"/>
      <c r="AU43" s="685"/>
      <c r="AV43" s="685">
        <v>2022</v>
      </c>
      <c r="AW43" s="685"/>
      <c r="AX43" s="685"/>
      <c r="AY43" s="685"/>
      <c r="AZ43" s="685">
        <v>2023</v>
      </c>
      <c r="BA43" s="685"/>
      <c r="BB43" s="685"/>
      <c r="BC43" s="685"/>
      <c r="BD43" s="686">
        <v>2024</v>
      </c>
      <c r="BE43" s="686"/>
      <c r="BF43" s="686"/>
    </row>
    <row r="44" spans="2:63" ht="12" customHeight="1">
      <c r="B44" s="101" t="s">
        <v>219</v>
      </c>
      <c r="C44" s="28">
        <v>63.935899252199</v>
      </c>
      <c r="D44" s="28">
        <v>39.86350958289102</v>
      </c>
      <c r="E44" s="28">
        <v>48.467410398273024</v>
      </c>
      <c r="F44" s="28">
        <v>39.237415896757007</v>
      </c>
      <c r="G44" s="28">
        <v>60.269059387671994</v>
      </c>
      <c r="H44" s="28">
        <v>65.932992962198014</v>
      </c>
      <c r="I44" s="28">
        <v>76.645409577541969</v>
      </c>
      <c r="J44" s="28">
        <v>100.30765684181202</v>
      </c>
      <c r="K44" s="28">
        <v>41.161573479090009</v>
      </c>
      <c r="L44" s="28">
        <v>34.558007118399999</v>
      </c>
      <c r="M44" s="29">
        <v>35.622773695123001</v>
      </c>
      <c r="N44" s="492"/>
      <c r="P44" s="473" t="s">
        <v>55</v>
      </c>
      <c r="Q44" s="474" t="s">
        <v>56</v>
      </c>
      <c r="R44" s="474" t="s">
        <v>57</v>
      </c>
      <c r="S44" s="474" t="s">
        <v>58</v>
      </c>
      <c r="T44" s="474" t="s">
        <v>55</v>
      </c>
      <c r="U44" s="474" t="s">
        <v>56</v>
      </c>
      <c r="V44" s="474" t="s">
        <v>57</v>
      </c>
      <c r="W44" s="474" t="s">
        <v>58</v>
      </c>
      <c r="X44" s="474" t="s">
        <v>55</v>
      </c>
      <c r="Y44" s="474" t="s">
        <v>56</v>
      </c>
      <c r="Z44" s="474" t="s">
        <v>57</v>
      </c>
      <c r="AA44" s="474" t="s">
        <v>58</v>
      </c>
      <c r="AB44" s="474" t="s">
        <v>55</v>
      </c>
      <c r="AC44" s="474" t="s">
        <v>56</v>
      </c>
      <c r="AD44" s="474" t="s">
        <v>57</v>
      </c>
      <c r="AE44" s="474" t="s">
        <v>58</v>
      </c>
      <c r="AF44" s="474" t="s">
        <v>55</v>
      </c>
      <c r="AG44" s="474" t="s">
        <v>56</v>
      </c>
      <c r="AH44" s="474" t="s">
        <v>57</v>
      </c>
      <c r="AI44" s="474" t="s">
        <v>58</v>
      </c>
      <c r="AJ44" s="474" t="s">
        <v>55</v>
      </c>
      <c r="AK44" s="474" t="s">
        <v>56</v>
      </c>
      <c r="AL44" s="474" t="s">
        <v>57</v>
      </c>
      <c r="AM44" s="474" t="s">
        <v>58</v>
      </c>
      <c r="AN44" s="474" t="s">
        <v>55</v>
      </c>
      <c r="AO44" s="474" t="s">
        <v>56</v>
      </c>
      <c r="AP44" s="474" t="s">
        <v>57</v>
      </c>
      <c r="AQ44" s="474" t="s">
        <v>58</v>
      </c>
      <c r="AR44" s="474" t="s">
        <v>55</v>
      </c>
      <c r="AS44" s="474" t="s">
        <v>56</v>
      </c>
      <c r="AT44" s="474" t="s">
        <v>57</v>
      </c>
      <c r="AU44" s="474" t="s">
        <v>58</v>
      </c>
      <c r="AV44" s="474" t="s">
        <v>55</v>
      </c>
      <c r="AW44" s="474" t="s">
        <v>56</v>
      </c>
      <c r="AX44" s="474" t="s">
        <v>57</v>
      </c>
      <c r="AY44" s="474" t="s">
        <v>58</v>
      </c>
      <c r="AZ44" s="474" t="s">
        <v>55</v>
      </c>
      <c r="BA44" s="474" t="s">
        <v>56</v>
      </c>
      <c r="BB44" s="474" t="s">
        <v>57</v>
      </c>
      <c r="BC44" s="474" t="s">
        <v>58</v>
      </c>
      <c r="BD44" s="474" t="s">
        <v>55</v>
      </c>
      <c r="BE44" s="474" t="s">
        <v>56</v>
      </c>
      <c r="BF44" s="474" t="s">
        <v>57</v>
      </c>
    </row>
    <row r="45" spans="2:63" ht="12" customHeight="1">
      <c r="B45" s="101" t="s">
        <v>221</v>
      </c>
      <c r="C45" s="30">
        <v>44.148705436460006</v>
      </c>
      <c r="D45" s="30">
        <v>27.829090781909997</v>
      </c>
      <c r="E45" s="30">
        <v>13.343941514880001</v>
      </c>
      <c r="F45" s="30">
        <v>52.682019102129992</v>
      </c>
      <c r="G45" s="30">
        <v>62.583602187138993</v>
      </c>
      <c r="H45" s="30">
        <v>178.06927540125994</v>
      </c>
      <c r="I45" s="30">
        <v>210.22096718800006</v>
      </c>
      <c r="J45" s="30">
        <v>656.63526772279477</v>
      </c>
      <c r="K45" s="30">
        <v>41.010150956849998</v>
      </c>
      <c r="L45" s="30">
        <v>29.309742993680004</v>
      </c>
      <c r="M45" s="31">
        <v>31.479769562908988</v>
      </c>
      <c r="N45" s="492"/>
      <c r="O45" s="102" t="s">
        <v>219</v>
      </c>
      <c r="P45" s="49">
        <v>10.891134100000002</v>
      </c>
      <c r="Q45" s="47">
        <v>9.775395042719996</v>
      </c>
      <c r="R45" s="47">
        <v>15.606822820297003</v>
      </c>
      <c r="S45" s="47">
        <v>27.662547289181994</v>
      </c>
      <c r="T45" s="47">
        <v>8.0966508015099983</v>
      </c>
      <c r="U45" s="47">
        <v>6.6772869169009992</v>
      </c>
      <c r="V45" s="47">
        <v>12.892197782799997</v>
      </c>
      <c r="W45" s="47">
        <v>12.197374081680001</v>
      </c>
      <c r="X45" s="47">
        <v>10.879730184103003</v>
      </c>
      <c r="Y45" s="47">
        <v>12.119324552390999</v>
      </c>
      <c r="Z45" s="47">
        <v>17.002105038083009</v>
      </c>
      <c r="AA45" s="47">
        <v>8.4662506236960002</v>
      </c>
      <c r="AB45" s="47">
        <v>11.008261538940001</v>
      </c>
      <c r="AC45" s="47">
        <v>6.7236564602669997</v>
      </c>
      <c r="AD45" s="47">
        <v>11.964121310340003</v>
      </c>
      <c r="AE45" s="47">
        <v>9.5413765872099976</v>
      </c>
      <c r="AF45" s="47">
        <v>14.103996572216005</v>
      </c>
      <c r="AG45" s="47">
        <v>11.012240000000002</v>
      </c>
      <c r="AH45" s="47">
        <v>16.942396449177</v>
      </c>
      <c r="AI45" s="47">
        <v>18.210426366278998</v>
      </c>
      <c r="AJ45" s="47">
        <v>20.599398456550006</v>
      </c>
      <c r="AK45" s="47">
        <v>17.615918027644</v>
      </c>
      <c r="AL45" s="47">
        <v>12.783974981132999</v>
      </c>
      <c r="AM45" s="47">
        <v>14.933701496870999</v>
      </c>
      <c r="AN45" s="47">
        <v>10.839927823683002</v>
      </c>
      <c r="AO45" s="47">
        <v>12.587607618495001</v>
      </c>
      <c r="AP45" s="47">
        <v>10.880432826989999</v>
      </c>
      <c r="AQ45" s="47">
        <v>42.337441308373997</v>
      </c>
      <c r="AR45" s="47">
        <v>14.458464865320002</v>
      </c>
      <c r="AS45" s="47">
        <v>23.735397381752996</v>
      </c>
      <c r="AT45" s="47">
        <v>33.195315526138998</v>
      </c>
      <c r="AU45" s="47">
        <v>28.918479068600007</v>
      </c>
      <c r="AV45" s="47">
        <v>12.032336659916</v>
      </c>
      <c r="AW45" s="47">
        <v>12.821163882839999</v>
      </c>
      <c r="AX45" s="47">
        <v>11.315904555234003</v>
      </c>
      <c r="AY45" s="47">
        <v>4.9921683810999999</v>
      </c>
      <c r="AZ45" s="47">
        <v>8.1868852490500004</v>
      </c>
      <c r="BA45" s="47">
        <v>2.9395154245799997</v>
      </c>
      <c r="BB45" s="47">
        <v>11.085682444770002</v>
      </c>
      <c r="BC45" s="47">
        <v>12.345924</v>
      </c>
      <c r="BD45" s="47">
        <v>9.7159971951230002</v>
      </c>
      <c r="BE45" s="47">
        <v>18.5345765</v>
      </c>
      <c r="BF45" s="47">
        <v>7.3721999999999994</v>
      </c>
      <c r="BG45" s="495"/>
    </row>
    <row r="46" spans="2:63" ht="12" customHeight="1">
      <c r="B46" s="101" t="s">
        <v>220</v>
      </c>
      <c r="C46" s="43">
        <v>4.967303328999999</v>
      </c>
      <c r="D46" s="43">
        <v>7.157259783899999</v>
      </c>
      <c r="E46" s="43">
        <v>4.0125756141629996</v>
      </c>
      <c r="F46" s="43">
        <v>12.893968888890001</v>
      </c>
      <c r="G46" s="43">
        <v>10.717949999999998</v>
      </c>
      <c r="H46" s="43">
        <v>7.1105926040900007</v>
      </c>
      <c r="I46" s="43">
        <v>11.194784547000001</v>
      </c>
      <c r="J46" s="43">
        <v>22.848574264590003</v>
      </c>
      <c r="K46" s="43">
        <v>7.0110155649360006</v>
      </c>
      <c r="L46" s="43">
        <v>7.7670000000000003</v>
      </c>
      <c r="M46" s="44">
        <v>1.8222</v>
      </c>
      <c r="N46" s="492"/>
      <c r="O46" s="102" t="s">
        <v>221</v>
      </c>
      <c r="P46" s="33">
        <v>10.092911215999999</v>
      </c>
      <c r="Q46" s="30">
        <v>13.434529756910001</v>
      </c>
      <c r="R46" s="30">
        <v>4.2745572659999995</v>
      </c>
      <c r="S46" s="30">
        <v>16.34670719755</v>
      </c>
      <c r="T46" s="30">
        <v>3.4064269682600004</v>
      </c>
      <c r="U46" s="30">
        <v>8.4537204492800004</v>
      </c>
      <c r="V46" s="30">
        <v>8.4113177840000031</v>
      </c>
      <c r="W46" s="30">
        <v>7.5576255803700008</v>
      </c>
      <c r="X46" s="30">
        <v>1.3919549118400001</v>
      </c>
      <c r="Y46" s="30">
        <v>4.8722725750000002</v>
      </c>
      <c r="Z46" s="30">
        <v>5.2038161508199989</v>
      </c>
      <c r="AA46" s="30">
        <v>1.8758978772199999</v>
      </c>
      <c r="AB46" s="30">
        <v>20.889421259070005</v>
      </c>
      <c r="AC46" s="30">
        <v>9.0615288322199987</v>
      </c>
      <c r="AD46" s="30">
        <v>3.7944092304399999</v>
      </c>
      <c r="AE46" s="30">
        <v>18.936659780399996</v>
      </c>
      <c r="AF46" s="30">
        <v>10.996090347999997</v>
      </c>
      <c r="AG46" s="30">
        <v>25.131925746</v>
      </c>
      <c r="AH46" s="30">
        <v>12.350863821569</v>
      </c>
      <c r="AI46" s="30">
        <v>14.104722271569999</v>
      </c>
      <c r="AJ46" s="30">
        <v>29.18309056487</v>
      </c>
      <c r="AK46" s="30">
        <v>109.24571101520002</v>
      </c>
      <c r="AL46" s="30">
        <v>31.230753824390003</v>
      </c>
      <c r="AM46" s="30">
        <v>8.4097199967999998</v>
      </c>
      <c r="AN46" s="30">
        <v>5.787691497</v>
      </c>
      <c r="AO46" s="30">
        <v>23.054492106000001</v>
      </c>
      <c r="AP46" s="30">
        <v>90.346529266000033</v>
      </c>
      <c r="AQ46" s="30">
        <v>91.032254318999989</v>
      </c>
      <c r="AR46" s="30">
        <v>106.22349172848</v>
      </c>
      <c r="AS46" s="30">
        <v>203.89861852846005</v>
      </c>
      <c r="AT46" s="30">
        <v>180.02934431222405</v>
      </c>
      <c r="AU46" s="30">
        <v>166.48381315363002</v>
      </c>
      <c r="AV46" s="30">
        <v>21.969928203099997</v>
      </c>
      <c r="AW46" s="30">
        <v>13.693246092999999</v>
      </c>
      <c r="AX46" s="30">
        <v>2.118425738</v>
      </c>
      <c r="AY46" s="30">
        <v>3.2285509227500002</v>
      </c>
      <c r="AZ46" s="30">
        <v>1.2900908289999999</v>
      </c>
      <c r="BA46" s="30">
        <v>3.5013958343799998</v>
      </c>
      <c r="BB46" s="30">
        <v>23.371706303</v>
      </c>
      <c r="BC46" s="30">
        <v>1.1465500272999998</v>
      </c>
      <c r="BD46" s="30">
        <v>14.477385548999997</v>
      </c>
      <c r="BE46" s="30">
        <v>14.537463201909</v>
      </c>
      <c r="BF46" s="30">
        <v>2.4649208120000003</v>
      </c>
    </row>
    <row r="47" spans="2:63" ht="12" customHeight="1">
      <c r="B47" s="475" t="s">
        <v>297</v>
      </c>
      <c r="O47" s="102" t="s">
        <v>220</v>
      </c>
      <c r="P47" s="45">
        <v>1.877</v>
      </c>
      <c r="Q47" s="43">
        <v>0.96040000000000003</v>
      </c>
      <c r="R47" s="43">
        <v>1.1491</v>
      </c>
      <c r="S47" s="43">
        <v>0.98080332900000011</v>
      </c>
      <c r="T47" s="43">
        <v>1.0992</v>
      </c>
      <c r="U47" s="43">
        <v>0.68094209499999991</v>
      </c>
      <c r="V47" s="43">
        <v>3.1006176888999999</v>
      </c>
      <c r="W47" s="43">
        <v>2.2765</v>
      </c>
      <c r="X47" s="43">
        <v>0.95128999999999997</v>
      </c>
      <c r="Y47" s="43">
        <v>1.918845819</v>
      </c>
      <c r="Z47" s="43">
        <v>0.32444689084</v>
      </c>
      <c r="AA47" s="43">
        <v>0.81799290432299998</v>
      </c>
      <c r="AB47" s="43">
        <v>0.97739999999999994</v>
      </c>
      <c r="AC47" s="43">
        <v>4.1115188888899992</v>
      </c>
      <c r="AD47" s="43">
        <v>1.1622999999999999</v>
      </c>
      <c r="AE47" s="43">
        <v>6.6427500000000004</v>
      </c>
      <c r="AF47" s="43">
        <v>2.3414000000000001</v>
      </c>
      <c r="AG47" s="43">
        <v>1.0453800000000002</v>
      </c>
      <c r="AH47" s="43">
        <v>3.8331200000000001</v>
      </c>
      <c r="AI47" s="43">
        <v>3.4980500000000001</v>
      </c>
      <c r="AJ47" s="43">
        <v>3.4933926040899994</v>
      </c>
      <c r="AK47" s="43">
        <v>1.5555999999999999</v>
      </c>
      <c r="AL47" s="43">
        <v>0.41760000000000003</v>
      </c>
      <c r="AM47" s="43">
        <v>1.6439999999999999</v>
      </c>
      <c r="AN47" s="43">
        <v>0.36454999999999999</v>
      </c>
      <c r="AO47" s="43">
        <v>2.3645999999999998</v>
      </c>
      <c r="AP47" s="43">
        <v>1.2112199999999997</v>
      </c>
      <c r="AQ47" s="43">
        <v>7.2544145469999997</v>
      </c>
      <c r="AR47" s="43">
        <v>7.5460207645899997</v>
      </c>
      <c r="AS47" s="43">
        <v>10.3843625</v>
      </c>
      <c r="AT47" s="43">
        <v>2.8829000000000002</v>
      </c>
      <c r="AU47" s="43">
        <v>2.035291</v>
      </c>
      <c r="AV47" s="43">
        <v>2.5395667712000001</v>
      </c>
      <c r="AW47" s="43">
        <v>0.78511879373599991</v>
      </c>
      <c r="AX47" s="43">
        <v>2.1213299999999999</v>
      </c>
      <c r="AY47" s="43">
        <v>1.5649999999999999</v>
      </c>
      <c r="AZ47" s="43">
        <v>8.3000000000000004E-2</v>
      </c>
      <c r="BA47" s="43">
        <v>0.63300000000000001</v>
      </c>
      <c r="BB47" s="43">
        <v>5.12</v>
      </c>
      <c r="BC47" s="43">
        <v>1.931</v>
      </c>
      <c r="BD47" s="43">
        <v>0.77400000000000002</v>
      </c>
      <c r="BE47" s="43">
        <v>0.5</v>
      </c>
      <c r="BF47" s="43">
        <v>0.54820000000000002</v>
      </c>
    </row>
    <row r="48" spans="2:63" ht="12" customHeight="1">
      <c r="O48" s="475" t="s">
        <v>297</v>
      </c>
    </row>
  </sheetData>
  <mergeCells count="22">
    <mergeCell ref="AJ7:AM7"/>
    <mergeCell ref="P7:S7"/>
    <mergeCell ref="T7:W7"/>
    <mergeCell ref="X7:AA7"/>
    <mergeCell ref="AB7:AE7"/>
    <mergeCell ref="AF7:AI7"/>
    <mergeCell ref="P43:S43"/>
    <mergeCell ref="T43:W43"/>
    <mergeCell ref="X43:AA43"/>
    <mergeCell ref="AB43:AE43"/>
    <mergeCell ref="AF43:AI43"/>
    <mergeCell ref="BD43:BF43"/>
    <mergeCell ref="AN7:AQ7"/>
    <mergeCell ref="AR7:AU7"/>
    <mergeCell ref="AV7:AY7"/>
    <mergeCell ref="AZ7:BC7"/>
    <mergeCell ref="BD7:BF7"/>
    <mergeCell ref="AJ43:AM43"/>
    <mergeCell ref="AN43:AQ43"/>
    <mergeCell ref="AR43:AU43"/>
    <mergeCell ref="AV43:AY43"/>
    <mergeCell ref="AZ43:BC43"/>
  </mergeCells>
  <pageMargins left="0.7" right="0.7" top="0.75" bottom="0.75" header="0.3" footer="0.3"/>
  <pageSetup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44AE-9EFA-422E-A64E-EE0D124BFFAF}">
  <sheetPr>
    <tabColor theme="4"/>
  </sheetPr>
  <dimension ref="B6:Z118"/>
  <sheetViews>
    <sheetView showGridLines="0" zoomScaleNormal="100" workbookViewId="0">
      <selection activeCell="P37" sqref="P37"/>
    </sheetView>
  </sheetViews>
  <sheetFormatPr defaultColWidth="12.6640625" defaultRowHeight="12" customHeight="1"/>
  <cols>
    <col min="1" max="1" width="4.109375" style="482" customWidth="1"/>
    <col min="2" max="2" width="27.33203125" style="482" customWidth="1"/>
    <col min="3" max="13" width="9" style="482" customWidth="1"/>
    <col min="14" max="14" width="12.6640625" style="482"/>
    <col min="15" max="15" width="22.33203125" style="482" customWidth="1"/>
    <col min="16" max="23" width="9" style="482" customWidth="1"/>
    <col min="24" max="16384" width="12.6640625" style="482"/>
  </cols>
  <sheetData>
    <row r="6" spans="2:26" ht="12" customHeight="1">
      <c r="C6" s="466" t="s">
        <v>225</v>
      </c>
      <c r="P6" s="466" t="s">
        <v>226</v>
      </c>
    </row>
    <row r="7" spans="2:26" ht="12" customHeight="1">
      <c r="B7" s="496"/>
      <c r="C7" s="469">
        <v>2014</v>
      </c>
      <c r="D7" s="469">
        <v>2015</v>
      </c>
      <c r="E7" s="469">
        <v>2016</v>
      </c>
      <c r="F7" s="469">
        <v>2017</v>
      </c>
      <c r="G7" s="469">
        <v>2018</v>
      </c>
      <c r="H7" s="469">
        <v>2019</v>
      </c>
      <c r="I7" s="469">
        <v>2020</v>
      </c>
      <c r="J7" s="469">
        <v>2021</v>
      </c>
      <c r="K7" s="469">
        <v>2022</v>
      </c>
      <c r="L7" s="469">
        <v>2023</v>
      </c>
      <c r="M7" s="470">
        <v>2024</v>
      </c>
      <c r="O7" s="496"/>
      <c r="P7" s="469">
        <v>2014</v>
      </c>
      <c r="Q7" s="469">
        <v>2015</v>
      </c>
      <c r="R7" s="469">
        <v>2016</v>
      </c>
      <c r="S7" s="469">
        <v>2017</v>
      </c>
      <c r="T7" s="469">
        <v>2018</v>
      </c>
      <c r="U7" s="469">
        <v>2019</v>
      </c>
      <c r="V7" s="469">
        <v>2020</v>
      </c>
      <c r="W7" s="469">
        <v>2021</v>
      </c>
      <c r="X7" s="469">
        <v>2022</v>
      </c>
      <c r="Y7" s="469">
        <v>2023</v>
      </c>
      <c r="Z7" s="470">
        <v>2024</v>
      </c>
    </row>
    <row r="8" spans="2:26" ht="12" customHeight="1">
      <c r="B8" s="472" t="s">
        <v>205</v>
      </c>
      <c r="C8" s="9">
        <v>8.011885916352</v>
      </c>
      <c r="D8" s="9">
        <v>11.6228190882</v>
      </c>
      <c r="E8" s="9">
        <v>6.1066671468399987</v>
      </c>
      <c r="F8" s="9">
        <v>6.9352666182199991</v>
      </c>
      <c r="G8" s="9">
        <v>24.419398131526997</v>
      </c>
      <c r="H8" s="9">
        <v>20.284484522779994</v>
      </c>
      <c r="I8" s="9">
        <v>26.501719546990003</v>
      </c>
      <c r="J8" s="9">
        <v>90.890753890951004</v>
      </c>
      <c r="K8" s="9">
        <v>12.047011169626998</v>
      </c>
      <c r="L8" s="9">
        <v>14.545328299870002</v>
      </c>
      <c r="M8" s="10">
        <v>4.5107881839999999</v>
      </c>
      <c r="O8" s="472" t="s">
        <v>205</v>
      </c>
      <c r="P8" s="9">
        <v>0.44630238000000005</v>
      </c>
      <c r="Q8" s="9">
        <v>1.5753756909999999</v>
      </c>
      <c r="R8" s="9">
        <v>0.77476024799999998</v>
      </c>
      <c r="S8" s="9">
        <v>2.6221337889999994</v>
      </c>
      <c r="T8" s="9">
        <v>1.5583289037499999</v>
      </c>
      <c r="U8" s="9">
        <v>4.0052177879999995</v>
      </c>
      <c r="V8" s="9">
        <v>0.58778439300000007</v>
      </c>
      <c r="W8" s="9">
        <v>7.4951228434600017</v>
      </c>
      <c r="X8" s="9">
        <v>0.85096191379100006</v>
      </c>
      <c r="Y8" s="9">
        <v>0.10570000000000002</v>
      </c>
      <c r="Z8" s="10">
        <v>1.134715664</v>
      </c>
    </row>
    <row r="9" spans="2:26" ht="12" customHeight="1">
      <c r="B9" s="472" t="s">
        <v>206</v>
      </c>
      <c r="C9" s="38">
        <v>119</v>
      </c>
      <c r="D9" s="38">
        <v>150</v>
      </c>
      <c r="E9" s="38">
        <v>135</v>
      </c>
      <c r="F9" s="38">
        <v>170</v>
      </c>
      <c r="G9" s="38">
        <v>209</v>
      </c>
      <c r="H9" s="38">
        <v>248</v>
      </c>
      <c r="I9" s="38">
        <v>217</v>
      </c>
      <c r="J9" s="38">
        <v>387</v>
      </c>
      <c r="K9" s="38">
        <v>284</v>
      </c>
      <c r="L9" s="38">
        <v>255</v>
      </c>
      <c r="M9" s="39">
        <v>180</v>
      </c>
      <c r="O9" s="472" t="s">
        <v>206</v>
      </c>
      <c r="P9" s="38">
        <v>28</v>
      </c>
      <c r="Q9" s="38">
        <v>33</v>
      </c>
      <c r="R9" s="38">
        <v>32</v>
      </c>
      <c r="S9" s="38">
        <v>37</v>
      </c>
      <c r="T9" s="38">
        <v>35</v>
      </c>
      <c r="U9" s="38">
        <v>56</v>
      </c>
      <c r="V9" s="38">
        <v>33</v>
      </c>
      <c r="W9" s="38">
        <v>67</v>
      </c>
      <c r="X9" s="38">
        <v>63</v>
      </c>
      <c r="Y9" s="38">
        <v>58</v>
      </c>
      <c r="Z9" s="39">
        <v>44</v>
      </c>
    </row>
    <row r="10" spans="2:26" ht="12" customHeight="1">
      <c r="B10" s="475" t="s">
        <v>297</v>
      </c>
      <c r="O10" s="475" t="s">
        <v>297</v>
      </c>
    </row>
    <row r="11" spans="2:26" ht="12" customHeight="1">
      <c r="O11" s="46"/>
      <c r="P11" s="46"/>
      <c r="Q11" s="46"/>
      <c r="R11" s="46"/>
      <c r="S11" s="46"/>
      <c r="T11" s="46"/>
    </row>
    <row r="12" spans="2:26" ht="12" customHeight="1">
      <c r="O12" s="46"/>
      <c r="P12" s="46"/>
      <c r="Q12" s="46"/>
      <c r="R12" s="46"/>
      <c r="S12" s="46"/>
      <c r="T12" s="46"/>
    </row>
    <row r="13" spans="2:26" ht="12" customHeight="1">
      <c r="O13" s="46"/>
      <c r="P13" s="46"/>
      <c r="Q13" s="46"/>
      <c r="R13" s="46"/>
      <c r="S13" s="46"/>
      <c r="T13" s="46"/>
    </row>
    <row r="14" spans="2:26" ht="12" customHeight="1">
      <c r="O14" s="46"/>
      <c r="P14" s="46"/>
      <c r="Q14" s="46"/>
      <c r="R14" s="46"/>
      <c r="S14" s="46"/>
      <c r="T14" s="46"/>
    </row>
    <row r="15" spans="2:26" ht="12" customHeight="1">
      <c r="O15" s="46"/>
      <c r="P15" s="46"/>
      <c r="Q15" s="46"/>
      <c r="R15" s="46"/>
      <c r="S15" s="46"/>
      <c r="T15" s="46"/>
    </row>
    <row r="16" spans="2:26" ht="12" customHeight="1">
      <c r="O16" s="46"/>
      <c r="P16" s="46"/>
      <c r="Q16" s="46"/>
      <c r="R16" s="46"/>
      <c r="S16" s="46"/>
      <c r="T16" s="46"/>
    </row>
    <row r="17" spans="15:20" ht="12" customHeight="1">
      <c r="O17" s="46"/>
      <c r="P17" s="46"/>
      <c r="Q17" s="46"/>
      <c r="R17" s="46"/>
      <c r="S17" s="46"/>
      <c r="T17" s="46"/>
    </row>
    <row r="18" spans="15:20" ht="12" customHeight="1">
      <c r="O18" s="46"/>
      <c r="P18" s="46"/>
      <c r="Q18" s="46"/>
      <c r="R18" s="46"/>
      <c r="S18" s="46"/>
      <c r="T18" s="46"/>
    </row>
    <row r="19" spans="15:20" ht="12" customHeight="1">
      <c r="O19" s="46"/>
      <c r="P19" s="46"/>
      <c r="Q19" s="46"/>
      <c r="R19" s="46"/>
      <c r="S19" s="46"/>
      <c r="T19" s="46"/>
    </row>
    <row r="20" spans="15:20" ht="12" customHeight="1">
      <c r="O20" s="46"/>
      <c r="P20" s="46"/>
      <c r="Q20" s="46"/>
      <c r="R20" s="46"/>
      <c r="S20" s="46"/>
      <c r="T20" s="46"/>
    </row>
    <row r="21" spans="15:20" ht="12" customHeight="1">
      <c r="O21" s="46"/>
      <c r="P21" s="46"/>
      <c r="Q21" s="46"/>
      <c r="R21" s="46"/>
      <c r="S21" s="46"/>
      <c r="T21" s="46"/>
    </row>
    <row r="22" spans="15:20" ht="12" customHeight="1">
      <c r="O22" s="46"/>
      <c r="P22" s="46"/>
      <c r="Q22" s="46"/>
      <c r="R22" s="46"/>
      <c r="S22" s="46"/>
      <c r="T22" s="46"/>
    </row>
    <row r="23" spans="15:20" ht="12" customHeight="1">
      <c r="O23" s="46"/>
      <c r="P23" s="46"/>
      <c r="Q23" s="46"/>
      <c r="R23" s="46"/>
      <c r="S23" s="46"/>
      <c r="T23" s="46"/>
    </row>
    <row r="24" spans="15:20" ht="12" customHeight="1">
      <c r="O24" s="46"/>
      <c r="P24" s="46"/>
      <c r="Q24" s="46"/>
      <c r="R24" s="46"/>
      <c r="S24" s="46"/>
      <c r="T24" s="46"/>
    </row>
    <row r="25" spans="15:20" ht="12" customHeight="1">
      <c r="O25" s="46"/>
      <c r="P25" s="46"/>
      <c r="Q25" s="46"/>
      <c r="R25" s="46"/>
      <c r="S25" s="46"/>
      <c r="T25" s="46"/>
    </row>
    <row r="26" spans="15:20" ht="12" customHeight="1">
      <c r="O26" s="46"/>
      <c r="P26" s="46"/>
      <c r="Q26" s="46"/>
      <c r="R26" s="46"/>
      <c r="S26" s="46"/>
      <c r="T26" s="46"/>
    </row>
    <row r="27" spans="15:20" ht="12" customHeight="1">
      <c r="O27" s="46"/>
      <c r="P27" s="46"/>
      <c r="Q27" s="46"/>
      <c r="R27" s="46"/>
      <c r="S27" s="46"/>
      <c r="T27" s="46"/>
    </row>
    <row r="28" spans="15:20" ht="12" customHeight="1">
      <c r="O28" s="46"/>
      <c r="P28" s="46"/>
      <c r="Q28" s="46"/>
      <c r="R28" s="46"/>
      <c r="S28" s="46"/>
      <c r="T28" s="46"/>
    </row>
    <row r="29" spans="15:20" ht="12" customHeight="1">
      <c r="O29" s="46"/>
      <c r="P29" s="46"/>
      <c r="Q29" s="46"/>
      <c r="R29" s="46"/>
      <c r="S29" s="46"/>
      <c r="T29" s="46"/>
    </row>
    <row r="30" spans="15:20" ht="12" customHeight="1">
      <c r="O30" s="46"/>
      <c r="P30" s="46"/>
      <c r="Q30" s="46"/>
      <c r="R30" s="46"/>
      <c r="S30" s="46"/>
      <c r="T30" s="46"/>
    </row>
    <row r="31" spans="15:20" ht="12" customHeight="1">
      <c r="O31" s="46"/>
      <c r="P31" s="46"/>
      <c r="Q31" s="46"/>
      <c r="R31" s="46"/>
      <c r="S31" s="46"/>
      <c r="T31" s="46"/>
    </row>
    <row r="32" spans="15:20" ht="12" customHeight="1">
      <c r="O32" s="46"/>
      <c r="P32" s="46"/>
      <c r="Q32" s="46"/>
      <c r="R32" s="46"/>
      <c r="S32" s="46"/>
      <c r="T32" s="46"/>
    </row>
    <row r="33" spans="2:26" ht="12" customHeight="1">
      <c r="O33" s="46"/>
      <c r="P33" s="46"/>
      <c r="Q33" s="46"/>
      <c r="R33" s="46"/>
      <c r="S33" s="46"/>
      <c r="T33" s="46"/>
    </row>
    <row r="36" spans="2:26" ht="12" customHeight="1">
      <c r="C36" s="497" t="s">
        <v>459</v>
      </c>
      <c r="P36" s="497" t="s">
        <v>461</v>
      </c>
    </row>
    <row r="37" spans="2:26" ht="12" customHeight="1">
      <c r="B37" s="496"/>
      <c r="C37" s="469">
        <v>2014</v>
      </c>
      <c r="D37" s="469">
        <v>2015</v>
      </c>
      <c r="E37" s="469">
        <v>2016</v>
      </c>
      <c r="F37" s="469">
        <v>2017</v>
      </c>
      <c r="G37" s="469">
        <v>2018</v>
      </c>
      <c r="H37" s="469">
        <v>2019</v>
      </c>
      <c r="I37" s="469">
        <v>2020</v>
      </c>
      <c r="J37" s="469">
        <v>2021</v>
      </c>
      <c r="K37" s="469">
        <v>2022</v>
      </c>
      <c r="L37" s="469">
        <v>2023</v>
      </c>
      <c r="M37" s="470">
        <v>2024</v>
      </c>
      <c r="O37" s="496"/>
      <c r="P37" s="469">
        <v>2014</v>
      </c>
      <c r="Q37" s="469">
        <v>2015</v>
      </c>
      <c r="R37" s="469">
        <v>2016</v>
      </c>
      <c r="S37" s="469">
        <v>2017</v>
      </c>
      <c r="T37" s="469">
        <v>2018</v>
      </c>
      <c r="U37" s="469">
        <v>2019</v>
      </c>
      <c r="V37" s="469">
        <v>2020</v>
      </c>
      <c r="W37" s="469">
        <v>2021</v>
      </c>
      <c r="X37" s="469">
        <v>2022</v>
      </c>
      <c r="Y37" s="469">
        <v>2023</v>
      </c>
      <c r="Z37" s="470">
        <v>2024</v>
      </c>
    </row>
    <row r="38" spans="2:26" ht="12" customHeight="1">
      <c r="B38" s="498" t="s">
        <v>421</v>
      </c>
      <c r="C38" s="103">
        <v>3.0871003307607496E-2</v>
      </c>
      <c r="D38" s="103">
        <v>3.4232365145228219E-2</v>
      </c>
      <c r="E38" s="103">
        <v>3.382663847780127E-2</v>
      </c>
      <c r="F38" s="103">
        <v>3.6889332003988036E-2</v>
      </c>
      <c r="G38" s="103">
        <v>2.9686174724342665E-2</v>
      </c>
      <c r="H38" s="103">
        <v>4.5528455284552849E-2</v>
      </c>
      <c r="I38" s="103">
        <v>2.7477102414654453E-2</v>
      </c>
      <c r="J38" s="103">
        <v>3.4518289541473464E-2</v>
      </c>
      <c r="K38" s="103">
        <v>4.6255506607929514E-2</v>
      </c>
      <c r="L38" s="103">
        <v>5.4358013120899717E-2</v>
      </c>
      <c r="M38" s="104">
        <v>5.7818659658344283E-2</v>
      </c>
      <c r="O38" s="498" t="s">
        <v>421</v>
      </c>
      <c r="P38" s="103">
        <v>4.6687919561032628E-3</v>
      </c>
      <c r="Q38" s="103">
        <v>2.3915623880392971E-2</v>
      </c>
      <c r="R38" s="103">
        <v>1.3014225813026893E-2</v>
      </c>
      <c r="S38" s="103">
        <v>2.800549271831437E-2</v>
      </c>
      <c r="T38" s="103">
        <v>1.2109229227483078E-2</v>
      </c>
      <c r="U38" s="103">
        <v>1.7038892854335394E-2</v>
      </c>
      <c r="V38" s="103">
        <v>2.060768078363538E-3</v>
      </c>
      <c r="W38" s="103">
        <v>9.7254790272987574E-3</v>
      </c>
      <c r="X38" s="103">
        <v>1.0079822070786932E-2</v>
      </c>
      <c r="Y38" s="103">
        <v>1.6353153812151051E-3</v>
      </c>
      <c r="Z38" s="104">
        <v>1.9142677082576734E-2</v>
      </c>
    </row>
    <row r="39" spans="2:26" ht="12" customHeight="1">
      <c r="B39" s="498" t="s">
        <v>186</v>
      </c>
      <c r="C39" s="105">
        <v>0.13120176405733186</v>
      </c>
      <c r="D39" s="105">
        <v>0.15560165975103735</v>
      </c>
      <c r="E39" s="105">
        <v>0.14270613107822411</v>
      </c>
      <c r="F39" s="105">
        <v>0.16949152542372881</v>
      </c>
      <c r="G39" s="105">
        <v>0.17726887192536048</v>
      </c>
      <c r="H39" s="105">
        <v>0.2016260162601626</v>
      </c>
      <c r="I39" s="105">
        <v>0.1806827643630308</v>
      </c>
      <c r="J39" s="105">
        <v>0.19938176197836166</v>
      </c>
      <c r="K39" s="105">
        <v>0.20851688693098386</v>
      </c>
      <c r="L39" s="105">
        <v>0.23898781630740393</v>
      </c>
      <c r="M39" s="106">
        <v>0.23653088042049936</v>
      </c>
      <c r="O39" s="498" t="s">
        <v>186</v>
      </c>
      <c r="P39" s="105">
        <v>8.3812747132294557E-2</v>
      </c>
      <c r="Q39" s="105">
        <v>0.176444876819699</v>
      </c>
      <c r="R39" s="105">
        <v>0.10257824329413505</v>
      </c>
      <c r="S39" s="105">
        <v>7.4071567053868942E-2</v>
      </c>
      <c r="T39" s="105">
        <v>0.1897546075544467</v>
      </c>
      <c r="U39" s="105">
        <v>8.6293724007867362E-2</v>
      </c>
      <c r="V39" s="105">
        <v>9.2914848224253541E-2</v>
      </c>
      <c r="W39" s="105">
        <v>0.11793750939160765</v>
      </c>
      <c r="X39" s="105">
        <v>0.1426993700971288</v>
      </c>
      <c r="Y39" s="105">
        <v>0.22503499615516334</v>
      </c>
      <c r="Z39" s="106">
        <v>7.6097091398056801E-2</v>
      </c>
    </row>
    <row r="40" spans="2:26" ht="12" customHeight="1">
      <c r="B40" s="475" t="s">
        <v>297</v>
      </c>
      <c r="O40" s="475" t="s">
        <v>297</v>
      </c>
    </row>
    <row r="62" spans="2:23" ht="12" customHeight="1"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</row>
    <row r="63" spans="2:23" ht="12" customHeight="1"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</row>
    <row r="64" spans="2:23" ht="12" customHeight="1"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</row>
    <row r="65" spans="2:23" ht="12" customHeight="1">
      <c r="B65" s="465"/>
      <c r="C65" s="466" t="s">
        <v>460</v>
      </c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"/>
      <c r="O65" s="46"/>
      <c r="P65" s="46"/>
      <c r="Q65" s="46"/>
      <c r="R65" s="46"/>
      <c r="S65" s="46"/>
      <c r="T65" s="46"/>
      <c r="U65" s="46"/>
      <c r="V65" s="46"/>
      <c r="W65" s="46"/>
    </row>
    <row r="66" spans="2:23" ht="12" customHeight="1">
      <c r="B66" s="465"/>
      <c r="C66" s="469">
        <v>2014</v>
      </c>
      <c r="D66" s="469">
        <v>2015</v>
      </c>
      <c r="E66" s="469">
        <v>2016</v>
      </c>
      <c r="F66" s="469">
        <v>2017</v>
      </c>
      <c r="G66" s="469">
        <v>2018</v>
      </c>
      <c r="H66" s="469">
        <v>2019</v>
      </c>
      <c r="I66" s="469">
        <v>2020</v>
      </c>
      <c r="J66" s="469">
        <v>2021</v>
      </c>
      <c r="K66" s="469">
        <v>2022</v>
      </c>
      <c r="L66" s="469">
        <v>2023</v>
      </c>
      <c r="M66" s="470">
        <v>2024</v>
      </c>
      <c r="N66" s="46"/>
      <c r="O66" s="46"/>
      <c r="P66" s="46"/>
      <c r="Q66" s="46"/>
      <c r="R66" s="46"/>
      <c r="S66" s="46"/>
      <c r="T66" s="46"/>
      <c r="U66" s="46"/>
      <c r="V66" s="46"/>
      <c r="W66" s="46"/>
    </row>
    <row r="67" spans="2:23" ht="12" customHeight="1">
      <c r="B67" s="472" t="s">
        <v>424</v>
      </c>
      <c r="C67" s="9">
        <v>82.135548</v>
      </c>
      <c r="D67" s="9">
        <v>57.8</v>
      </c>
      <c r="E67" s="9">
        <v>79.298320000000004</v>
      </c>
      <c r="F67" s="9">
        <v>87</v>
      </c>
      <c r="G67" s="9">
        <v>105</v>
      </c>
      <c r="H67" s="9">
        <v>100</v>
      </c>
      <c r="I67" s="9">
        <v>175.4</v>
      </c>
      <c r="J67" s="9">
        <v>159.07</v>
      </c>
      <c r="K67" s="9">
        <v>64.900000000000006</v>
      </c>
      <c r="L67" s="9">
        <v>50</v>
      </c>
      <c r="M67" s="9">
        <v>173.374</v>
      </c>
      <c r="N67" s="46"/>
      <c r="O67" s="46"/>
      <c r="P67" s="46"/>
      <c r="Q67" s="46"/>
      <c r="R67" s="46"/>
      <c r="S67" s="46"/>
      <c r="T67" s="46"/>
      <c r="U67" s="46"/>
      <c r="V67" s="46"/>
      <c r="W67" s="46"/>
    </row>
    <row r="68" spans="2:23" ht="12" customHeight="1">
      <c r="B68" s="472" t="s">
        <v>423</v>
      </c>
      <c r="C68" s="30">
        <v>28.580399999999997</v>
      </c>
      <c r="D68" s="30">
        <v>143.66914399999999</v>
      </c>
      <c r="E68" s="30">
        <v>54.5</v>
      </c>
      <c r="F68" s="30">
        <v>39.054500000000004</v>
      </c>
      <c r="G68" s="30">
        <v>129.78613350000001</v>
      </c>
      <c r="H68" s="30">
        <v>123.51101</v>
      </c>
      <c r="I68" s="30">
        <v>18</v>
      </c>
      <c r="J68" s="30">
        <v>69.75</v>
      </c>
      <c r="K68" s="30">
        <v>18.90611243</v>
      </c>
      <c r="L68" s="30">
        <v>13.2</v>
      </c>
      <c r="M68" s="30">
        <v>477</v>
      </c>
      <c r="N68" s="46"/>
      <c r="O68" s="46"/>
      <c r="P68" s="46"/>
      <c r="Q68" s="46"/>
      <c r="R68" s="46"/>
      <c r="S68" s="46"/>
      <c r="T68" s="46"/>
      <c r="U68" s="46"/>
      <c r="V68" s="46"/>
      <c r="W68" s="46"/>
    </row>
    <row r="69" spans="2:23" ht="12" customHeight="1">
      <c r="B69" s="472" t="s">
        <v>189</v>
      </c>
      <c r="C69" s="9">
        <v>91.5</v>
      </c>
      <c r="D69" s="9">
        <v>158.48253299999999</v>
      </c>
      <c r="E69" s="9">
        <v>89.446890839999995</v>
      </c>
      <c r="F69" s="9">
        <v>37.25</v>
      </c>
      <c r="G69" s="9">
        <v>96.727233060000003</v>
      </c>
      <c r="H69" s="9">
        <v>80</v>
      </c>
      <c r="I69" s="9">
        <v>100</v>
      </c>
      <c r="J69" s="9">
        <v>160</v>
      </c>
      <c r="K69" s="9">
        <v>43.489759999999997</v>
      </c>
      <c r="L69" s="9">
        <v>46</v>
      </c>
      <c r="M69" s="9">
        <v>150</v>
      </c>
      <c r="N69" s="46"/>
      <c r="O69" s="46"/>
      <c r="P69" s="46"/>
      <c r="Q69" s="46"/>
      <c r="R69" s="46"/>
      <c r="S69" s="46"/>
      <c r="T69" s="46"/>
      <c r="U69" s="46"/>
      <c r="V69" s="46"/>
      <c r="W69" s="46"/>
    </row>
    <row r="70" spans="2:23" ht="12" customHeight="1">
      <c r="B70" s="475" t="s">
        <v>297</v>
      </c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"/>
      <c r="O70" s="46"/>
      <c r="P70" s="46"/>
      <c r="Q70" s="46"/>
      <c r="R70" s="46"/>
      <c r="S70" s="46"/>
      <c r="T70" s="46"/>
      <c r="U70" s="46"/>
      <c r="V70" s="46"/>
      <c r="W70" s="46"/>
    </row>
    <row r="71" spans="2:23" ht="12" customHeight="1">
      <c r="B71" s="465"/>
      <c r="C71" s="465"/>
      <c r="D71" s="465"/>
      <c r="E71" s="465"/>
      <c r="F71" s="465"/>
      <c r="G71" s="465"/>
      <c r="H71" s="465"/>
      <c r="I71" s="465"/>
      <c r="J71" s="465"/>
      <c r="K71" s="465"/>
      <c r="L71" s="465"/>
      <c r="M71" s="465"/>
      <c r="N71" s="46"/>
      <c r="O71" s="46"/>
      <c r="P71" s="46"/>
      <c r="Q71" s="46"/>
      <c r="R71" s="46"/>
      <c r="S71" s="46"/>
      <c r="T71" s="46"/>
      <c r="U71" s="46"/>
      <c r="V71" s="46"/>
      <c r="W71" s="46"/>
    </row>
    <row r="72" spans="2:23" ht="12" customHeight="1"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"/>
      <c r="O72" s="46"/>
      <c r="P72" s="46"/>
      <c r="Q72" s="46"/>
      <c r="R72" s="46"/>
      <c r="S72" s="46"/>
      <c r="T72" s="46"/>
      <c r="U72" s="46"/>
      <c r="V72" s="46"/>
      <c r="W72" s="46"/>
    </row>
    <row r="73" spans="2:23" ht="12" customHeight="1">
      <c r="B73" s="465"/>
      <c r="C73" s="465"/>
      <c r="D73" s="465"/>
      <c r="E73" s="465"/>
      <c r="F73" s="465"/>
      <c r="G73" s="465"/>
      <c r="H73" s="465"/>
      <c r="I73" s="465"/>
      <c r="J73" s="465"/>
      <c r="K73" s="465"/>
      <c r="L73" s="465"/>
      <c r="M73" s="465"/>
      <c r="N73" s="46"/>
      <c r="O73" s="46"/>
      <c r="P73" s="46"/>
      <c r="Q73" s="46"/>
      <c r="R73" s="46"/>
      <c r="S73" s="46"/>
      <c r="T73" s="46"/>
      <c r="U73" s="46"/>
      <c r="V73" s="46"/>
      <c r="W73" s="46"/>
    </row>
    <row r="74" spans="2:23" ht="12" customHeight="1">
      <c r="B74" s="465"/>
      <c r="C74" s="465"/>
      <c r="D74" s="465"/>
      <c r="E74" s="465"/>
      <c r="F74" s="465"/>
      <c r="G74" s="465"/>
      <c r="H74" s="465"/>
      <c r="I74" s="465"/>
      <c r="J74" s="465"/>
      <c r="K74" s="465"/>
      <c r="L74" s="465"/>
      <c r="M74" s="465"/>
      <c r="N74" s="46"/>
      <c r="O74" s="46"/>
      <c r="P74" s="46"/>
      <c r="Q74" s="46"/>
      <c r="R74" s="46"/>
      <c r="S74" s="46"/>
      <c r="T74" s="46"/>
      <c r="U74" s="46"/>
      <c r="V74" s="46"/>
      <c r="W74" s="46"/>
    </row>
    <row r="75" spans="2:23" ht="12" customHeight="1">
      <c r="B75" s="465"/>
      <c r="C75" s="465"/>
      <c r="D75" s="465"/>
      <c r="E75" s="465"/>
      <c r="F75" s="465"/>
      <c r="G75" s="465"/>
      <c r="H75" s="465"/>
      <c r="I75" s="465"/>
      <c r="J75" s="465"/>
      <c r="K75" s="465"/>
      <c r="L75" s="465"/>
      <c r="M75" s="465"/>
      <c r="N75" s="46"/>
      <c r="O75" s="46"/>
      <c r="P75" s="46"/>
      <c r="Q75" s="46"/>
      <c r="R75" s="46"/>
      <c r="S75" s="46"/>
      <c r="T75" s="46"/>
      <c r="U75" s="46"/>
      <c r="V75" s="46"/>
      <c r="W75" s="46"/>
    </row>
    <row r="76" spans="2:23" ht="12" customHeight="1">
      <c r="B76" s="465"/>
      <c r="C76" s="465"/>
      <c r="D76" s="465"/>
      <c r="E76" s="465"/>
      <c r="F76" s="465"/>
      <c r="G76" s="465"/>
      <c r="H76" s="465"/>
      <c r="I76" s="465"/>
      <c r="J76" s="465"/>
      <c r="K76" s="465"/>
      <c r="L76" s="465"/>
      <c r="M76" s="465"/>
      <c r="N76" s="46"/>
      <c r="O76" s="46"/>
      <c r="P76" s="46"/>
      <c r="Q76" s="46"/>
      <c r="R76" s="46"/>
      <c r="S76" s="46"/>
      <c r="T76" s="46"/>
      <c r="U76" s="46"/>
      <c r="V76" s="46"/>
      <c r="W76" s="46"/>
    </row>
    <row r="77" spans="2:23" ht="12" customHeight="1">
      <c r="B77" s="465"/>
      <c r="C77" s="465"/>
      <c r="D77" s="465"/>
      <c r="E77" s="465"/>
      <c r="F77" s="465"/>
      <c r="G77" s="465"/>
      <c r="H77" s="465"/>
      <c r="I77" s="465"/>
      <c r="J77" s="465"/>
      <c r="K77" s="465"/>
      <c r="L77" s="465"/>
      <c r="M77" s="465"/>
      <c r="N77" s="46"/>
      <c r="O77" s="46"/>
      <c r="P77" s="46"/>
      <c r="Q77" s="46"/>
      <c r="R77" s="46"/>
      <c r="S77" s="46"/>
      <c r="T77" s="46"/>
      <c r="U77" s="46"/>
      <c r="V77" s="46"/>
      <c r="W77" s="46"/>
    </row>
    <row r="78" spans="2:23" ht="12" customHeight="1">
      <c r="B78" s="465"/>
      <c r="C78" s="465"/>
      <c r="D78" s="465"/>
      <c r="E78" s="465"/>
      <c r="F78" s="465"/>
      <c r="G78" s="465"/>
      <c r="H78" s="465"/>
      <c r="I78" s="465"/>
      <c r="J78" s="465"/>
      <c r="K78" s="465"/>
      <c r="L78" s="465"/>
      <c r="M78" s="465"/>
      <c r="N78" s="46"/>
      <c r="O78" s="46"/>
      <c r="P78" s="46"/>
      <c r="Q78" s="46"/>
      <c r="R78" s="46"/>
      <c r="S78" s="46"/>
      <c r="T78" s="46"/>
      <c r="U78" s="46"/>
      <c r="V78" s="46"/>
      <c r="W78" s="46"/>
    </row>
    <row r="79" spans="2:23" ht="12" customHeight="1">
      <c r="B79" s="465"/>
      <c r="C79" s="465"/>
      <c r="D79" s="465"/>
      <c r="E79" s="465"/>
      <c r="F79" s="465"/>
      <c r="G79" s="465"/>
      <c r="H79" s="465"/>
      <c r="I79" s="465"/>
      <c r="J79" s="465"/>
      <c r="K79" s="465"/>
      <c r="L79" s="465"/>
      <c r="M79" s="465"/>
      <c r="N79" s="46"/>
      <c r="O79" s="46"/>
      <c r="P79" s="46"/>
      <c r="Q79" s="46"/>
      <c r="R79" s="46"/>
      <c r="S79" s="46"/>
      <c r="T79" s="46"/>
      <c r="U79" s="46"/>
      <c r="V79" s="46"/>
      <c r="W79" s="46"/>
    </row>
    <row r="80" spans="2:23" ht="12" customHeight="1">
      <c r="B80" s="465"/>
      <c r="C80" s="465"/>
      <c r="D80" s="465"/>
      <c r="E80" s="465"/>
      <c r="F80" s="465"/>
      <c r="G80" s="465"/>
      <c r="H80" s="465"/>
      <c r="I80" s="465"/>
      <c r="J80" s="465"/>
      <c r="K80" s="465"/>
      <c r="L80" s="465"/>
      <c r="M80" s="465"/>
      <c r="N80" s="46"/>
      <c r="O80" s="46"/>
      <c r="P80" s="46"/>
      <c r="Q80" s="46"/>
      <c r="R80" s="46"/>
      <c r="S80" s="46"/>
      <c r="T80" s="46"/>
      <c r="U80" s="46"/>
      <c r="V80" s="46"/>
      <c r="W80" s="46"/>
    </row>
    <row r="81" spans="2:23" ht="12" customHeight="1">
      <c r="B81" s="465"/>
      <c r="C81" s="465"/>
      <c r="D81" s="465"/>
      <c r="E81" s="465"/>
      <c r="F81" s="465"/>
      <c r="G81" s="465"/>
      <c r="H81" s="465"/>
      <c r="I81" s="465"/>
      <c r="J81" s="465"/>
      <c r="K81" s="465"/>
      <c r="L81" s="465"/>
      <c r="M81" s="465"/>
      <c r="N81" s="46"/>
      <c r="O81" s="46"/>
      <c r="P81" s="46"/>
      <c r="Q81" s="46"/>
      <c r="R81" s="46"/>
      <c r="S81" s="46"/>
      <c r="T81" s="46"/>
      <c r="U81" s="46"/>
      <c r="V81" s="46"/>
      <c r="W81" s="46"/>
    </row>
    <row r="82" spans="2:23" ht="12" customHeight="1">
      <c r="B82" s="465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5"/>
      <c r="N82" s="46"/>
      <c r="O82" s="46"/>
      <c r="P82" s="46"/>
      <c r="Q82" s="46"/>
      <c r="R82" s="46"/>
      <c r="S82" s="46"/>
      <c r="T82" s="46"/>
      <c r="U82" s="46"/>
      <c r="V82" s="46"/>
      <c r="W82" s="46"/>
    </row>
    <row r="83" spans="2:23" ht="12" customHeight="1">
      <c r="B83" s="465"/>
      <c r="C83" s="465"/>
      <c r="D83" s="465"/>
      <c r="E83" s="465"/>
      <c r="F83" s="465"/>
      <c r="G83" s="465"/>
      <c r="H83" s="465"/>
      <c r="I83" s="465"/>
      <c r="J83" s="465"/>
      <c r="K83" s="465"/>
      <c r="L83" s="465"/>
      <c r="M83" s="465"/>
      <c r="N83" s="46"/>
      <c r="O83" s="46"/>
      <c r="P83" s="46"/>
      <c r="Q83" s="46"/>
      <c r="R83" s="46"/>
      <c r="S83" s="46"/>
      <c r="T83" s="46"/>
      <c r="U83" s="46"/>
      <c r="V83" s="46"/>
      <c r="W83" s="46"/>
    </row>
    <row r="84" spans="2:23" ht="12" customHeight="1">
      <c r="B84" s="465"/>
      <c r="C84" s="465"/>
      <c r="D84" s="465"/>
      <c r="E84" s="465"/>
      <c r="F84" s="465"/>
      <c r="G84" s="465"/>
      <c r="H84" s="465"/>
      <c r="I84" s="465"/>
      <c r="J84" s="465"/>
      <c r="K84" s="465"/>
      <c r="L84" s="465"/>
      <c r="M84" s="465"/>
      <c r="N84" s="46"/>
      <c r="O84" s="46"/>
      <c r="P84" s="46"/>
      <c r="Q84" s="46"/>
      <c r="R84" s="46"/>
      <c r="S84" s="46"/>
      <c r="T84" s="46"/>
      <c r="U84" s="46"/>
      <c r="V84" s="46"/>
      <c r="W84" s="46"/>
    </row>
    <row r="85" spans="2:23" ht="12" customHeight="1">
      <c r="B85" s="465"/>
      <c r="C85" s="465"/>
      <c r="D85" s="465"/>
      <c r="E85" s="465"/>
      <c r="F85" s="465"/>
      <c r="G85" s="465"/>
      <c r="H85" s="465"/>
      <c r="I85" s="465"/>
      <c r="J85" s="465"/>
      <c r="K85" s="465"/>
      <c r="L85" s="465"/>
      <c r="M85" s="465"/>
      <c r="N85" s="46"/>
      <c r="O85" s="46"/>
      <c r="P85" s="46"/>
      <c r="Q85" s="46"/>
      <c r="R85" s="46"/>
      <c r="S85" s="46"/>
      <c r="T85" s="46"/>
      <c r="U85" s="46"/>
      <c r="V85" s="46"/>
      <c r="W85" s="46"/>
    </row>
    <row r="86" spans="2:23" ht="12" customHeight="1">
      <c r="B86" s="465"/>
      <c r="C86" s="465"/>
      <c r="D86" s="465"/>
      <c r="E86" s="465"/>
      <c r="F86" s="465"/>
      <c r="G86" s="465"/>
      <c r="H86" s="465"/>
      <c r="I86" s="465"/>
      <c r="J86" s="465"/>
      <c r="K86" s="465"/>
      <c r="L86" s="465"/>
      <c r="M86" s="465"/>
      <c r="N86" s="46"/>
      <c r="O86" s="46"/>
      <c r="P86" s="46"/>
      <c r="Q86" s="46"/>
      <c r="R86" s="46"/>
      <c r="S86" s="46"/>
      <c r="T86" s="46"/>
      <c r="U86" s="46"/>
      <c r="V86" s="46"/>
      <c r="W86" s="46"/>
    </row>
    <row r="87" spans="2:23" ht="12" customHeight="1">
      <c r="B87" s="465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"/>
      <c r="O87" s="46"/>
      <c r="P87" s="46"/>
      <c r="Q87" s="46"/>
      <c r="R87" s="46"/>
      <c r="S87" s="46"/>
      <c r="T87" s="46"/>
      <c r="U87" s="46"/>
      <c r="V87" s="46"/>
      <c r="W87" s="46"/>
    </row>
    <row r="88" spans="2:23" ht="12" customHeight="1">
      <c r="B88" s="465"/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"/>
      <c r="O88" s="46"/>
      <c r="P88" s="46"/>
      <c r="Q88" s="46"/>
      <c r="R88" s="46"/>
      <c r="S88" s="46"/>
      <c r="T88" s="46"/>
      <c r="U88" s="46"/>
      <c r="V88" s="46"/>
      <c r="W88" s="46"/>
    </row>
    <row r="89" spans="2:23" ht="12" customHeight="1">
      <c r="B89" s="465"/>
      <c r="C89" s="465"/>
      <c r="D89" s="465"/>
      <c r="E89" s="465"/>
      <c r="F89" s="465"/>
      <c r="G89" s="465"/>
      <c r="H89" s="465"/>
      <c r="I89" s="465"/>
      <c r="J89" s="465"/>
      <c r="K89" s="465"/>
      <c r="L89" s="465"/>
      <c r="M89" s="465"/>
      <c r="N89" s="46"/>
      <c r="O89" s="46"/>
      <c r="P89" s="46"/>
      <c r="Q89" s="46"/>
      <c r="R89" s="46"/>
      <c r="S89" s="46"/>
      <c r="T89" s="46"/>
      <c r="U89" s="46"/>
      <c r="V89" s="46"/>
      <c r="W89" s="46"/>
    </row>
    <row r="90" spans="2:23" ht="12" customHeight="1">
      <c r="B90" s="465"/>
      <c r="C90" s="465"/>
      <c r="D90" s="465"/>
      <c r="E90" s="465"/>
      <c r="F90" s="465"/>
      <c r="G90" s="465"/>
      <c r="H90" s="465"/>
      <c r="I90" s="465"/>
      <c r="J90" s="465"/>
      <c r="K90" s="465"/>
      <c r="L90" s="465"/>
      <c r="M90" s="465"/>
      <c r="N90" s="46"/>
      <c r="O90" s="46"/>
      <c r="P90" s="46"/>
      <c r="Q90" s="46"/>
      <c r="R90" s="46"/>
      <c r="S90" s="46"/>
      <c r="T90" s="46"/>
      <c r="U90" s="46"/>
      <c r="V90" s="46"/>
      <c r="W90" s="46"/>
    </row>
    <row r="91" spans="2:23" ht="12" customHeight="1">
      <c r="B91" s="465"/>
      <c r="C91" s="465"/>
      <c r="D91" s="465"/>
      <c r="E91" s="465"/>
      <c r="F91" s="465"/>
      <c r="G91" s="465"/>
      <c r="H91" s="465"/>
      <c r="I91" s="465"/>
      <c r="J91" s="465"/>
      <c r="K91" s="465"/>
      <c r="L91" s="465"/>
      <c r="M91" s="465"/>
      <c r="N91" s="46"/>
      <c r="O91" s="46"/>
      <c r="P91" s="46"/>
      <c r="Q91" s="46"/>
      <c r="R91" s="46"/>
      <c r="S91" s="46"/>
      <c r="T91" s="46"/>
      <c r="U91" s="46"/>
      <c r="V91" s="46"/>
      <c r="W91" s="46"/>
    </row>
    <row r="92" spans="2:23" ht="12" customHeight="1">
      <c r="B92" s="465"/>
      <c r="C92" s="465"/>
      <c r="D92" s="465"/>
      <c r="E92" s="465"/>
      <c r="F92" s="465"/>
      <c r="G92" s="465"/>
      <c r="H92" s="465"/>
      <c r="I92" s="465"/>
      <c r="J92" s="465"/>
      <c r="K92" s="465"/>
      <c r="L92" s="465"/>
      <c r="M92" s="465"/>
      <c r="N92" s="46"/>
      <c r="O92" s="46"/>
      <c r="P92" s="46"/>
      <c r="Q92" s="46"/>
      <c r="R92" s="46"/>
      <c r="S92" s="46"/>
      <c r="T92" s="46"/>
      <c r="U92" s="46"/>
      <c r="V92" s="46"/>
      <c r="W92" s="46"/>
    </row>
    <row r="93" spans="2:23" ht="12" customHeight="1">
      <c r="B93" s="465"/>
      <c r="C93" s="465"/>
      <c r="D93" s="465"/>
      <c r="E93" s="465"/>
      <c r="F93" s="465"/>
      <c r="G93" s="465"/>
      <c r="H93" s="465"/>
      <c r="I93" s="465"/>
      <c r="J93" s="465"/>
      <c r="K93" s="465"/>
      <c r="L93" s="465"/>
      <c r="M93" s="465"/>
      <c r="N93" s="46"/>
      <c r="O93" s="46"/>
      <c r="P93" s="46"/>
      <c r="Q93" s="46"/>
      <c r="R93" s="46"/>
      <c r="S93" s="46"/>
      <c r="T93" s="46"/>
      <c r="U93" s="46"/>
      <c r="V93" s="46"/>
      <c r="W93" s="46"/>
    </row>
    <row r="94" spans="2:23" ht="12" customHeight="1">
      <c r="B94" s="465"/>
      <c r="C94" s="465"/>
      <c r="D94" s="465"/>
      <c r="E94" s="465"/>
      <c r="F94" s="465"/>
      <c r="G94" s="465"/>
      <c r="H94" s="465"/>
      <c r="I94" s="465"/>
      <c r="J94" s="465"/>
      <c r="K94" s="465"/>
      <c r="L94" s="465"/>
      <c r="M94" s="465"/>
      <c r="N94" s="46"/>
      <c r="O94" s="46"/>
      <c r="P94" s="46"/>
      <c r="Q94" s="46"/>
      <c r="R94" s="46"/>
      <c r="S94" s="46"/>
      <c r="T94" s="46"/>
      <c r="U94" s="46"/>
      <c r="V94" s="46"/>
      <c r="W94" s="46"/>
    </row>
    <row r="95" spans="2:23" ht="12" customHeight="1">
      <c r="B95" s="465"/>
      <c r="C95" s="465"/>
      <c r="D95" s="465"/>
      <c r="E95" s="465"/>
      <c r="F95" s="465"/>
      <c r="G95" s="465"/>
      <c r="H95" s="465"/>
      <c r="I95" s="465"/>
      <c r="J95" s="465"/>
      <c r="K95" s="465"/>
      <c r="L95" s="465"/>
      <c r="M95" s="465"/>
      <c r="N95" s="46"/>
      <c r="O95" s="46"/>
      <c r="P95" s="46"/>
      <c r="Q95" s="46"/>
      <c r="R95" s="46"/>
      <c r="S95" s="46"/>
      <c r="T95" s="46"/>
      <c r="U95" s="46"/>
      <c r="V95" s="46"/>
      <c r="W95" s="46"/>
    </row>
    <row r="96" spans="2:23" ht="12" customHeight="1"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</row>
    <row r="97" spans="2:23" ht="12" customHeight="1"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</row>
    <row r="98" spans="2:23" ht="12" customHeight="1"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</row>
    <row r="99" spans="2:23" ht="12" customHeight="1"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</row>
    <row r="100" spans="2:23" ht="12" customHeight="1"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</row>
    <row r="101" spans="2:23" ht="12" customHeight="1"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</row>
    <row r="102" spans="2:23" ht="12" customHeight="1"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</row>
    <row r="103" spans="2:23" ht="12" customHeight="1"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</row>
    <row r="104" spans="2:23" ht="12" customHeight="1"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</row>
    <row r="105" spans="2:23" ht="12" customHeight="1"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</row>
    <row r="106" spans="2:23" ht="12" customHeight="1"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</row>
    <row r="107" spans="2:23" ht="12" customHeight="1"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</row>
    <row r="108" spans="2:23" ht="12" customHeight="1"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</row>
    <row r="109" spans="2:23" ht="12" customHeight="1"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</row>
    <row r="110" spans="2:23" ht="12" customHeight="1"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</row>
    <row r="111" spans="2:23" ht="12" customHeight="1"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</row>
    <row r="112" spans="2:23" ht="12" customHeight="1"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</row>
    <row r="113" spans="2:23" ht="12" customHeight="1"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</row>
    <row r="114" spans="2:23" ht="12" customHeight="1"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</row>
    <row r="115" spans="2:23" ht="12" customHeight="1"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</row>
    <row r="116" spans="2:23" ht="12" customHeight="1"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</row>
    <row r="117" spans="2:23" ht="12" customHeight="1"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</row>
    <row r="118" spans="2:23" ht="12" customHeight="1"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2FD48-5520-4E38-B5D4-481FCE49896B}">
  <sheetPr>
    <tabColor theme="4"/>
  </sheetPr>
  <dimension ref="B6:N11"/>
  <sheetViews>
    <sheetView showGridLines="0" zoomScaleNormal="100" workbookViewId="0">
      <selection activeCell="N14" sqref="N14"/>
    </sheetView>
  </sheetViews>
  <sheetFormatPr defaultColWidth="12.6640625" defaultRowHeight="12" customHeight="1"/>
  <cols>
    <col min="1" max="1" width="4.109375" style="190" customWidth="1"/>
    <col min="2" max="2" width="18.109375" style="190" customWidth="1"/>
    <col min="3" max="13" width="9" style="190" customWidth="1"/>
    <col min="14" max="14" width="45.44140625" style="190" bestFit="1" customWidth="1"/>
    <col min="15" max="16384" width="12.6640625" style="190"/>
  </cols>
  <sheetData>
    <row r="6" spans="2:14" ht="12" customHeight="1">
      <c r="C6" s="466" t="s">
        <v>462</v>
      </c>
    </row>
    <row r="7" spans="2:14" ht="12" customHeight="1">
      <c r="C7" s="478">
        <v>2014</v>
      </c>
      <c r="D7" s="469">
        <v>2015</v>
      </c>
      <c r="E7" s="469">
        <v>2016</v>
      </c>
      <c r="F7" s="469">
        <v>2017</v>
      </c>
      <c r="G7" s="469">
        <v>2018</v>
      </c>
      <c r="H7" s="469">
        <v>2019</v>
      </c>
      <c r="I7" s="469">
        <v>2020</v>
      </c>
      <c r="J7" s="469">
        <v>2021</v>
      </c>
      <c r="K7" s="469">
        <v>2022</v>
      </c>
      <c r="L7" s="469">
        <v>2023</v>
      </c>
      <c r="M7" s="470">
        <v>2024</v>
      </c>
    </row>
    <row r="8" spans="2:14" ht="12" customHeight="1">
      <c r="B8" s="191" t="s">
        <v>227</v>
      </c>
      <c r="C8" s="499">
        <v>9.9435127978817306</v>
      </c>
      <c r="D8" s="500">
        <v>10.689165186500889</v>
      </c>
      <c r="E8" s="500">
        <v>10.514553990610329</v>
      </c>
      <c r="F8" s="500">
        <v>10.767713004484305</v>
      </c>
      <c r="G8" s="500">
        <v>9.8513931888544892</v>
      </c>
      <c r="H8" s="500">
        <v>10.276991809381981</v>
      </c>
      <c r="I8" s="500">
        <v>10.884465261514443</v>
      </c>
      <c r="J8" s="500">
        <v>9.5115706548498284</v>
      </c>
      <c r="K8" s="500">
        <v>12.518828451882845</v>
      </c>
      <c r="L8" s="500">
        <v>13.167111111111112</v>
      </c>
      <c r="M8" s="501">
        <v>12.618336886993603</v>
      </c>
    </row>
    <row r="9" spans="2:14" ht="12" customHeight="1">
      <c r="B9" s="191" t="s">
        <v>463</v>
      </c>
      <c r="C9" s="186">
        <v>11266</v>
      </c>
      <c r="D9" s="183">
        <v>12036</v>
      </c>
      <c r="E9" s="183">
        <v>11198</v>
      </c>
      <c r="F9" s="183">
        <v>12006</v>
      </c>
      <c r="G9" s="183">
        <v>12728</v>
      </c>
      <c r="H9" s="183">
        <v>13802</v>
      </c>
      <c r="I9" s="183">
        <v>13943</v>
      </c>
      <c r="J9" s="183">
        <v>19318</v>
      </c>
      <c r="K9" s="183">
        <v>17952</v>
      </c>
      <c r="L9" s="183">
        <v>14813</v>
      </c>
      <c r="M9" s="184">
        <v>11836</v>
      </c>
      <c r="N9"/>
    </row>
    <row r="10" spans="2:14" ht="12" customHeight="1">
      <c r="B10" s="191" t="s">
        <v>206</v>
      </c>
      <c r="C10" s="502">
        <v>1133</v>
      </c>
      <c r="D10" s="503">
        <v>1126</v>
      </c>
      <c r="E10" s="503">
        <v>1065</v>
      </c>
      <c r="F10" s="503">
        <v>1115</v>
      </c>
      <c r="G10" s="503">
        <v>1292</v>
      </c>
      <c r="H10" s="503">
        <v>1343</v>
      </c>
      <c r="I10" s="503">
        <v>1281</v>
      </c>
      <c r="J10" s="503">
        <v>2031</v>
      </c>
      <c r="K10" s="503">
        <v>1434</v>
      </c>
      <c r="L10" s="503">
        <v>1125</v>
      </c>
      <c r="M10" s="504">
        <v>938</v>
      </c>
    </row>
    <row r="11" spans="2:14" ht="12" customHeight="1">
      <c r="B11" s="475" t="s">
        <v>297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C0574-3F7F-48E4-9B0A-1852D46E3EF5}">
  <sheetPr>
    <tabColor theme="4"/>
  </sheetPr>
  <dimension ref="B4:AA66"/>
  <sheetViews>
    <sheetView showGridLines="0" zoomScaleNormal="100" workbookViewId="0">
      <selection activeCell="P62" sqref="P62"/>
    </sheetView>
  </sheetViews>
  <sheetFormatPr defaultColWidth="12.6640625" defaultRowHeight="12" customHeight="1"/>
  <cols>
    <col min="1" max="1" width="4.109375" style="465" customWidth="1"/>
    <col min="2" max="2" width="16.77734375" style="465" customWidth="1"/>
    <col min="3" max="13" width="9" style="465" customWidth="1"/>
    <col min="14" max="14" width="18.77734375" style="465" customWidth="1"/>
    <col min="15" max="15" width="16.77734375" style="465" customWidth="1"/>
    <col min="16" max="22" width="9" style="465" customWidth="1"/>
    <col min="23" max="24" width="9.77734375" style="465" bestFit="1" customWidth="1"/>
    <col min="25" max="25" width="14" style="465" customWidth="1"/>
    <col min="26" max="26" width="8" style="465" bestFit="1" customWidth="1"/>
    <col min="27" max="27" width="8.33203125" style="465" bestFit="1" customWidth="1"/>
    <col min="28" max="16384" width="12.6640625" style="465"/>
  </cols>
  <sheetData>
    <row r="4" spans="2:27" ht="13.5" customHeight="1"/>
    <row r="5" spans="2:27" ht="13.5" customHeight="1"/>
    <row r="6" spans="2:27" ht="12" customHeight="1">
      <c r="C6" s="466" t="s">
        <v>464</v>
      </c>
      <c r="P6" s="466" t="s">
        <v>465</v>
      </c>
    </row>
    <row r="7" spans="2:27" ht="12" customHeight="1">
      <c r="B7" s="505"/>
      <c r="C7" s="469">
        <v>2014</v>
      </c>
      <c r="D7" s="469">
        <v>2015</v>
      </c>
      <c r="E7" s="469">
        <v>2016</v>
      </c>
      <c r="F7" s="469">
        <v>2017</v>
      </c>
      <c r="G7" s="469">
        <v>2018</v>
      </c>
      <c r="H7" s="469">
        <v>2019</v>
      </c>
      <c r="I7" s="469">
        <v>2020</v>
      </c>
      <c r="J7" s="469">
        <v>2021</v>
      </c>
      <c r="K7" s="469">
        <v>2022</v>
      </c>
      <c r="L7" s="469">
        <v>2023</v>
      </c>
      <c r="M7" s="470">
        <v>2024</v>
      </c>
      <c r="O7" s="505"/>
      <c r="P7" s="469">
        <v>2014</v>
      </c>
      <c r="Q7" s="469">
        <v>2015</v>
      </c>
      <c r="R7" s="469">
        <v>2016</v>
      </c>
      <c r="S7" s="469">
        <v>2017</v>
      </c>
      <c r="T7" s="469">
        <v>2018</v>
      </c>
      <c r="U7" s="469">
        <v>2019</v>
      </c>
      <c r="V7" s="469">
        <v>2020</v>
      </c>
      <c r="W7" s="469">
        <v>2021</v>
      </c>
      <c r="X7" s="469">
        <v>2022</v>
      </c>
      <c r="Y7" s="469">
        <v>2023</v>
      </c>
      <c r="Z7" s="470">
        <v>2024</v>
      </c>
    </row>
    <row r="8" spans="2:27" ht="13.5" customHeight="1">
      <c r="B8" s="472" t="s">
        <v>219</v>
      </c>
      <c r="C8" s="9">
        <v>49.129999999999995</v>
      </c>
      <c r="D8" s="9">
        <v>40.25</v>
      </c>
      <c r="E8" s="9">
        <v>62.7</v>
      </c>
      <c r="F8" s="9">
        <v>49.04</v>
      </c>
      <c r="G8" s="9">
        <v>59.75</v>
      </c>
      <c r="H8" s="9">
        <v>63.11</v>
      </c>
      <c r="I8" s="9">
        <v>64.23</v>
      </c>
      <c r="J8" s="9">
        <v>61</v>
      </c>
      <c r="K8" s="9">
        <v>44.463999999999999</v>
      </c>
      <c r="L8" s="9">
        <v>43.37</v>
      </c>
      <c r="M8" s="10">
        <v>150</v>
      </c>
      <c r="N8" s="492"/>
      <c r="O8" s="472" t="s">
        <v>219</v>
      </c>
      <c r="P8" s="9">
        <v>208.94084722940849</v>
      </c>
      <c r="Q8" s="9">
        <v>150.99814235943566</v>
      </c>
      <c r="R8" s="9">
        <v>184.28673155236885</v>
      </c>
      <c r="S8" s="9">
        <v>160.15271794594688</v>
      </c>
      <c r="T8" s="9">
        <v>213.72006875060987</v>
      </c>
      <c r="U8" s="9">
        <v>223.5016710582984</v>
      </c>
      <c r="V8" s="9">
        <v>294.79003683669981</v>
      </c>
      <c r="W8" s="9">
        <v>216.64720700175386</v>
      </c>
      <c r="X8" s="9">
        <v>156.50788395091254</v>
      </c>
      <c r="Y8" s="9">
        <v>209.44246738424235</v>
      </c>
      <c r="Z8" s="10">
        <v>419.0914552367413</v>
      </c>
      <c r="AA8" s="492"/>
    </row>
    <row r="9" spans="2:27" ht="12" customHeight="1">
      <c r="B9" s="472" t="s">
        <v>220</v>
      </c>
      <c r="C9" s="30">
        <v>66</v>
      </c>
      <c r="D9" s="30">
        <v>73.02304749999999</v>
      </c>
      <c r="E9" s="30">
        <v>77.22344541999999</v>
      </c>
      <c r="F9" s="30">
        <v>80</v>
      </c>
      <c r="G9" s="30">
        <v>125</v>
      </c>
      <c r="H9" s="30">
        <v>83</v>
      </c>
      <c r="I9" s="30">
        <v>85</v>
      </c>
      <c r="J9" s="30">
        <v>120</v>
      </c>
      <c r="K9" s="30">
        <v>81.866771200000002</v>
      </c>
      <c r="L9" s="30">
        <v>70.5</v>
      </c>
      <c r="M9" s="31">
        <v>105</v>
      </c>
      <c r="N9" s="492"/>
      <c r="O9" s="472" t="s">
        <v>220</v>
      </c>
      <c r="P9" s="30">
        <v>155.22822903125001</v>
      </c>
      <c r="Q9" s="30">
        <v>178.93149459749998</v>
      </c>
      <c r="R9" s="30">
        <v>154.32983131396153</v>
      </c>
      <c r="S9" s="30">
        <v>339.31497076026318</v>
      </c>
      <c r="T9" s="30">
        <v>249.25465116279071</v>
      </c>
      <c r="U9" s="30">
        <v>192.17817848891895</v>
      </c>
      <c r="V9" s="30">
        <v>228.46499075510204</v>
      </c>
      <c r="W9" s="30">
        <v>400.85218008052635</v>
      </c>
      <c r="X9" s="30">
        <v>200.31473042674284</v>
      </c>
      <c r="Y9" s="30">
        <v>353.04545454545456</v>
      </c>
      <c r="Z9" s="31">
        <v>151.85</v>
      </c>
      <c r="AA9" s="492"/>
    </row>
    <row r="10" spans="2:27" ht="12" customHeight="1">
      <c r="B10" s="101" t="s">
        <v>221</v>
      </c>
      <c r="C10" s="89">
        <v>185.266741</v>
      </c>
      <c r="D10" s="89">
        <v>202.7973652</v>
      </c>
      <c r="E10" s="89">
        <v>170.140613</v>
      </c>
      <c r="F10" s="89">
        <v>279.35668500000003</v>
      </c>
      <c r="G10" s="89">
        <v>324.21801749999997</v>
      </c>
      <c r="H10" s="89">
        <v>353.94574499999999</v>
      </c>
      <c r="I10" s="89">
        <v>558.84817999999996</v>
      </c>
      <c r="J10" s="89">
        <v>674.48591699999997</v>
      </c>
      <c r="K10" s="89">
        <v>212.09679</v>
      </c>
      <c r="L10" s="89">
        <v>82</v>
      </c>
      <c r="M10" s="90">
        <v>292.09264000000002</v>
      </c>
      <c r="N10" s="492"/>
      <c r="O10" s="101" t="s">
        <v>221</v>
      </c>
      <c r="P10" s="89">
        <v>364.86533418561987</v>
      </c>
      <c r="Q10" s="89">
        <v>352.26697192291141</v>
      </c>
      <c r="R10" s="89">
        <v>303.2713980654546</v>
      </c>
      <c r="S10" s="89">
        <v>823.1565484707811</v>
      </c>
      <c r="T10" s="89">
        <v>695.37335763487795</v>
      </c>
      <c r="U10" s="89">
        <v>2046.7732804742525</v>
      </c>
      <c r="V10" s="89">
        <v>1766.5627494789917</v>
      </c>
      <c r="W10" s="89">
        <v>2361.9973659093312</v>
      </c>
      <c r="X10" s="89">
        <v>650.95477709285706</v>
      </c>
      <c r="Y10" s="89">
        <v>651.3276220817778</v>
      </c>
      <c r="Z10" s="90">
        <v>953.93241099724207</v>
      </c>
      <c r="AA10" s="492"/>
    </row>
    <row r="11" spans="2:27" ht="12" customHeight="1">
      <c r="B11" s="475" t="s">
        <v>297</v>
      </c>
      <c r="N11" s="492"/>
      <c r="O11" s="475" t="s">
        <v>297</v>
      </c>
      <c r="AA11" s="492"/>
    </row>
    <row r="12" spans="2:27" ht="12" customHeight="1">
      <c r="N12" s="492"/>
      <c r="AA12" s="492"/>
    </row>
    <row r="13" spans="2:27" ht="12" customHeight="1">
      <c r="N13" s="492"/>
      <c r="AA13" s="492"/>
    </row>
    <row r="14" spans="2:27" ht="12" customHeight="1">
      <c r="N14" s="492"/>
      <c r="AA14" s="492"/>
    </row>
    <row r="15" spans="2:27" ht="12" customHeight="1">
      <c r="N15" s="492"/>
      <c r="AA15" s="492"/>
    </row>
    <row r="16" spans="2:27" ht="12" customHeight="1">
      <c r="N16" s="492"/>
      <c r="AA16" s="492"/>
    </row>
    <row r="17" spans="14:27" ht="12" customHeight="1">
      <c r="N17" s="492"/>
      <c r="AA17" s="492"/>
    </row>
    <row r="18" spans="14:27" ht="12" customHeight="1">
      <c r="N18" s="492"/>
      <c r="AA18" s="492"/>
    </row>
    <row r="19" spans="14:27" ht="12" customHeight="1">
      <c r="N19" s="492"/>
      <c r="AA19" s="492"/>
    </row>
    <row r="20" spans="14:27" ht="12" customHeight="1">
      <c r="N20" s="492"/>
      <c r="AA20" s="492"/>
    </row>
    <row r="21" spans="14:27" ht="12" customHeight="1">
      <c r="N21" s="492"/>
      <c r="AA21" s="492"/>
    </row>
    <row r="22" spans="14:27" ht="12" customHeight="1">
      <c r="N22" s="492"/>
      <c r="AA22" s="492"/>
    </row>
    <row r="23" spans="14:27" ht="12" customHeight="1">
      <c r="N23" s="492"/>
      <c r="AA23" s="492"/>
    </row>
    <row r="24" spans="14:27" ht="12" customHeight="1">
      <c r="N24" s="492"/>
      <c r="AA24" s="492"/>
    </row>
    <row r="25" spans="14:27" ht="12" customHeight="1">
      <c r="N25" s="492"/>
      <c r="AA25" s="492"/>
    </row>
    <row r="26" spans="14:27" ht="12" customHeight="1">
      <c r="N26" s="492"/>
      <c r="AA26" s="492"/>
    </row>
    <row r="27" spans="14:27" ht="12" customHeight="1">
      <c r="N27" s="492"/>
      <c r="AA27" s="492"/>
    </row>
    <row r="28" spans="14:27" ht="12" customHeight="1">
      <c r="N28" s="492"/>
      <c r="AA28" s="492"/>
    </row>
    <row r="29" spans="14:27" ht="12" customHeight="1">
      <c r="N29" s="492"/>
      <c r="AA29" s="492"/>
    </row>
    <row r="30" spans="14:27" ht="12" customHeight="1">
      <c r="N30" s="492"/>
      <c r="AA30" s="492"/>
    </row>
    <row r="31" spans="14:27" ht="12" customHeight="1">
      <c r="N31" s="492"/>
      <c r="AA31" s="492"/>
    </row>
    <row r="32" spans="14:27" ht="12" customHeight="1">
      <c r="N32" s="492"/>
      <c r="AA32" s="492"/>
    </row>
    <row r="33" spans="2:27" ht="12" customHeight="1">
      <c r="C33" s="466" t="s">
        <v>466</v>
      </c>
      <c r="N33" s="492"/>
      <c r="P33" s="466" t="s">
        <v>467</v>
      </c>
      <c r="AA33" s="492"/>
    </row>
    <row r="34" spans="2:27" ht="12" customHeight="1">
      <c r="B34" s="505"/>
      <c r="C34" s="469">
        <v>2014</v>
      </c>
      <c r="D34" s="469">
        <v>2015</v>
      </c>
      <c r="E34" s="469">
        <v>2016</v>
      </c>
      <c r="F34" s="469">
        <v>2017</v>
      </c>
      <c r="G34" s="469">
        <v>2018</v>
      </c>
      <c r="H34" s="469">
        <v>2019</v>
      </c>
      <c r="I34" s="469">
        <v>2020</v>
      </c>
      <c r="J34" s="469">
        <v>2021</v>
      </c>
      <c r="K34" s="469">
        <v>2022</v>
      </c>
      <c r="L34" s="469">
        <v>2023</v>
      </c>
      <c r="M34" s="470">
        <v>2024</v>
      </c>
      <c r="N34" s="492"/>
      <c r="O34" s="505"/>
      <c r="P34" s="469">
        <v>2014</v>
      </c>
      <c r="Q34" s="469">
        <v>2015</v>
      </c>
      <c r="R34" s="469">
        <v>2016</v>
      </c>
      <c r="S34" s="469">
        <v>2017</v>
      </c>
      <c r="T34" s="469">
        <v>2018</v>
      </c>
      <c r="U34" s="469">
        <v>2019</v>
      </c>
      <c r="V34" s="469">
        <v>2020</v>
      </c>
      <c r="W34" s="469">
        <v>2021</v>
      </c>
      <c r="X34" s="469">
        <v>2022</v>
      </c>
      <c r="Y34" s="469">
        <v>2023</v>
      </c>
      <c r="Z34" s="470">
        <v>2024</v>
      </c>
      <c r="AA34" s="492"/>
    </row>
    <row r="35" spans="2:27" ht="12" customHeight="1">
      <c r="B35" s="472" t="s">
        <v>219</v>
      </c>
      <c r="C35" s="9">
        <v>49.83</v>
      </c>
      <c r="D35" s="9">
        <v>40.25</v>
      </c>
      <c r="E35" s="9">
        <v>61.85</v>
      </c>
      <c r="F35" s="9">
        <v>49.8</v>
      </c>
      <c r="G35" s="9">
        <v>59.75</v>
      </c>
      <c r="H35" s="9">
        <v>65.900000000000006</v>
      </c>
      <c r="I35" s="9">
        <v>64.7</v>
      </c>
      <c r="J35" s="9">
        <v>64.5</v>
      </c>
      <c r="K35" s="9">
        <v>45.04</v>
      </c>
      <c r="L35" s="9">
        <v>43.37</v>
      </c>
      <c r="M35" s="10">
        <v>119</v>
      </c>
      <c r="N35" s="492"/>
      <c r="O35" s="472" t="s">
        <v>219</v>
      </c>
      <c r="P35" s="9">
        <v>211.53466735980064</v>
      </c>
      <c r="Q35" s="9">
        <v>151.95239271170843</v>
      </c>
      <c r="R35" s="9">
        <v>185.70648493974622</v>
      </c>
      <c r="S35" s="9">
        <v>163.44916066161377</v>
      </c>
      <c r="T35" s="9">
        <v>217.67838938201413</v>
      </c>
      <c r="U35" s="9">
        <v>226.13501471346791</v>
      </c>
      <c r="V35" s="9">
        <v>297.38154331307265</v>
      </c>
      <c r="W35" s="9">
        <v>224.61904034340176</v>
      </c>
      <c r="X35" s="9">
        <v>157.34806935015214</v>
      </c>
      <c r="Y35" s="9">
        <v>208.79011002557567</v>
      </c>
      <c r="Z35" s="10">
        <v>407.4556720606854</v>
      </c>
      <c r="AA35" s="492"/>
    </row>
    <row r="36" spans="2:27" ht="12" customHeight="1">
      <c r="B36" s="472" t="s">
        <v>220</v>
      </c>
      <c r="C36" s="30">
        <v>66</v>
      </c>
      <c r="D36" s="30">
        <v>77.5</v>
      </c>
      <c r="E36" s="30">
        <v>80</v>
      </c>
      <c r="F36" s="30">
        <v>80</v>
      </c>
      <c r="G36" s="30">
        <v>131.4</v>
      </c>
      <c r="H36" s="30">
        <v>90</v>
      </c>
      <c r="I36" s="30">
        <v>100</v>
      </c>
      <c r="J36" s="30">
        <v>120</v>
      </c>
      <c r="K36" s="30">
        <v>87.6</v>
      </c>
      <c r="L36" s="30">
        <v>78.430000000000007</v>
      </c>
      <c r="M36" s="31">
        <v>105</v>
      </c>
      <c r="N36" s="492"/>
      <c r="O36" s="472" t="s">
        <v>220</v>
      </c>
      <c r="P36" s="30">
        <v>159.52434330303032</v>
      </c>
      <c r="Q36" s="30">
        <v>187.69413965853659</v>
      </c>
      <c r="R36" s="30">
        <v>161.30281491242309</v>
      </c>
      <c r="S36" s="30">
        <v>362.23470760236842</v>
      </c>
      <c r="T36" s="30">
        <v>273.50866666666667</v>
      </c>
      <c r="U36" s="30">
        <v>195.61454596054057</v>
      </c>
      <c r="V36" s="30">
        <v>285.27318019074073</v>
      </c>
      <c r="W36" s="30">
        <v>414.38428534368427</v>
      </c>
      <c r="X36" s="30">
        <v>295.68462012989477</v>
      </c>
      <c r="Y36" s="30">
        <v>360.7987243173913</v>
      </c>
      <c r="Z36" s="31">
        <v>166.03083333333333</v>
      </c>
      <c r="AA36" s="492"/>
    </row>
    <row r="37" spans="2:27" ht="12" customHeight="1">
      <c r="B37" s="101" t="s">
        <v>221</v>
      </c>
      <c r="C37" s="89">
        <v>248.46739400000001</v>
      </c>
      <c r="D37" s="89">
        <v>270.39648690000001</v>
      </c>
      <c r="E37" s="89">
        <v>236.47916599999999</v>
      </c>
      <c r="F37" s="89">
        <v>359.14002000000005</v>
      </c>
      <c r="G37" s="89">
        <v>407.85335250000003</v>
      </c>
      <c r="H37" s="89">
        <v>458.59106700000001</v>
      </c>
      <c r="I37" s="89">
        <v>756.91787999999997</v>
      </c>
      <c r="J37" s="89">
        <v>968</v>
      </c>
      <c r="K37" s="89">
        <v>334.96779000000004</v>
      </c>
      <c r="L37" s="89">
        <v>266.264184</v>
      </c>
      <c r="M37" s="90">
        <v>562.91542500000003</v>
      </c>
      <c r="N37" s="492"/>
      <c r="O37" s="101" t="s">
        <v>221</v>
      </c>
      <c r="P37" s="89">
        <v>443.59317761639352</v>
      </c>
      <c r="Q37" s="89">
        <v>438.39615126569635</v>
      </c>
      <c r="R37" s="89">
        <v>361.04812194657774</v>
      </c>
      <c r="S37" s="89">
        <v>958.75188879703114</v>
      </c>
      <c r="T37" s="89">
        <v>822.78761711322227</v>
      </c>
      <c r="U37" s="89">
        <v>2524.4785691746592</v>
      </c>
      <c r="V37" s="89">
        <v>2073.0333620327865</v>
      </c>
      <c r="W37" s="89">
        <v>2744.2506502744482</v>
      </c>
      <c r="X37" s="89">
        <v>841.24848146048396</v>
      </c>
      <c r="Y37" s="89">
        <v>937.41692629400006</v>
      </c>
      <c r="Z37" s="90">
        <v>1132.1851443430303</v>
      </c>
      <c r="AA37" s="492"/>
    </row>
    <row r="38" spans="2:27" ht="12" customHeight="1">
      <c r="B38" s="475" t="s">
        <v>297</v>
      </c>
      <c r="N38" s="492"/>
      <c r="O38" s="475" t="s">
        <v>297</v>
      </c>
      <c r="AA38" s="492"/>
    </row>
    <row r="39" spans="2:27" ht="12" customHeight="1">
      <c r="N39" s="492"/>
      <c r="AA39" s="492"/>
    </row>
    <row r="40" spans="2:27" ht="12" customHeight="1">
      <c r="N40" s="506"/>
      <c r="AA40" s="492"/>
    </row>
    <row r="41" spans="2:27" ht="12" customHeight="1">
      <c r="N41" s="492"/>
      <c r="AA41" s="492"/>
    </row>
    <row r="42" spans="2:27" ht="12" customHeight="1">
      <c r="N42" s="492"/>
      <c r="AA42" s="492"/>
    </row>
    <row r="43" spans="2:27" ht="12" customHeight="1">
      <c r="N43" s="492"/>
      <c r="AA43" s="492"/>
    </row>
    <row r="44" spans="2:27" ht="12" customHeight="1">
      <c r="N44" s="492"/>
      <c r="AA44" s="492"/>
    </row>
    <row r="45" spans="2:27" ht="12" customHeight="1">
      <c r="N45" s="492"/>
      <c r="AA45" s="492"/>
    </row>
    <row r="46" spans="2:27" ht="12" customHeight="1">
      <c r="N46" s="492"/>
      <c r="AA46" s="492"/>
    </row>
    <row r="47" spans="2:27" ht="12" customHeight="1">
      <c r="N47" s="492"/>
      <c r="AA47" s="492"/>
    </row>
    <row r="48" spans="2:27" ht="12" customHeight="1">
      <c r="N48" s="492"/>
      <c r="AA48" s="492"/>
    </row>
    <row r="49" spans="2:27" ht="12" customHeight="1">
      <c r="N49" s="492"/>
      <c r="AA49" s="492"/>
    </row>
    <row r="50" spans="2:27" ht="12" customHeight="1">
      <c r="N50" s="492"/>
      <c r="AA50" s="492"/>
    </row>
    <row r="51" spans="2:27" ht="12" customHeight="1">
      <c r="N51" s="492"/>
      <c r="AA51" s="492"/>
    </row>
    <row r="52" spans="2:27" ht="12" customHeight="1">
      <c r="N52" s="492"/>
      <c r="AA52" s="492"/>
    </row>
    <row r="53" spans="2:27" ht="12" customHeight="1">
      <c r="N53" s="492"/>
      <c r="AA53" s="492"/>
    </row>
    <row r="54" spans="2:27" ht="12" customHeight="1">
      <c r="N54" s="492"/>
      <c r="AA54" s="492"/>
    </row>
    <row r="55" spans="2:27" ht="12" customHeight="1">
      <c r="N55" s="492"/>
      <c r="AA55" s="492"/>
    </row>
    <row r="56" spans="2:27" ht="12" customHeight="1">
      <c r="N56" s="492"/>
      <c r="AA56" s="492"/>
    </row>
    <row r="57" spans="2:27" ht="12" customHeight="1">
      <c r="N57" s="492"/>
      <c r="AA57" s="492"/>
    </row>
    <row r="58" spans="2:27" ht="12" customHeight="1">
      <c r="N58" s="492"/>
      <c r="AA58" s="492"/>
    </row>
    <row r="59" spans="2:27" ht="12" customHeight="1">
      <c r="N59" s="492"/>
      <c r="AA59" s="492"/>
    </row>
    <row r="60" spans="2:27" ht="12" customHeight="1">
      <c r="N60" s="492"/>
      <c r="AA60" s="492"/>
    </row>
    <row r="61" spans="2:27" ht="12" customHeight="1">
      <c r="C61" s="466" t="s">
        <v>468</v>
      </c>
      <c r="N61" s="492"/>
      <c r="P61" s="466" t="s">
        <v>469</v>
      </c>
      <c r="AA61" s="492"/>
    </row>
    <row r="62" spans="2:27" ht="12" customHeight="1">
      <c r="B62" s="505"/>
      <c r="C62" s="469">
        <v>2014</v>
      </c>
      <c r="D62" s="469">
        <v>2015</v>
      </c>
      <c r="E62" s="469">
        <v>2016</v>
      </c>
      <c r="F62" s="469">
        <v>2017</v>
      </c>
      <c r="G62" s="469">
        <v>2018</v>
      </c>
      <c r="H62" s="469">
        <v>2019</v>
      </c>
      <c r="I62" s="469">
        <v>2020</v>
      </c>
      <c r="J62" s="469">
        <v>2021</v>
      </c>
      <c r="K62" s="469">
        <v>2022</v>
      </c>
      <c r="L62" s="469">
        <v>2023</v>
      </c>
      <c r="M62" s="470">
        <v>2024</v>
      </c>
      <c r="N62" s="492"/>
      <c r="O62" s="505"/>
      <c r="P62" s="469">
        <v>2014</v>
      </c>
      <c r="Q62" s="469">
        <v>2015</v>
      </c>
      <c r="R62" s="469">
        <v>2016</v>
      </c>
      <c r="S62" s="469">
        <v>2017</v>
      </c>
      <c r="T62" s="469">
        <v>2018</v>
      </c>
      <c r="U62" s="469">
        <v>2019</v>
      </c>
      <c r="V62" s="469">
        <v>2020</v>
      </c>
      <c r="W62" s="469">
        <v>2021</v>
      </c>
      <c r="X62" s="469">
        <v>2022</v>
      </c>
      <c r="Y62" s="469">
        <v>2023</v>
      </c>
      <c r="Z62" s="470">
        <v>2024</v>
      </c>
      <c r="AA62" s="492"/>
    </row>
    <row r="63" spans="2:27" ht="12" customHeight="1">
      <c r="B63" s="472" t="s">
        <v>219</v>
      </c>
      <c r="C63" s="76">
        <v>4.0876710000000003</v>
      </c>
      <c r="D63" s="77">
        <v>3.7369865</v>
      </c>
      <c r="E63" s="77">
        <v>4.0356160000000001</v>
      </c>
      <c r="F63" s="77">
        <v>4.5561639999999999</v>
      </c>
      <c r="G63" s="77">
        <v>4.6890409999999996</v>
      </c>
      <c r="H63" s="77">
        <v>4.8657535000000003</v>
      </c>
      <c r="I63" s="77">
        <v>5.0452054999999998</v>
      </c>
      <c r="J63" s="77">
        <v>5.0054790000000002</v>
      </c>
      <c r="K63" s="77">
        <v>4.9191780000000005</v>
      </c>
      <c r="L63" s="77">
        <v>4.5972600000000003</v>
      </c>
      <c r="M63" s="78">
        <v>4.6821919999999997</v>
      </c>
      <c r="N63" s="492"/>
      <c r="O63" s="472" t="s">
        <v>198</v>
      </c>
      <c r="P63" s="76">
        <v>4.7397260000000001</v>
      </c>
      <c r="Q63" s="77">
        <v>4.2506850000000007</v>
      </c>
      <c r="R63" s="77">
        <v>4.4136990000000003</v>
      </c>
      <c r="S63" s="77">
        <v>4.8712330000000001</v>
      </c>
      <c r="T63" s="77">
        <v>4.9013694999999995</v>
      </c>
      <c r="U63" s="77">
        <v>5.1452049999999998</v>
      </c>
      <c r="V63" s="77">
        <v>5.29589</v>
      </c>
      <c r="W63" s="77">
        <v>5.3561639999999997</v>
      </c>
      <c r="X63" s="77">
        <v>5.2684930000000003</v>
      </c>
      <c r="Y63" s="77">
        <v>4.8493149999999998</v>
      </c>
      <c r="Z63" s="78">
        <v>5.0438359999999998</v>
      </c>
      <c r="AA63" s="492"/>
    </row>
    <row r="64" spans="2:27" ht="12" customHeight="1">
      <c r="B64" s="472" t="s">
        <v>220</v>
      </c>
      <c r="C64" s="79">
        <v>6.3972600000000002</v>
      </c>
      <c r="D64" s="80">
        <v>7.2684930000000003</v>
      </c>
      <c r="E64" s="80">
        <v>7.7095894999999999</v>
      </c>
      <c r="F64" s="80">
        <v>6.8082189999999994</v>
      </c>
      <c r="G64" s="80">
        <v>6.0424655000000005</v>
      </c>
      <c r="H64" s="80">
        <v>6.1753424999999993</v>
      </c>
      <c r="I64" s="80">
        <v>6.2342465000000002</v>
      </c>
      <c r="J64" s="80">
        <v>6.2767119999999998</v>
      </c>
      <c r="K64" s="80">
        <v>6.90137</v>
      </c>
      <c r="L64" s="80">
        <v>5.7410959999999998</v>
      </c>
      <c r="M64" s="81">
        <v>6.4068494999999999</v>
      </c>
      <c r="N64" s="492"/>
      <c r="O64" s="472" t="s">
        <v>199</v>
      </c>
      <c r="P64" s="115">
        <v>5.5057331449735472</v>
      </c>
      <c r="Q64" s="107">
        <v>5.313484332980976</v>
      </c>
      <c r="R64" s="107">
        <v>5.5875207164835166</v>
      </c>
      <c r="S64" s="107">
        <v>5.849190933058706</v>
      </c>
      <c r="T64" s="107">
        <v>5.9179471075174952</v>
      </c>
      <c r="U64" s="107">
        <v>5.9784877325483707</v>
      </c>
      <c r="V64" s="107">
        <v>6.1736375427830623</v>
      </c>
      <c r="W64" s="107">
        <v>6.0195551984521751</v>
      </c>
      <c r="X64" s="107">
        <v>6.1051405130434713</v>
      </c>
      <c r="Y64" s="107">
        <v>5.832100269230776</v>
      </c>
      <c r="Z64" s="108">
        <v>5.8695523109843091</v>
      </c>
      <c r="AA64" s="492"/>
    </row>
    <row r="65" spans="2:15" ht="12" customHeight="1">
      <c r="B65" s="101" t="s">
        <v>221</v>
      </c>
      <c r="C65" s="85">
        <v>6.769863</v>
      </c>
      <c r="D65" s="86">
        <v>6.1424659999999998</v>
      </c>
      <c r="E65" s="86">
        <v>6.9534250000000002</v>
      </c>
      <c r="F65" s="86">
        <v>5.5506849999999996</v>
      </c>
      <c r="G65" s="86">
        <v>4.5</v>
      </c>
      <c r="H65" s="86">
        <v>5.5479450000000003</v>
      </c>
      <c r="I65" s="86">
        <v>5.3397259999999998</v>
      </c>
      <c r="J65" s="86">
        <v>5.8054790000000001</v>
      </c>
      <c r="K65" s="86">
        <v>5.1821915000000001</v>
      </c>
      <c r="L65" s="86">
        <v>3.7890410000000001</v>
      </c>
      <c r="M65" s="87">
        <v>5.9287670000000006</v>
      </c>
      <c r="N65" s="492"/>
      <c r="O65" s="475" t="s">
        <v>297</v>
      </c>
    </row>
    <row r="66" spans="2:15" ht="12" customHeight="1">
      <c r="B66" s="475" t="s">
        <v>297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7FF58-0A17-464E-A248-0CAEC5765A1C}">
  <sheetPr>
    <tabColor theme="4"/>
  </sheetPr>
  <dimension ref="B6:AD127"/>
  <sheetViews>
    <sheetView showGridLines="0" zoomScaleNormal="100" workbookViewId="0">
      <selection activeCell="C69" sqref="C69:F69"/>
    </sheetView>
  </sheetViews>
  <sheetFormatPr defaultColWidth="7.77734375" defaultRowHeight="12" customHeight="1"/>
  <cols>
    <col min="1" max="1" width="3.77734375" style="345" customWidth="1"/>
    <col min="2" max="2" width="14.33203125" style="345" bestFit="1" customWidth="1"/>
    <col min="3" max="13" width="7.77734375" style="345"/>
    <col min="14" max="14" width="13.6640625" style="345" bestFit="1" customWidth="1"/>
    <col min="15" max="15" width="7.77734375" style="345"/>
    <col min="16" max="16" width="16.109375" style="345" customWidth="1"/>
    <col min="17" max="25" width="9.109375" style="345" bestFit="1" customWidth="1"/>
    <col min="26" max="26" width="9.109375" style="345" customWidth="1"/>
    <col min="27" max="16384" width="7.77734375" style="345"/>
  </cols>
  <sheetData>
    <row r="6" spans="2:27" ht="12" customHeight="1">
      <c r="B6" s="343"/>
      <c r="C6" s="344" t="s">
        <v>470</v>
      </c>
      <c r="D6" s="343"/>
      <c r="E6" s="343"/>
      <c r="F6" s="343"/>
      <c r="G6" s="343"/>
      <c r="H6" s="343"/>
      <c r="I6" s="343"/>
      <c r="J6" s="343"/>
      <c r="O6" s="346"/>
      <c r="P6" s="343"/>
      <c r="Q6" s="344" t="s">
        <v>471</v>
      </c>
      <c r="R6" s="343"/>
      <c r="S6" s="343"/>
      <c r="T6" s="343"/>
      <c r="U6" s="343"/>
      <c r="V6" s="343"/>
      <c r="W6" s="343"/>
      <c r="X6" s="343"/>
    </row>
    <row r="7" spans="2:27" ht="12" customHeight="1">
      <c r="B7" s="347"/>
      <c r="C7" s="348">
        <v>2014</v>
      </c>
      <c r="D7" s="348">
        <v>2015</v>
      </c>
      <c r="E7" s="348">
        <v>2016</v>
      </c>
      <c r="F7" s="348">
        <v>2017</v>
      </c>
      <c r="G7" s="348">
        <v>2018</v>
      </c>
      <c r="H7" s="348">
        <v>2019</v>
      </c>
      <c r="I7" s="348">
        <v>2020</v>
      </c>
      <c r="J7" s="348">
        <v>2021</v>
      </c>
      <c r="K7" s="348">
        <v>2022</v>
      </c>
      <c r="L7" s="348">
        <v>2023</v>
      </c>
      <c r="M7" s="349">
        <v>2024</v>
      </c>
      <c r="O7" s="346"/>
      <c r="P7" s="347"/>
      <c r="Q7" s="348">
        <v>2014</v>
      </c>
      <c r="R7" s="348">
        <v>2015</v>
      </c>
      <c r="S7" s="348">
        <v>2016</v>
      </c>
      <c r="T7" s="348">
        <v>2017</v>
      </c>
      <c r="U7" s="348">
        <v>2018</v>
      </c>
      <c r="V7" s="348">
        <v>2019</v>
      </c>
      <c r="W7" s="348">
        <v>2020</v>
      </c>
      <c r="X7" s="348">
        <v>2021</v>
      </c>
      <c r="Y7" s="348">
        <v>2022</v>
      </c>
      <c r="Z7" s="348">
        <v>2023</v>
      </c>
      <c r="AA7" s="349">
        <v>2024</v>
      </c>
    </row>
    <row r="8" spans="2:27" ht="12" customHeight="1">
      <c r="B8" s="350" t="s">
        <v>42</v>
      </c>
      <c r="C8" s="52">
        <v>14.35889698251</v>
      </c>
      <c r="D8" s="53">
        <v>16.664792921024006</v>
      </c>
      <c r="E8" s="53">
        <v>15.713920543139009</v>
      </c>
      <c r="F8" s="53">
        <v>20.748274927490002</v>
      </c>
      <c r="G8" s="53">
        <v>29.376258432344994</v>
      </c>
      <c r="H8" s="53">
        <v>27.095354195964998</v>
      </c>
      <c r="I8" s="53">
        <v>40.658455156607012</v>
      </c>
      <c r="J8" s="53">
        <v>54.210682323101032</v>
      </c>
      <c r="K8" s="53">
        <v>41.214551809486998</v>
      </c>
      <c r="L8" s="53">
        <v>31.237165286162003</v>
      </c>
      <c r="M8" s="54">
        <v>28.765400565027001</v>
      </c>
      <c r="N8" s="192"/>
      <c r="O8" s="346" t="s">
        <v>47</v>
      </c>
      <c r="P8" s="271" t="s">
        <v>47</v>
      </c>
      <c r="Q8" s="64">
        <v>299</v>
      </c>
      <c r="R8" s="65">
        <v>358</v>
      </c>
      <c r="S8" s="65">
        <v>402</v>
      </c>
      <c r="T8" s="65">
        <v>455</v>
      </c>
      <c r="U8" s="65">
        <v>474</v>
      </c>
      <c r="V8" s="65">
        <v>546</v>
      </c>
      <c r="W8" s="65">
        <v>593</v>
      </c>
      <c r="X8" s="65">
        <v>734</v>
      </c>
      <c r="Y8" s="65">
        <v>601</v>
      </c>
      <c r="Z8" s="65">
        <v>495</v>
      </c>
      <c r="AA8" s="66">
        <v>299</v>
      </c>
    </row>
    <row r="9" spans="2:27" ht="12" customHeight="1">
      <c r="B9" s="350" t="s">
        <v>43</v>
      </c>
      <c r="C9" s="644">
        <v>1499</v>
      </c>
      <c r="D9" s="645">
        <v>1631</v>
      </c>
      <c r="E9" s="645">
        <v>1587</v>
      </c>
      <c r="F9" s="645">
        <v>1800</v>
      </c>
      <c r="G9" s="645">
        <v>1906</v>
      </c>
      <c r="H9" s="645">
        <v>2036</v>
      </c>
      <c r="I9" s="645">
        <v>2196</v>
      </c>
      <c r="J9" s="645">
        <v>2662</v>
      </c>
      <c r="K9" s="645">
        <v>2177</v>
      </c>
      <c r="L9" s="645">
        <v>1976</v>
      </c>
      <c r="M9" s="646">
        <v>1339</v>
      </c>
      <c r="N9" s="192"/>
      <c r="O9" s="346" t="s">
        <v>48</v>
      </c>
      <c r="P9" s="271" t="s">
        <v>49</v>
      </c>
      <c r="Q9" s="67">
        <v>554</v>
      </c>
      <c r="R9" s="68">
        <v>617</v>
      </c>
      <c r="S9" s="68">
        <v>590</v>
      </c>
      <c r="T9" s="68">
        <v>702</v>
      </c>
      <c r="U9" s="68">
        <v>698</v>
      </c>
      <c r="V9" s="68">
        <v>744</v>
      </c>
      <c r="W9" s="68">
        <v>748</v>
      </c>
      <c r="X9" s="68">
        <v>860</v>
      </c>
      <c r="Y9" s="68">
        <v>672</v>
      </c>
      <c r="Z9" s="68">
        <v>555</v>
      </c>
      <c r="AA9" s="17">
        <v>375</v>
      </c>
    </row>
    <row r="10" spans="2:27" ht="12" customHeight="1">
      <c r="B10" s="351" t="s">
        <v>298</v>
      </c>
      <c r="C10" s="352"/>
      <c r="D10" s="352"/>
      <c r="E10" s="352"/>
      <c r="F10" s="352"/>
      <c r="G10" s="352"/>
      <c r="H10" s="352"/>
      <c r="I10" s="352"/>
      <c r="J10" s="352"/>
      <c r="K10" s="352"/>
      <c r="L10" s="352"/>
      <c r="M10" s="352"/>
      <c r="O10" s="346" t="s">
        <v>50</v>
      </c>
      <c r="P10" s="271" t="s">
        <v>51</v>
      </c>
      <c r="Q10" s="69">
        <v>487</v>
      </c>
      <c r="R10" s="70">
        <v>515</v>
      </c>
      <c r="S10" s="70">
        <v>477</v>
      </c>
      <c r="T10" s="70">
        <v>503</v>
      </c>
      <c r="U10" s="70">
        <v>582</v>
      </c>
      <c r="V10" s="70">
        <v>602</v>
      </c>
      <c r="W10" s="70">
        <v>685</v>
      </c>
      <c r="X10" s="70">
        <v>882</v>
      </c>
      <c r="Y10" s="70">
        <v>750</v>
      </c>
      <c r="Z10" s="70">
        <v>771</v>
      </c>
      <c r="AA10" s="16">
        <v>532</v>
      </c>
    </row>
    <row r="11" spans="2:27" ht="12" customHeight="1">
      <c r="B11" s="343"/>
      <c r="C11" s="352"/>
      <c r="D11" s="352"/>
      <c r="E11" s="352"/>
      <c r="F11" s="352"/>
      <c r="G11" s="352"/>
      <c r="H11" s="352"/>
      <c r="I11" s="352"/>
      <c r="J11" s="352"/>
      <c r="K11" s="352"/>
      <c r="L11" s="352"/>
      <c r="M11" s="352"/>
      <c r="O11" s="346" t="s">
        <v>52</v>
      </c>
      <c r="P11" s="271" t="s">
        <v>53</v>
      </c>
      <c r="Q11" s="71">
        <v>155</v>
      </c>
      <c r="R11" s="50">
        <v>140</v>
      </c>
      <c r="S11" s="50">
        <v>114</v>
      </c>
      <c r="T11" s="50">
        <v>138</v>
      </c>
      <c r="U11" s="50">
        <v>150</v>
      </c>
      <c r="V11" s="50">
        <v>141</v>
      </c>
      <c r="W11" s="50">
        <v>169</v>
      </c>
      <c r="X11" s="50">
        <v>186</v>
      </c>
      <c r="Y11" s="50">
        <v>153</v>
      </c>
      <c r="Z11" s="50">
        <v>155</v>
      </c>
      <c r="AA11" s="51">
        <v>133</v>
      </c>
    </row>
    <row r="12" spans="2:27" ht="12" customHeight="1">
      <c r="B12" s="343"/>
      <c r="C12" s="343"/>
      <c r="D12" s="343"/>
      <c r="E12" s="343"/>
      <c r="F12" s="343"/>
      <c r="G12" s="343"/>
      <c r="H12" s="343"/>
      <c r="I12" s="343"/>
      <c r="J12" s="343"/>
      <c r="O12" s="346"/>
      <c r="P12" s="351" t="s">
        <v>298</v>
      </c>
    </row>
    <row r="13" spans="2:27" ht="12" customHeight="1">
      <c r="B13" s="343"/>
      <c r="C13" s="343"/>
      <c r="D13" s="343"/>
      <c r="E13" s="343"/>
      <c r="F13" s="343"/>
      <c r="G13" s="343"/>
      <c r="H13" s="343"/>
      <c r="I13" s="343"/>
      <c r="J13" s="343"/>
      <c r="O13" s="346"/>
    </row>
    <row r="14" spans="2:27" ht="12" customHeight="1">
      <c r="B14" s="343"/>
      <c r="C14" s="343"/>
      <c r="D14" s="343"/>
      <c r="E14" s="343"/>
      <c r="F14" s="343"/>
      <c r="G14" s="343"/>
      <c r="H14" s="343"/>
      <c r="I14" s="343"/>
      <c r="J14" s="343"/>
    </row>
    <row r="15" spans="2:27" ht="12" customHeight="1">
      <c r="B15" s="343"/>
      <c r="C15" s="343"/>
      <c r="D15" s="343"/>
      <c r="E15" s="343"/>
      <c r="F15" s="343"/>
      <c r="G15" s="343"/>
      <c r="H15" s="343"/>
      <c r="I15" s="343"/>
      <c r="J15" s="343"/>
    </row>
    <row r="16" spans="2:27" ht="12" customHeight="1">
      <c r="B16" s="343"/>
      <c r="C16" s="343"/>
      <c r="D16" s="343"/>
      <c r="E16" s="343"/>
      <c r="F16" s="343"/>
      <c r="G16" s="343"/>
      <c r="H16" s="343"/>
      <c r="I16" s="343"/>
      <c r="J16" s="343"/>
    </row>
    <row r="17" spans="2:10" ht="12" customHeight="1">
      <c r="B17" s="343"/>
      <c r="C17" s="343"/>
      <c r="D17" s="343"/>
      <c r="E17" s="343"/>
      <c r="F17" s="343"/>
      <c r="G17" s="343"/>
      <c r="H17" s="343"/>
      <c r="I17" s="343"/>
      <c r="J17" s="343"/>
    </row>
    <row r="18" spans="2:10" ht="12" customHeight="1">
      <c r="B18" s="343"/>
      <c r="C18" s="343"/>
      <c r="D18" s="343"/>
      <c r="E18" s="343"/>
      <c r="F18" s="343"/>
      <c r="G18" s="343"/>
      <c r="H18" s="343"/>
      <c r="I18" s="343"/>
      <c r="J18" s="343"/>
    </row>
    <row r="19" spans="2:10" ht="12" customHeight="1">
      <c r="B19" s="343"/>
      <c r="C19" s="343"/>
      <c r="D19" s="343"/>
      <c r="E19" s="343"/>
      <c r="F19" s="343"/>
      <c r="G19" s="343"/>
      <c r="H19" s="343"/>
      <c r="I19" s="343"/>
      <c r="J19" s="343"/>
    </row>
    <row r="20" spans="2:10" ht="12" customHeight="1">
      <c r="B20" s="343"/>
      <c r="C20" s="343"/>
      <c r="D20" s="343"/>
      <c r="E20" s="343"/>
      <c r="F20" s="343"/>
      <c r="G20" s="343"/>
      <c r="H20" s="343"/>
      <c r="I20" s="343"/>
      <c r="J20" s="343"/>
    </row>
    <row r="21" spans="2:10" ht="12" customHeight="1">
      <c r="B21" s="343"/>
      <c r="C21" s="343"/>
      <c r="D21" s="343"/>
      <c r="E21" s="343"/>
      <c r="F21" s="343"/>
      <c r="G21" s="343"/>
      <c r="H21" s="343"/>
      <c r="I21" s="343"/>
      <c r="J21" s="343"/>
    </row>
    <row r="22" spans="2:10" ht="12" customHeight="1">
      <c r="B22" s="343"/>
      <c r="C22" s="343"/>
      <c r="D22" s="343"/>
      <c r="E22" s="343"/>
      <c r="F22" s="343"/>
      <c r="G22" s="343"/>
      <c r="H22" s="343"/>
      <c r="I22" s="343"/>
      <c r="J22" s="343"/>
    </row>
    <row r="23" spans="2:10" ht="12" customHeight="1">
      <c r="B23" s="343"/>
      <c r="C23" s="343"/>
      <c r="D23" s="343"/>
      <c r="E23" s="343"/>
      <c r="F23" s="343"/>
      <c r="G23" s="343"/>
      <c r="H23" s="343"/>
      <c r="I23" s="343"/>
      <c r="J23" s="343"/>
    </row>
    <row r="24" spans="2:10" ht="12" customHeight="1">
      <c r="B24" s="343"/>
      <c r="C24" s="343"/>
      <c r="D24" s="343"/>
      <c r="E24" s="343"/>
      <c r="F24" s="343"/>
      <c r="G24" s="343"/>
      <c r="H24" s="343"/>
      <c r="I24" s="343"/>
      <c r="J24" s="343"/>
    </row>
    <row r="25" spans="2:10" ht="12" customHeight="1">
      <c r="B25" s="343"/>
      <c r="C25" s="343"/>
      <c r="D25" s="343"/>
      <c r="E25" s="343"/>
      <c r="F25" s="343"/>
      <c r="G25" s="343"/>
      <c r="H25" s="343"/>
      <c r="I25" s="343"/>
      <c r="J25" s="343"/>
    </row>
    <row r="26" spans="2:10" ht="12" customHeight="1">
      <c r="B26" s="343"/>
      <c r="C26" s="343"/>
      <c r="D26" s="343"/>
      <c r="E26" s="343"/>
      <c r="F26" s="343"/>
      <c r="G26" s="343"/>
      <c r="H26" s="343"/>
      <c r="I26" s="343"/>
      <c r="J26" s="343"/>
    </row>
    <row r="32" spans="2:10" ht="12" customHeight="1">
      <c r="B32" s="343"/>
      <c r="C32" s="343"/>
      <c r="D32" s="343"/>
      <c r="E32" s="343"/>
      <c r="F32" s="343"/>
      <c r="G32" s="343"/>
      <c r="H32" s="343"/>
      <c r="I32" s="343"/>
      <c r="J32" s="343"/>
    </row>
    <row r="33" spans="2:27" ht="12" customHeight="1">
      <c r="B33" s="343"/>
      <c r="C33" s="343"/>
      <c r="D33" s="343"/>
      <c r="E33" s="343"/>
      <c r="F33" s="343"/>
      <c r="G33" s="343"/>
      <c r="H33" s="343"/>
      <c r="I33" s="343"/>
      <c r="J33" s="343"/>
    </row>
    <row r="34" spans="2:27" ht="12" customHeight="1">
      <c r="B34" s="343"/>
      <c r="C34" s="343"/>
      <c r="D34" s="343"/>
      <c r="E34" s="343"/>
      <c r="F34" s="343"/>
      <c r="G34" s="343"/>
      <c r="H34" s="343"/>
      <c r="I34" s="343"/>
      <c r="J34" s="343"/>
    </row>
    <row r="36" spans="2:27" ht="12" customHeight="1">
      <c r="B36" s="343"/>
      <c r="C36" s="344" t="s">
        <v>472</v>
      </c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P36" s="343"/>
      <c r="Q36" s="344" t="s">
        <v>473</v>
      </c>
      <c r="R36" s="343"/>
      <c r="S36" s="343"/>
      <c r="T36" s="343"/>
      <c r="U36" s="343"/>
      <c r="V36" s="343"/>
      <c r="W36" s="343"/>
      <c r="X36" s="343"/>
    </row>
    <row r="37" spans="2:27" ht="12" customHeight="1">
      <c r="B37" s="347"/>
      <c r="C37" s="353">
        <v>2014</v>
      </c>
      <c r="D37" s="348">
        <v>2015</v>
      </c>
      <c r="E37" s="348">
        <v>2016</v>
      </c>
      <c r="F37" s="348">
        <v>2017</v>
      </c>
      <c r="G37" s="348">
        <v>2018</v>
      </c>
      <c r="H37" s="348">
        <v>2019</v>
      </c>
      <c r="I37" s="348">
        <v>2020</v>
      </c>
      <c r="J37" s="348">
        <v>2021</v>
      </c>
      <c r="K37" s="348">
        <v>2022</v>
      </c>
      <c r="L37" s="348">
        <v>2023</v>
      </c>
      <c r="M37" s="349">
        <v>2024</v>
      </c>
      <c r="N37" s="343"/>
      <c r="P37" s="347"/>
      <c r="Q37" s="353">
        <v>2014</v>
      </c>
      <c r="R37" s="348">
        <v>2015</v>
      </c>
      <c r="S37" s="348">
        <v>2016</v>
      </c>
      <c r="T37" s="348">
        <v>2017</v>
      </c>
      <c r="U37" s="348">
        <v>2018</v>
      </c>
      <c r="V37" s="348">
        <v>2019</v>
      </c>
      <c r="W37" s="348">
        <v>2020</v>
      </c>
      <c r="X37" s="348">
        <v>2021</v>
      </c>
      <c r="Y37" s="348">
        <v>2022</v>
      </c>
      <c r="Z37" s="348">
        <v>2023</v>
      </c>
      <c r="AA37" s="349">
        <v>2024</v>
      </c>
    </row>
    <row r="38" spans="2:27" ht="12" customHeight="1">
      <c r="B38" s="350" t="s">
        <v>198</v>
      </c>
      <c r="C38" s="52">
        <v>2.5476000000000001</v>
      </c>
      <c r="D38" s="53">
        <v>2.6624599999999998</v>
      </c>
      <c r="E38" s="53">
        <v>3</v>
      </c>
      <c r="F38" s="53">
        <v>3.1484079999999999</v>
      </c>
      <c r="G38" s="53">
        <v>4.8</v>
      </c>
      <c r="H38" s="53">
        <v>3.83</v>
      </c>
      <c r="I38" s="53">
        <v>5</v>
      </c>
      <c r="J38" s="53">
        <v>5.6973269999999996</v>
      </c>
      <c r="K38" s="53">
        <v>5.0000010000000001</v>
      </c>
      <c r="L38" s="53">
        <v>4.7721824999999995</v>
      </c>
      <c r="M38" s="54">
        <v>6</v>
      </c>
      <c r="N38" s="343"/>
      <c r="P38" s="350" t="s">
        <v>198</v>
      </c>
      <c r="Q38" s="52">
        <v>16</v>
      </c>
      <c r="R38" s="53">
        <v>16.999994000000001</v>
      </c>
      <c r="S38" s="53">
        <v>14.125000499999999</v>
      </c>
      <c r="T38" s="53">
        <v>15</v>
      </c>
      <c r="U38" s="53">
        <v>20</v>
      </c>
      <c r="V38" s="53">
        <v>16.950001</v>
      </c>
      <c r="W38" s="53">
        <v>21.2861005</v>
      </c>
      <c r="X38" s="53">
        <v>27.999998999999999</v>
      </c>
      <c r="Y38" s="53">
        <v>28.250000999999997</v>
      </c>
      <c r="Z38" s="53">
        <v>27.000001000000001</v>
      </c>
      <c r="AA38" s="54">
        <v>36.000013000000003</v>
      </c>
    </row>
    <row r="39" spans="2:27" ht="12" customHeight="1">
      <c r="B39" s="350" t="s">
        <v>199</v>
      </c>
      <c r="C39" s="33">
        <v>10.397463419630709</v>
      </c>
      <c r="D39" s="30">
        <v>10.999863314207261</v>
      </c>
      <c r="E39" s="30">
        <v>10.837186581475182</v>
      </c>
      <c r="F39" s="30">
        <v>12.659106118053678</v>
      </c>
      <c r="G39" s="30">
        <v>17.079220018805209</v>
      </c>
      <c r="H39" s="30">
        <v>14.806204478669411</v>
      </c>
      <c r="I39" s="30">
        <v>20.775909635466</v>
      </c>
      <c r="J39" s="30">
        <v>23.457673008697952</v>
      </c>
      <c r="K39" s="30">
        <v>22.448012968130165</v>
      </c>
      <c r="L39" s="30">
        <v>19.450289717410893</v>
      </c>
      <c r="M39" s="31">
        <v>26.245803435243623</v>
      </c>
      <c r="N39" s="343"/>
      <c r="P39" s="350" t="s">
        <v>199</v>
      </c>
      <c r="Q39" s="33">
        <v>58.3885004213437</v>
      </c>
      <c r="R39" s="30">
        <v>58.357015885669213</v>
      </c>
      <c r="S39" s="30">
        <v>65.660107518285685</v>
      </c>
      <c r="T39" s="30">
        <v>53.173268053515159</v>
      </c>
      <c r="U39" s="30">
        <v>78.456577145456009</v>
      </c>
      <c r="V39" s="30">
        <v>67.586776769979792</v>
      </c>
      <c r="W39" s="30">
        <v>99.831125375442454</v>
      </c>
      <c r="X39" s="30">
        <v>102.9166591247275</v>
      </c>
      <c r="Y39" s="30">
        <v>119.72053684063434</v>
      </c>
      <c r="Z39" s="30">
        <v>81.080822769893715</v>
      </c>
      <c r="AA39" s="31">
        <v>114.81219777367204</v>
      </c>
    </row>
    <row r="40" spans="2:27" ht="12" customHeight="1">
      <c r="B40" s="350" t="s">
        <v>185</v>
      </c>
      <c r="C40" s="639">
        <v>1381</v>
      </c>
      <c r="D40" s="640">
        <v>1515</v>
      </c>
      <c r="E40" s="640">
        <v>1450</v>
      </c>
      <c r="F40" s="640">
        <v>1639</v>
      </c>
      <c r="G40" s="640">
        <v>1720</v>
      </c>
      <c r="H40" s="640">
        <v>1830</v>
      </c>
      <c r="I40" s="640">
        <v>1957</v>
      </c>
      <c r="J40" s="640">
        <v>2311</v>
      </c>
      <c r="K40" s="640">
        <v>1836</v>
      </c>
      <c r="L40" s="640">
        <v>1606</v>
      </c>
      <c r="M40" s="669">
        <v>1096</v>
      </c>
      <c r="N40" s="343"/>
      <c r="P40" s="350" t="s">
        <v>185</v>
      </c>
      <c r="Q40" s="639">
        <v>713</v>
      </c>
      <c r="R40" s="640">
        <v>771</v>
      </c>
      <c r="S40" s="640">
        <v>756</v>
      </c>
      <c r="T40" s="640">
        <v>891</v>
      </c>
      <c r="U40" s="640">
        <v>965</v>
      </c>
      <c r="V40" s="640">
        <v>1035</v>
      </c>
      <c r="W40" s="640">
        <v>1162</v>
      </c>
      <c r="X40" s="640">
        <v>1340</v>
      </c>
      <c r="Y40" s="640">
        <v>938</v>
      </c>
      <c r="Z40" s="640">
        <v>743</v>
      </c>
      <c r="AA40" s="669">
        <v>433</v>
      </c>
    </row>
    <row r="41" spans="2:27" ht="12" customHeight="1">
      <c r="B41" s="351" t="s">
        <v>298</v>
      </c>
      <c r="C41" s="343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P41" s="351" t="s">
        <v>298</v>
      </c>
      <c r="Q41" s="343"/>
      <c r="R41" s="343"/>
      <c r="S41" s="343"/>
      <c r="T41" s="343"/>
      <c r="U41" s="343"/>
      <c r="V41" s="343"/>
      <c r="W41" s="343"/>
      <c r="X41" s="343"/>
    </row>
    <row r="42" spans="2:27" ht="12" customHeight="1"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P42" s="343"/>
      <c r="Q42" s="343"/>
      <c r="R42" s="343"/>
      <c r="S42" s="343"/>
      <c r="T42" s="343"/>
      <c r="U42" s="343"/>
      <c r="V42" s="343"/>
      <c r="W42" s="343"/>
      <c r="X42" s="343"/>
    </row>
    <row r="43" spans="2:27" ht="12" customHeight="1"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P43" s="343"/>
      <c r="Q43" s="343"/>
      <c r="R43" s="343"/>
      <c r="S43" s="343"/>
      <c r="T43" s="343"/>
      <c r="U43" s="343"/>
      <c r="V43" s="343"/>
      <c r="W43" s="343"/>
      <c r="X43" s="343"/>
    </row>
    <row r="44" spans="2:27" ht="12" customHeight="1"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P44" s="343"/>
      <c r="Q44" s="343"/>
      <c r="R44" s="343"/>
      <c r="S44" s="343"/>
      <c r="T44" s="343"/>
      <c r="U44" s="343"/>
      <c r="V44" s="343"/>
      <c r="W44" s="343"/>
      <c r="X44" s="343"/>
    </row>
    <row r="45" spans="2:27" ht="12" customHeight="1"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P45" s="343"/>
      <c r="Q45" s="343"/>
      <c r="R45" s="343"/>
      <c r="S45" s="343"/>
      <c r="T45" s="343"/>
      <c r="U45" s="343"/>
      <c r="V45" s="343"/>
      <c r="W45" s="343"/>
      <c r="X45" s="343"/>
    </row>
    <row r="46" spans="2:27" ht="12" customHeight="1"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P46" s="343"/>
      <c r="Q46" s="343"/>
      <c r="R46" s="343"/>
      <c r="S46" s="343"/>
      <c r="T46" s="343"/>
      <c r="U46" s="343"/>
      <c r="V46" s="343"/>
      <c r="W46" s="343"/>
      <c r="X46" s="343"/>
    </row>
    <row r="47" spans="2:27" ht="12" customHeight="1"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P47" s="343"/>
      <c r="Q47" s="343"/>
      <c r="R47" s="343"/>
      <c r="S47" s="343"/>
      <c r="T47" s="343"/>
      <c r="U47" s="343"/>
      <c r="V47" s="343"/>
      <c r="W47" s="343"/>
      <c r="X47" s="343"/>
    </row>
    <row r="48" spans="2:27" ht="12" customHeight="1"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P48" s="343"/>
      <c r="Q48" s="343"/>
      <c r="R48" s="343"/>
      <c r="S48" s="343"/>
      <c r="T48" s="343"/>
      <c r="U48" s="343"/>
      <c r="V48" s="343"/>
      <c r="W48" s="343"/>
      <c r="X48" s="343"/>
    </row>
    <row r="49" spans="2:24" ht="12" customHeight="1"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P49" s="343"/>
      <c r="Q49" s="343"/>
      <c r="R49" s="343"/>
      <c r="S49" s="343"/>
      <c r="T49" s="343"/>
      <c r="U49" s="343"/>
      <c r="V49" s="343"/>
      <c r="W49" s="343"/>
      <c r="X49" s="343"/>
    </row>
    <row r="50" spans="2:24" ht="12" customHeight="1"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P50" s="343"/>
      <c r="Q50" s="343"/>
      <c r="R50" s="343"/>
      <c r="S50" s="343"/>
      <c r="T50" s="343"/>
      <c r="U50" s="343"/>
      <c r="V50" s="343"/>
      <c r="W50" s="343"/>
      <c r="X50" s="343"/>
    </row>
    <row r="51" spans="2:24" ht="12" customHeight="1"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P51" s="343"/>
      <c r="Q51" s="343"/>
      <c r="R51" s="343"/>
      <c r="S51" s="343"/>
      <c r="T51" s="343"/>
      <c r="U51" s="343"/>
      <c r="V51" s="343"/>
      <c r="W51" s="343"/>
      <c r="X51" s="343"/>
    </row>
    <row r="52" spans="2:24" ht="12" customHeight="1"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P52" s="343"/>
      <c r="Q52" s="343"/>
      <c r="R52" s="343"/>
      <c r="S52" s="343"/>
      <c r="T52" s="343"/>
      <c r="U52" s="343"/>
      <c r="V52" s="343"/>
      <c r="W52" s="343"/>
      <c r="X52" s="343"/>
    </row>
    <row r="53" spans="2:24" ht="12" customHeight="1"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P53" s="343"/>
      <c r="Q53" s="343"/>
      <c r="R53" s="343"/>
      <c r="S53" s="343"/>
      <c r="T53" s="343"/>
      <c r="U53" s="343"/>
      <c r="V53" s="343"/>
      <c r="W53" s="343"/>
      <c r="X53" s="343"/>
    </row>
    <row r="54" spans="2:24" ht="12" customHeight="1"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P54" s="343"/>
      <c r="Q54" s="343"/>
      <c r="R54" s="343"/>
      <c r="S54" s="343"/>
      <c r="T54" s="343"/>
      <c r="U54" s="343"/>
      <c r="V54" s="343"/>
      <c r="W54" s="343"/>
      <c r="X54" s="343"/>
    </row>
    <row r="55" spans="2:24" ht="12" customHeight="1"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P55" s="343"/>
      <c r="Q55" s="343"/>
      <c r="R55" s="343"/>
      <c r="S55" s="343"/>
      <c r="T55" s="343"/>
      <c r="U55" s="343"/>
      <c r="V55" s="343"/>
      <c r="W55" s="343"/>
      <c r="X55" s="343"/>
    </row>
    <row r="56" spans="2:24" ht="12" customHeight="1"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P56" s="343"/>
      <c r="Q56" s="343"/>
      <c r="R56" s="343"/>
      <c r="S56" s="343"/>
      <c r="T56" s="343"/>
      <c r="U56" s="343"/>
      <c r="V56" s="343"/>
      <c r="W56" s="343"/>
      <c r="X56" s="343"/>
    </row>
    <row r="57" spans="2:24" ht="12" customHeight="1"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P57" s="343"/>
      <c r="Q57" s="343"/>
      <c r="R57" s="343"/>
      <c r="S57" s="343"/>
      <c r="T57" s="343"/>
      <c r="U57" s="343"/>
      <c r="V57" s="343"/>
      <c r="W57" s="343"/>
      <c r="X57" s="343"/>
    </row>
    <row r="58" spans="2:24" ht="12" customHeight="1"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P58" s="343"/>
      <c r="Q58" s="343"/>
      <c r="R58" s="343"/>
      <c r="S58" s="343"/>
      <c r="T58" s="343"/>
      <c r="U58" s="343"/>
      <c r="V58" s="343"/>
      <c r="W58" s="343"/>
      <c r="X58" s="343"/>
    </row>
    <row r="59" spans="2:24" ht="12" customHeight="1"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P59" s="343"/>
      <c r="Q59" s="343"/>
      <c r="R59" s="343"/>
      <c r="S59" s="343"/>
      <c r="T59" s="343"/>
      <c r="U59" s="343"/>
      <c r="V59" s="343"/>
      <c r="W59" s="343"/>
      <c r="X59" s="343"/>
    </row>
    <row r="60" spans="2:24" ht="12" customHeight="1"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P60" s="343"/>
      <c r="Q60" s="343"/>
      <c r="R60" s="343"/>
      <c r="S60" s="343"/>
      <c r="T60" s="343"/>
      <c r="U60" s="343"/>
      <c r="V60" s="343"/>
      <c r="W60" s="343"/>
      <c r="X60" s="343"/>
    </row>
    <row r="61" spans="2:24" ht="12" customHeight="1"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P61" s="343"/>
      <c r="Q61" s="343"/>
      <c r="R61" s="343"/>
      <c r="S61" s="343"/>
      <c r="T61" s="343"/>
      <c r="U61" s="343"/>
      <c r="V61" s="343"/>
      <c r="W61" s="343"/>
      <c r="X61" s="343"/>
    </row>
    <row r="62" spans="2:24" ht="12" customHeight="1"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P62" s="343"/>
      <c r="Q62" s="343"/>
      <c r="R62" s="343"/>
      <c r="S62" s="343"/>
      <c r="T62" s="343"/>
      <c r="U62" s="343"/>
      <c r="V62" s="343"/>
      <c r="W62" s="343"/>
      <c r="X62" s="343"/>
    </row>
    <row r="63" spans="2:24" ht="12" customHeight="1"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P63" s="343"/>
      <c r="Q63" s="343"/>
      <c r="R63" s="343"/>
      <c r="S63" s="343"/>
      <c r="T63" s="343"/>
      <c r="U63" s="343"/>
      <c r="V63" s="343"/>
      <c r="W63" s="343"/>
      <c r="X63" s="343"/>
    </row>
    <row r="64" spans="2:24" ht="12" customHeight="1"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</row>
    <row r="67" spans="2:30" s="355" customFormat="1" ht="12" customHeight="1">
      <c r="B67" s="354"/>
      <c r="C67" s="354">
        <v>2018</v>
      </c>
      <c r="D67" s="354">
        <v>2018</v>
      </c>
      <c r="E67" s="354">
        <v>2018</v>
      </c>
      <c r="F67" s="354">
        <v>2018</v>
      </c>
      <c r="G67" s="354">
        <v>2019</v>
      </c>
      <c r="H67" s="354">
        <v>2019</v>
      </c>
      <c r="I67" s="354">
        <v>2019</v>
      </c>
      <c r="J67" s="354">
        <v>2019</v>
      </c>
      <c r="K67" s="354">
        <v>2020</v>
      </c>
      <c r="L67" s="354">
        <v>2020</v>
      </c>
      <c r="M67" s="354">
        <v>2020</v>
      </c>
      <c r="N67" s="354">
        <v>2020</v>
      </c>
      <c r="O67" s="354">
        <v>2021</v>
      </c>
      <c r="P67" s="354">
        <v>2021</v>
      </c>
      <c r="Q67" s="354">
        <v>2021</v>
      </c>
      <c r="R67" s="354">
        <v>2021</v>
      </c>
      <c r="S67" s="354">
        <v>2022</v>
      </c>
      <c r="T67" s="354">
        <v>2022</v>
      </c>
      <c r="U67" s="354">
        <v>2022</v>
      </c>
      <c r="V67" s="354">
        <v>2022</v>
      </c>
      <c r="W67" s="354">
        <v>2023</v>
      </c>
      <c r="X67" s="354">
        <v>2023</v>
      </c>
      <c r="Y67" s="354">
        <v>2023</v>
      </c>
      <c r="Z67" s="354">
        <v>2023</v>
      </c>
      <c r="AA67" s="354">
        <v>2024</v>
      </c>
      <c r="AB67" s="354">
        <v>2024</v>
      </c>
      <c r="AC67" s="354">
        <v>2024</v>
      </c>
      <c r="AD67" s="354">
        <v>2024</v>
      </c>
    </row>
    <row r="68" spans="2:30" ht="12" customHeight="1">
      <c r="B68" s="165"/>
      <c r="C68" s="344" t="s">
        <v>474</v>
      </c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</row>
    <row r="69" spans="2:30" ht="12" customHeight="1">
      <c r="B69" s="165"/>
      <c r="C69" s="693">
        <v>2018</v>
      </c>
      <c r="D69" s="694"/>
      <c r="E69" s="694"/>
      <c r="F69" s="694"/>
      <c r="G69" s="694">
        <v>2019</v>
      </c>
      <c r="H69" s="694"/>
      <c r="I69" s="694"/>
      <c r="J69" s="694"/>
      <c r="K69" s="694">
        <v>2020</v>
      </c>
      <c r="L69" s="694"/>
      <c r="M69" s="694"/>
      <c r="N69" s="694"/>
      <c r="O69" s="694">
        <v>2021</v>
      </c>
      <c r="P69" s="694"/>
      <c r="Q69" s="694"/>
      <c r="R69" s="694"/>
      <c r="S69" s="694">
        <v>2022</v>
      </c>
      <c r="T69" s="694"/>
      <c r="U69" s="694"/>
      <c r="V69" s="694"/>
      <c r="W69" s="694">
        <v>2023</v>
      </c>
      <c r="X69" s="694"/>
      <c r="Y69" s="694"/>
      <c r="Z69" s="694"/>
      <c r="AA69" s="691">
        <v>2024</v>
      </c>
      <c r="AB69" s="691"/>
      <c r="AC69" s="691"/>
      <c r="AD69" s="692"/>
    </row>
    <row r="70" spans="2:30" ht="12" customHeight="1">
      <c r="B70" s="165"/>
      <c r="C70" s="356" t="s">
        <v>55</v>
      </c>
      <c r="D70" s="357" t="s">
        <v>56</v>
      </c>
      <c r="E70" s="357" t="s">
        <v>57</v>
      </c>
      <c r="F70" s="357" t="s">
        <v>58</v>
      </c>
      <c r="G70" s="357" t="s">
        <v>55</v>
      </c>
      <c r="H70" s="357" t="s">
        <v>56</v>
      </c>
      <c r="I70" s="357" t="s">
        <v>57</v>
      </c>
      <c r="J70" s="357" t="s">
        <v>58</v>
      </c>
      <c r="K70" s="357" t="s">
        <v>55</v>
      </c>
      <c r="L70" s="357" t="s">
        <v>56</v>
      </c>
      <c r="M70" s="357" t="s">
        <v>57</v>
      </c>
      <c r="N70" s="357" t="s">
        <v>58</v>
      </c>
      <c r="O70" s="357" t="s">
        <v>55</v>
      </c>
      <c r="P70" s="357" t="s">
        <v>56</v>
      </c>
      <c r="Q70" s="357" t="s">
        <v>57</v>
      </c>
      <c r="R70" s="357" t="s">
        <v>58</v>
      </c>
      <c r="S70" s="357" t="s">
        <v>55</v>
      </c>
      <c r="T70" s="357" t="s">
        <v>56</v>
      </c>
      <c r="U70" s="357" t="s">
        <v>57</v>
      </c>
      <c r="V70" s="357" t="s">
        <v>58</v>
      </c>
      <c r="W70" s="357" t="s">
        <v>55</v>
      </c>
      <c r="X70" s="357" t="s">
        <v>56</v>
      </c>
      <c r="Y70" s="357" t="s">
        <v>57</v>
      </c>
      <c r="Z70" s="357" t="s">
        <v>58</v>
      </c>
      <c r="AA70" s="357" t="s">
        <v>55</v>
      </c>
      <c r="AB70" s="357" t="s">
        <v>56</v>
      </c>
      <c r="AC70" s="357" t="s">
        <v>57</v>
      </c>
      <c r="AD70" s="358" t="s">
        <v>58</v>
      </c>
    </row>
    <row r="71" spans="2:30" ht="12" customHeight="1">
      <c r="B71" s="359" t="s">
        <v>42</v>
      </c>
      <c r="C71" s="52">
        <v>0.68244732490999993</v>
      </c>
      <c r="D71" s="53">
        <v>1.6565580289999993</v>
      </c>
      <c r="E71" s="53">
        <v>1.4542467079999999</v>
      </c>
      <c r="F71" s="53">
        <v>1.1067118850540001</v>
      </c>
      <c r="G71" s="53">
        <v>1.6823314690000002</v>
      </c>
      <c r="H71" s="53">
        <v>1.7581442838319996</v>
      </c>
      <c r="I71" s="53">
        <v>1.4526994212039992</v>
      </c>
      <c r="J71" s="53">
        <v>1.0837164995719999</v>
      </c>
      <c r="K71" s="53">
        <v>2.2431214244620006</v>
      </c>
      <c r="L71" s="53">
        <v>1.6543048848039992</v>
      </c>
      <c r="M71" s="53">
        <v>1.4116917740000001</v>
      </c>
      <c r="N71" s="53">
        <v>1.8917006204749991</v>
      </c>
      <c r="O71" s="53">
        <v>2.6584686389999992</v>
      </c>
      <c r="P71" s="53">
        <v>3.5591602179999997</v>
      </c>
      <c r="Q71" s="53">
        <v>3.2642178623039984</v>
      </c>
      <c r="R71" s="53">
        <v>6.4461173657800011</v>
      </c>
      <c r="S71" s="53">
        <v>3.6341778117399994</v>
      </c>
      <c r="T71" s="53">
        <v>3.9216591617959984</v>
      </c>
      <c r="U71" s="53">
        <v>1.5360211809999988</v>
      </c>
      <c r="V71" s="53">
        <v>2.080753568</v>
      </c>
      <c r="W71" s="53">
        <v>2.1776479269999989</v>
      </c>
      <c r="X71" s="53">
        <v>1.1278198940000002</v>
      </c>
      <c r="Y71" s="53">
        <v>2.1272027717449991</v>
      </c>
      <c r="Z71" s="53">
        <v>1.6233022411669997</v>
      </c>
      <c r="AA71" s="53">
        <v>2.0193323849999998</v>
      </c>
      <c r="AB71" s="53">
        <v>3.1884324181249992</v>
      </c>
      <c r="AC71" s="53">
        <v>1.5998285542600001</v>
      </c>
      <c r="AD71" s="54" t="s">
        <v>59</v>
      </c>
    </row>
    <row r="72" spans="2:30" ht="12" customHeight="1">
      <c r="B72" s="359" t="s">
        <v>43</v>
      </c>
      <c r="C72" s="37">
        <v>96</v>
      </c>
      <c r="D72" s="38">
        <v>105</v>
      </c>
      <c r="E72" s="38">
        <v>103</v>
      </c>
      <c r="F72" s="38">
        <v>97</v>
      </c>
      <c r="G72" s="38">
        <v>128</v>
      </c>
      <c r="H72" s="38">
        <v>112</v>
      </c>
      <c r="I72" s="38">
        <v>104</v>
      </c>
      <c r="J72" s="38">
        <v>98</v>
      </c>
      <c r="K72" s="38">
        <v>116</v>
      </c>
      <c r="L72" s="38">
        <v>117</v>
      </c>
      <c r="M72" s="38">
        <v>115</v>
      </c>
      <c r="N72" s="38">
        <v>91</v>
      </c>
      <c r="O72" s="38">
        <v>131</v>
      </c>
      <c r="P72" s="38">
        <v>151</v>
      </c>
      <c r="Q72" s="38">
        <v>133</v>
      </c>
      <c r="R72" s="38">
        <v>159</v>
      </c>
      <c r="S72" s="38">
        <v>170</v>
      </c>
      <c r="T72" s="38">
        <v>140</v>
      </c>
      <c r="U72" s="38">
        <v>115</v>
      </c>
      <c r="V72" s="38">
        <v>96</v>
      </c>
      <c r="W72" s="38">
        <v>118</v>
      </c>
      <c r="X72" s="38">
        <v>106</v>
      </c>
      <c r="Y72" s="38">
        <v>108</v>
      </c>
      <c r="Z72" s="38">
        <v>100</v>
      </c>
      <c r="AA72" s="38">
        <v>111</v>
      </c>
      <c r="AB72" s="38">
        <v>123</v>
      </c>
      <c r="AC72" s="38">
        <v>94</v>
      </c>
      <c r="AD72" s="39" t="s">
        <v>59</v>
      </c>
    </row>
    <row r="73" spans="2:30" ht="12" customHeight="1">
      <c r="B73" s="351" t="s">
        <v>298</v>
      </c>
    </row>
    <row r="99" spans="2:29" ht="12" customHeight="1"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</row>
    <row r="100" spans="2:29" ht="12" customHeight="1"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</row>
    <row r="101" spans="2:29" ht="12" customHeight="1"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343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</row>
    <row r="102" spans="2:29" ht="12" customHeight="1"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343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</row>
    <row r="103" spans="2:29" ht="12" customHeight="1"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343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</row>
    <row r="104" spans="2:29" ht="12" customHeight="1"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343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</row>
    <row r="105" spans="2:29" ht="12" customHeight="1"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343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</row>
    <row r="106" spans="2:29" ht="12" customHeight="1"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343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</row>
    <row r="107" spans="2:29" ht="12" customHeight="1"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</row>
    <row r="108" spans="2:29" ht="12" customHeight="1"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</row>
    <row r="109" spans="2:29" ht="12" customHeight="1"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</row>
    <row r="110" spans="2:29" ht="12" customHeight="1"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</row>
    <row r="111" spans="2:29" ht="12" customHeight="1"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</row>
    <row r="112" spans="2:29" ht="12" customHeight="1"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</row>
    <row r="113" spans="2:23" ht="12" customHeight="1"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</row>
    <row r="114" spans="2:23" ht="12" customHeight="1"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</row>
    <row r="115" spans="2:23" ht="12" customHeight="1"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</row>
    <row r="116" spans="2:23" ht="12" customHeight="1"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</row>
    <row r="117" spans="2:23" ht="12" customHeight="1"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</row>
    <row r="118" spans="2:23" ht="12" customHeight="1"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</row>
    <row r="119" spans="2:23" ht="12" customHeight="1"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</row>
    <row r="120" spans="2:23" ht="12" customHeight="1"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</row>
    <row r="121" spans="2:23" ht="12" customHeight="1"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</row>
    <row r="122" spans="2:23" ht="12" customHeight="1"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</row>
    <row r="123" spans="2:23" ht="12" customHeight="1"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</row>
    <row r="124" spans="2:23" ht="12" customHeight="1"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</row>
    <row r="125" spans="2:23" ht="12" customHeight="1"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</row>
    <row r="126" spans="2:23" ht="12" customHeight="1"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</row>
    <row r="127" spans="2:23" ht="12" customHeight="1">
      <c r="O127" s="343"/>
      <c r="P127" s="343"/>
      <c r="Q127" s="343"/>
      <c r="R127" s="343"/>
      <c r="S127" s="343"/>
      <c r="T127" s="343"/>
      <c r="U127" s="343"/>
      <c r="V127" s="343"/>
      <c r="W127" s="343"/>
    </row>
  </sheetData>
  <mergeCells count="7">
    <mergeCell ref="AA69:AD69"/>
    <mergeCell ref="C69:F69"/>
    <mergeCell ref="G69:J69"/>
    <mergeCell ref="K69:N69"/>
    <mergeCell ref="O69:R69"/>
    <mergeCell ref="S69:V69"/>
    <mergeCell ref="W69:Z69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89D88-091D-4F32-AB14-558980569D20}">
  <sheetPr>
    <tabColor theme="4"/>
  </sheetPr>
  <dimension ref="B6:AD73"/>
  <sheetViews>
    <sheetView showGridLines="0" zoomScaleNormal="100" workbookViewId="0">
      <selection activeCell="C69" sqref="C69:F69"/>
    </sheetView>
  </sheetViews>
  <sheetFormatPr defaultColWidth="7.77734375" defaultRowHeight="12" customHeight="1"/>
  <cols>
    <col min="1" max="1" width="3.77734375" style="345" customWidth="1"/>
    <col min="2" max="2" width="14.33203125" style="345" bestFit="1" customWidth="1"/>
    <col min="3" max="13" width="7.77734375" style="345"/>
    <col min="14" max="14" width="13.6640625" style="345" bestFit="1" customWidth="1"/>
    <col min="15" max="15" width="7.77734375" style="345"/>
    <col min="16" max="16" width="17.77734375" style="345" customWidth="1"/>
    <col min="17" max="17" width="8.33203125" style="345" customWidth="1"/>
    <col min="18" max="25" width="9.109375" style="345" bestFit="1" customWidth="1"/>
    <col min="26" max="26" width="9.109375" style="345" customWidth="1"/>
    <col min="27" max="16384" width="7.77734375" style="345"/>
  </cols>
  <sheetData>
    <row r="6" spans="2:27" ht="12" customHeight="1">
      <c r="B6" s="343"/>
      <c r="C6" s="344" t="s">
        <v>475</v>
      </c>
      <c r="D6" s="343"/>
      <c r="E6" s="343"/>
      <c r="F6" s="343"/>
      <c r="G6" s="343"/>
      <c r="H6" s="343"/>
      <c r="I6" s="343"/>
      <c r="J6" s="343"/>
      <c r="P6" s="343"/>
      <c r="Q6" s="344" t="s">
        <v>476</v>
      </c>
      <c r="R6" s="343"/>
      <c r="S6" s="343"/>
      <c r="T6" s="343"/>
      <c r="U6" s="343"/>
      <c r="V6" s="343"/>
      <c r="W6" s="343"/>
      <c r="X6" s="343"/>
    </row>
    <row r="7" spans="2:27" ht="12" customHeight="1">
      <c r="B7" s="347"/>
      <c r="C7" s="348">
        <v>2014</v>
      </c>
      <c r="D7" s="348">
        <v>2015</v>
      </c>
      <c r="E7" s="348">
        <v>2016</v>
      </c>
      <c r="F7" s="348">
        <v>2017</v>
      </c>
      <c r="G7" s="348">
        <v>2018</v>
      </c>
      <c r="H7" s="348">
        <v>2019</v>
      </c>
      <c r="I7" s="348">
        <v>2020</v>
      </c>
      <c r="J7" s="348">
        <v>2021</v>
      </c>
      <c r="K7" s="348">
        <v>2022</v>
      </c>
      <c r="L7" s="348">
        <v>2023</v>
      </c>
      <c r="M7" s="349">
        <v>2024</v>
      </c>
      <c r="P7" s="347"/>
      <c r="Q7" s="348">
        <v>2014</v>
      </c>
      <c r="R7" s="348">
        <v>2015</v>
      </c>
      <c r="S7" s="348">
        <v>2016</v>
      </c>
      <c r="T7" s="348">
        <v>2017</v>
      </c>
      <c r="U7" s="348">
        <v>2018</v>
      </c>
      <c r="V7" s="348">
        <v>2019</v>
      </c>
      <c r="W7" s="348">
        <v>2020</v>
      </c>
      <c r="X7" s="348">
        <v>2021</v>
      </c>
      <c r="Y7" s="348">
        <v>2022</v>
      </c>
      <c r="Z7" s="348">
        <v>2023</v>
      </c>
      <c r="AA7" s="349">
        <v>2024</v>
      </c>
    </row>
    <row r="8" spans="2:27" ht="12" customHeight="1">
      <c r="B8" s="350" t="s">
        <v>42</v>
      </c>
      <c r="C8" s="52">
        <v>2.6366568917180002</v>
      </c>
      <c r="D8" s="53">
        <v>3.3297686307059999</v>
      </c>
      <c r="E8" s="53">
        <v>3.3657626021590006</v>
      </c>
      <c r="F8" s="53">
        <v>4.2207992118319995</v>
      </c>
      <c r="G8" s="53">
        <v>4.8999639469639993</v>
      </c>
      <c r="H8" s="53">
        <v>5.9768916736079998</v>
      </c>
      <c r="I8" s="53">
        <v>7.2008187037409996</v>
      </c>
      <c r="J8" s="53">
        <v>15.927964085084003</v>
      </c>
      <c r="K8" s="53">
        <v>11.172611722535999</v>
      </c>
      <c r="L8" s="53">
        <v>7.0559728339120023</v>
      </c>
      <c r="M8" s="54">
        <v>6.8075933573849996</v>
      </c>
      <c r="N8" s="192"/>
      <c r="O8" s="346" t="s">
        <v>47</v>
      </c>
      <c r="P8" s="271" t="s">
        <v>47</v>
      </c>
      <c r="Q8" s="64">
        <v>84</v>
      </c>
      <c r="R8" s="65">
        <v>85</v>
      </c>
      <c r="S8" s="65">
        <v>114</v>
      </c>
      <c r="T8" s="65">
        <v>125</v>
      </c>
      <c r="U8" s="65">
        <v>130</v>
      </c>
      <c r="V8" s="65">
        <v>161</v>
      </c>
      <c r="W8" s="65">
        <v>153</v>
      </c>
      <c r="X8" s="65">
        <v>199</v>
      </c>
      <c r="Y8" s="65">
        <v>202</v>
      </c>
      <c r="Z8" s="65">
        <v>156</v>
      </c>
      <c r="AA8" s="66">
        <v>107</v>
      </c>
    </row>
    <row r="9" spans="2:27" ht="12" customHeight="1">
      <c r="B9" s="350" t="s">
        <v>43</v>
      </c>
      <c r="C9" s="37">
        <v>306</v>
      </c>
      <c r="D9" s="38">
        <v>295</v>
      </c>
      <c r="E9" s="38">
        <v>338</v>
      </c>
      <c r="F9" s="38">
        <v>385</v>
      </c>
      <c r="G9" s="38">
        <v>401</v>
      </c>
      <c r="H9" s="38">
        <v>442</v>
      </c>
      <c r="I9" s="38">
        <v>439</v>
      </c>
      <c r="J9" s="38">
        <v>574</v>
      </c>
      <c r="K9" s="38">
        <v>521</v>
      </c>
      <c r="L9" s="38">
        <v>432</v>
      </c>
      <c r="M9" s="39">
        <v>328</v>
      </c>
      <c r="N9" s="192"/>
      <c r="O9" s="346" t="s">
        <v>48</v>
      </c>
      <c r="P9" s="271" t="s">
        <v>49</v>
      </c>
      <c r="Q9" s="67">
        <v>133</v>
      </c>
      <c r="R9" s="68">
        <v>133</v>
      </c>
      <c r="S9" s="68">
        <v>118</v>
      </c>
      <c r="T9" s="68">
        <v>139</v>
      </c>
      <c r="U9" s="68">
        <v>155</v>
      </c>
      <c r="V9" s="68">
        <v>140</v>
      </c>
      <c r="W9" s="68">
        <v>130</v>
      </c>
      <c r="X9" s="68">
        <v>179</v>
      </c>
      <c r="Y9" s="68">
        <v>152</v>
      </c>
      <c r="Z9" s="68">
        <v>132</v>
      </c>
      <c r="AA9" s="17">
        <v>103</v>
      </c>
    </row>
    <row r="10" spans="2:27" ht="12" customHeight="1">
      <c r="B10" s="351" t="s">
        <v>298</v>
      </c>
      <c r="C10" s="343"/>
      <c r="D10" s="343"/>
      <c r="E10" s="343"/>
      <c r="F10" s="343"/>
      <c r="G10" s="343"/>
      <c r="H10" s="343"/>
      <c r="I10" s="343"/>
      <c r="J10" s="343"/>
      <c r="O10" s="346" t="s">
        <v>50</v>
      </c>
      <c r="P10" s="271" t="s">
        <v>51</v>
      </c>
      <c r="Q10" s="69">
        <v>63</v>
      </c>
      <c r="R10" s="70">
        <v>62</v>
      </c>
      <c r="S10" s="70">
        <v>83</v>
      </c>
      <c r="T10" s="70">
        <v>104</v>
      </c>
      <c r="U10" s="70">
        <v>89</v>
      </c>
      <c r="V10" s="70">
        <v>109</v>
      </c>
      <c r="W10" s="70">
        <v>123</v>
      </c>
      <c r="X10" s="70">
        <v>155</v>
      </c>
      <c r="Y10" s="70">
        <v>142</v>
      </c>
      <c r="Z10" s="70">
        <v>123</v>
      </c>
      <c r="AA10" s="16">
        <v>94</v>
      </c>
    </row>
    <row r="11" spans="2:27" ht="12" customHeight="1">
      <c r="B11" s="343"/>
      <c r="C11" s="343"/>
      <c r="D11" s="343"/>
      <c r="E11" s="343"/>
      <c r="F11" s="343"/>
      <c r="G11" s="343"/>
      <c r="H11" s="343"/>
      <c r="I11" s="343"/>
      <c r="J11" s="343"/>
      <c r="O11" s="346" t="s">
        <v>52</v>
      </c>
      <c r="P11" s="271" t="s">
        <v>53</v>
      </c>
      <c r="Q11" s="71">
        <v>26</v>
      </c>
      <c r="R11" s="50">
        <v>15</v>
      </c>
      <c r="S11" s="50">
        <v>23</v>
      </c>
      <c r="T11" s="50">
        <v>16</v>
      </c>
      <c r="U11" s="50">
        <v>26</v>
      </c>
      <c r="V11" s="50">
        <v>32</v>
      </c>
      <c r="W11" s="50">
        <v>33</v>
      </c>
      <c r="X11" s="50">
        <v>41</v>
      </c>
      <c r="Y11" s="50">
        <v>24</v>
      </c>
      <c r="Z11" s="50">
        <v>21</v>
      </c>
      <c r="AA11" s="51">
        <v>24</v>
      </c>
    </row>
    <row r="12" spans="2:27" ht="12" customHeight="1">
      <c r="B12" s="343"/>
      <c r="C12" s="343"/>
      <c r="D12" s="343"/>
      <c r="E12" s="343"/>
      <c r="F12" s="343"/>
      <c r="G12" s="343"/>
      <c r="H12" s="343"/>
      <c r="I12" s="343"/>
      <c r="J12" s="343"/>
      <c r="P12" s="351" t="s">
        <v>298</v>
      </c>
    </row>
    <row r="13" spans="2:27" ht="12" customHeight="1">
      <c r="B13" s="343"/>
      <c r="C13" s="343"/>
      <c r="D13" s="343"/>
      <c r="E13" s="343"/>
      <c r="F13" s="343"/>
      <c r="G13" s="343"/>
      <c r="H13" s="343"/>
      <c r="I13" s="343"/>
      <c r="J13" s="343"/>
    </row>
    <row r="14" spans="2:27" ht="12" customHeight="1">
      <c r="B14" s="343"/>
      <c r="C14" s="343"/>
      <c r="D14" s="343"/>
      <c r="E14" s="343"/>
      <c r="F14" s="343"/>
      <c r="G14" s="343"/>
      <c r="H14" s="343"/>
      <c r="I14" s="343"/>
      <c r="J14" s="343"/>
    </row>
    <row r="15" spans="2:27" ht="12" customHeight="1">
      <c r="B15" s="343"/>
      <c r="C15" s="343"/>
      <c r="D15" s="343"/>
      <c r="E15" s="343"/>
      <c r="F15" s="343"/>
      <c r="G15" s="343"/>
      <c r="H15" s="343"/>
      <c r="I15" s="343"/>
      <c r="J15" s="343"/>
    </row>
    <row r="16" spans="2:27" ht="12" customHeight="1">
      <c r="B16" s="343"/>
      <c r="C16" s="343"/>
      <c r="D16" s="343"/>
      <c r="E16" s="343"/>
      <c r="F16" s="343"/>
      <c r="G16" s="343"/>
      <c r="H16" s="343"/>
      <c r="I16" s="343"/>
      <c r="J16" s="343"/>
    </row>
    <row r="17" spans="2:10" ht="12" customHeight="1">
      <c r="B17" s="343"/>
      <c r="C17" s="343"/>
      <c r="D17" s="343"/>
      <c r="E17" s="343"/>
      <c r="F17" s="343"/>
      <c r="G17" s="343"/>
      <c r="H17" s="343"/>
      <c r="I17" s="343"/>
      <c r="J17" s="343"/>
    </row>
    <row r="18" spans="2:10" ht="12" customHeight="1">
      <c r="B18" s="343"/>
      <c r="C18" s="343"/>
      <c r="D18" s="343"/>
      <c r="E18" s="343"/>
      <c r="F18" s="343"/>
      <c r="G18" s="343"/>
      <c r="H18" s="343"/>
      <c r="I18" s="343"/>
      <c r="J18" s="343"/>
    </row>
    <row r="19" spans="2:10" ht="12" customHeight="1">
      <c r="B19" s="343"/>
      <c r="C19" s="343"/>
      <c r="D19" s="343"/>
      <c r="E19" s="343"/>
      <c r="F19" s="343"/>
      <c r="G19" s="343"/>
      <c r="H19" s="343"/>
      <c r="I19" s="343"/>
      <c r="J19" s="343"/>
    </row>
    <row r="20" spans="2:10" ht="12" customHeight="1">
      <c r="B20" s="343"/>
      <c r="C20" s="343"/>
      <c r="D20" s="343"/>
      <c r="E20" s="343"/>
      <c r="F20" s="343"/>
      <c r="G20" s="343"/>
      <c r="H20" s="343"/>
      <c r="I20" s="343"/>
      <c r="J20" s="343"/>
    </row>
    <row r="21" spans="2:10" ht="12" customHeight="1">
      <c r="B21" s="343"/>
      <c r="C21" s="343"/>
      <c r="D21" s="343"/>
      <c r="E21" s="343"/>
      <c r="F21" s="343"/>
      <c r="G21" s="343"/>
      <c r="H21" s="343"/>
      <c r="I21" s="343"/>
      <c r="J21" s="343"/>
    </row>
    <row r="22" spans="2:10" ht="12" customHeight="1">
      <c r="B22" s="343"/>
      <c r="C22" s="343"/>
      <c r="D22" s="343"/>
      <c r="E22" s="343"/>
      <c r="F22" s="343"/>
      <c r="G22" s="343"/>
      <c r="H22" s="343"/>
      <c r="I22" s="343"/>
      <c r="J22" s="343"/>
    </row>
    <row r="23" spans="2:10" ht="12" customHeight="1">
      <c r="B23" s="343"/>
      <c r="C23" s="343"/>
      <c r="D23" s="343"/>
      <c r="E23" s="343"/>
      <c r="F23" s="343"/>
      <c r="G23" s="343"/>
      <c r="H23" s="343"/>
      <c r="I23" s="343"/>
      <c r="J23" s="343"/>
    </row>
    <row r="24" spans="2:10" ht="12" customHeight="1">
      <c r="B24" s="343"/>
      <c r="C24" s="343"/>
      <c r="D24" s="343"/>
      <c r="E24" s="343"/>
      <c r="F24" s="343"/>
      <c r="G24" s="343"/>
      <c r="H24" s="343"/>
      <c r="I24" s="343"/>
      <c r="J24" s="343"/>
    </row>
    <row r="25" spans="2:10" ht="12" customHeight="1">
      <c r="B25" s="343"/>
      <c r="C25" s="343"/>
      <c r="D25" s="343"/>
      <c r="E25" s="343"/>
      <c r="F25" s="343"/>
      <c r="G25" s="343"/>
      <c r="H25" s="343"/>
      <c r="I25" s="343"/>
      <c r="J25" s="343"/>
    </row>
    <row r="26" spans="2:10" ht="12" customHeight="1">
      <c r="B26" s="343"/>
      <c r="C26" s="343"/>
      <c r="D26" s="343"/>
      <c r="E26" s="343"/>
      <c r="F26" s="343"/>
      <c r="G26" s="343"/>
      <c r="H26" s="343"/>
      <c r="I26" s="343"/>
      <c r="J26" s="343"/>
    </row>
    <row r="27" spans="2:10" ht="12" customHeight="1">
      <c r="B27" s="343"/>
      <c r="C27" s="343"/>
      <c r="D27" s="343"/>
      <c r="E27" s="343"/>
      <c r="F27" s="343"/>
      <c r="G27" s="343"/>
      <c r="H27" s="343"/>
      <c r="I27" s="343"/>
      <c r="J27" s="343"/>
    </row>
    <row r="28" spans="2:10" ht="12" customHeight="1">
      <c r="B28" s="343"/>
      <c r="C28" s="343"/>
      <c r="D28" s="343"/>
      <c r="E28" s="343"/>
      <c r="F28" s="343"/>
      <c r="G28" s="343"/>
      <c r="H28" s="343"/>
      <c r="I28" s="343"/>
      <c r="J28" s="343"/>
    </row>
    <row r="29" spans="2:10" ht="12" customHeight="1">
      <c r="B29" s="343"/>
      <c r="C29" s="343"/>
      <c r="D29" s="343"/>
      <c r="E29" s="343"/>
      <c r="F29" s="343"/>
      <c r="G29" s="343"/>
      <c r="H29" s="343"/>
      <c r="I29" s="343"/>
      <c r="J29" s="343"/>
    </row>
    <row r="30" spans="2:10" ht="12" customHeight="1">
      <c r="B30" s="343"/>
      <c r="C30" s="343"/>
      <c r="D30" s="343"/>
      <c r="E30" s="343"/>
      <c r="F30" s="343"/>
      <c r="G30" s="343"/>
      <c r="H30" s="343"/>
      <c r="I30" s="343"/>
      <c r="J30" s="343"/>
    </row>
    <row r="31" spans="2:10" ht="12" customHeight="1">
      <c r="B31" s="343"/>
      <c r="C31" s="343"/>
      <c r="D31" s="343"/>
      <c r="E31" s="343"/>
      <c r="F31" s="343"/>
      <c r="G31" s="343"/>
      <c r="H31" s="343"/>
      <c r="I31" s="343"/>
      <c r="J31" s="343"/>
    </row>
    <row r="32" spans="2:10" ht="12" customHeight="1">
      <c r="B32" s="343"/>
      <c r="C32" s="343"/>
      <c r="D32" s="343"/>
      <c r="E32" s="343"/>
      <c r="F32" s="343"/>
      <c r="G32" s="343"/>
      <c r="H32" s="343"/>
      <c r="I32" s="343"/>
      <c r="J32" s="343"/>
    </row>
    <row r="33" spans="2:27" ht="12" customHeight="1">
      <c r="B33" s="343"/>
      <c r="C33" s="343"/>
      <c r="D33" s="343"/>
      <c r="E33" s="343"/>
      <c r="F33" s="343"/>
      <c r="G33" s="343"/>
      <c r="H33" s="343"/>
      <c r="I33" s="343"/>
      <c r="J33" s="343"/>
    </row>
    <row r="34" spans="2:27" ht="12" customHeight="1">
      <c r="B34" s="343"/>
      <c r="C34" s="343"/>
      <c r="D34" s="343"/>
      <c r="E34" s="343"/>
      <c r="F34" s="343"/>
      <c r="G34" s="343"/>
      <c r="H34" s="343"/>
      <c r="I34" s="343"/>
      <c r="J34" s="343"/>
    </row>
    <row r="36" spans="2:27" ht="12" customHeight="1">
      <c r="B36" s="343"/>
      <c r="C36" s="344" t="s">
        <v>477</v>
      </c>
      <c r="D36" s="343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P36" s="343"/>
      <c r="Q36" s="344" t="s">
        <v>478</v>
      </c>
      <c r="R36" s="343"/>
      <c r="S36" s="343"/>
      <c r="T36" s="343"/>
      <c r="U36" s="343"/>
      <c r="V36" s="343"/>
      <c r="W36" s="343"/>
      <c r="X36" s="343"/>
    </row>
    <row r="37" spans="2:27" ht="12" customHeight="1">
      <c r="B37" s="347"/>
      <c r="C37" s="348">
        <v>2014</v>
      </c>
      <c r="D37" s="348">
        <v>2015</v>
      </c>
      <c r="E37" s="348">
        <v>2016</v>
      </c>
      <c r="F37" s="348">
        <v>2017</v>
      </c>
      <c r="G37" s="348">
        <v>2018</v>
      </c>
      <c r="H37" s="348">
        <v>2019</v>
      </c>
      <c r="I37" s="348">
        <v>2020</v>
      </c>
      <c r="J37" s="348">
        <v>2021</v>
      </c>
      <c r="K37" s="348">
        <v>2022</v>
      </c>
      <c r="L37" s="348">
        <v>2023</v>
      </c>
      <c r="M37" s="349">
        <v>2024</v>
      </c>
      <c r="N37" s="343"/>
      <c r="P37" s="347"/>
      <c r="Q37" s="348">
        <v>2014</v>
      </c>
      <c r="R37" s="348">
        <v>2015</v>
      </c>
      <c r="S37" s="348">
        <v>2016</v>
      </c>
      <c r="T37" s="348">
        <v>2017</v>
      </c>
      <c r="U37" s="348">
        <v>2018</v>
      </c>
      <c r="V37" s="348">
        <v>2019</v>
      </c>
      <c r="W37" s="348">
        <v>2020</v>
      </c>
      <c r="X37" s="348">
        <v>2021</v>
      </c>
      <c r="Y37" s="348">
        <v>2022</v>
      </c>
      <c r="Z37" s="348">
        <v>2023</v>
      </c>
      <c r="AA37" s="349">
        <v>2024</v>
      </c>
    </row>
    <row r="38" spans="2:27" ht="12" customHeight="1">
      <c r="B38" s="350" t="s">
        <v>198</v>
      </c>
      <c r="C38" s="52">
        <v>4</v>
      </c>
      <c r="D38" s="53">
        <v>3.4499995000000001</v>
      </c>
      <c r="E38" s="53">
        <v>4</v>
      </c>
      <c r="F38" s="53">
        <v>4.3974989999999998</v>
      </c>
      <c r="G38" s="53">
        <v>4.9999985000000002</v>
      </c>
      <c r="H38" s="53">
        <v>4.9868640000000006</v>
      </c>
      <c r="I38" s="53">
        <v>5.0000014999999998</v>
      </c>
      <c r="J38" s="53">
        <v>6.5151884999999998</v>
      </c>
      <c r="K38" s="53">
        <v>6.2000010000000003</v>
      </c>
      <c r="L38" s="53">
        <v>6.1349999999999998</v>
      </c>
      <c r="M38" s="54">
        <v>6.8999959999999998</v>
      </c>
      <c r="N38" s="343"/>
      <c r="P38" s="350" t="s">
        <v>198</v>
      </c>
      <c r="Q38" s="52">
        <v>14.3604635</v>
      </c>
      <c r="R38" s="53">
        <v>23.000005999999999</v>
      </c>
      <c r="S38" s="53">
        <v>18.335000999999998</v>
      </c>
      <c r="T38" s="53">
        <v>16.2500015</v>
      </c>
      <c r="U38" s="53">
        <v>19</v>
      </c>
      <c r="V38" s="53">
        <v>19.3</v>
      </c>
      <c r="W38" s="53">
        <v>22.599496000000002</v>
      </c>
      <c r="X38" s="53">
        <v>34</v>
      </c>
      <c r="Y38" s="53">
        <v>30.000001999999999</v>
      </c>
      <c r="Z38" s="53">
        <v>27.000004000000001</v>
      </c>
      <c r="AA38" s="54">
        <v>37.475003999999998</v>
      </c>
    </row>
    <row r="39" spans="2:27" ht="12" customHeight="1">
      <c r="B39" s="350" t="s">
        <v>199</v>
      </c>
      <c r="C39" s="33">
        <v>9.2514276902386037</v>
      </c>
      <c r="D39" s="30">
        <v>13.00690871369531</v>
      </c>
      <c r="E39" s="30">
        <v>10.892435605692558</v>
      </c>
      <c r="F39" s="30">
        <v>11.82296697992156</v>
      </c>
      <c r="G39" s="30">
        <v>13.84170606487006</v>
      </c>
      <c r="H39" s="30">
        <v>15.017315762834173</v>
      </c>
      <c r="I39" s="30">
        <v>18.276189603403559</v>
      </c>
      <c r="J39" s="30">
        <v>32.242842277497985</v>
      </c>
      <c r="K39" s="30">
        <v>25.220342488794589</v>
      </c>
      <c r="L39" s="30">
        <v>19.932126649468923</v>
      </c>
      <c r="M39" s="31">
        <v>26.284144237007716</v>
      </c>
      <c r="N39" s="343"/>
      <c r="P39" s="350" t="s">
        <v>199</v>
      </c>
      <c r="Q39" s="33">
        <v>69.089446485206551</v>
      </c>
      <c r="R39" s="30">
        <v>91.096473308832245</v>
      </c>
      <c r="S39" s="30">
        <v>68.213059014912375</v>
      </c>
      <c r="T39" s="30">
        <v>70.185162549995809</v>
      </c>
      <c r="U39" s="30">
        <v>88.889340770891721</v>
      </c>
      <c r="V39" s="30">
        <v>106.34188377354016</v>
      </c>
      <c r="W39" s="30">
        <v>145.15317793116282</v>
      </c>
      <c r="X39" s="30">
        <v>317.83384708293494</v>
      </c>
      <c r="Y39" s="30">
        <v>187.12090605670764</v>
      </c>
      <c r="Z39" s="30">
        <v>175.31991429716425</v>
      </c>
      <c r="AA39" s="31">
        <v>340.15724122463774</v>
      </c>
    </row>
    <row r="40" spans="2:27" s="364" customFormat="1" ht="12" customHeight="1">
      <c r="B40" s="350" t="s">
        <v>185</v>
      </c>
      <c r="C40" s="360">
        <v>285</v>
      </c>
      <c r="D40" s="361">
        <v>256</v>
      </c>
      <c r="E40" s="361">
        <v>309</v>
      </c>
      <c r="F40" s="361">
        <v>357</v>
      </c>
      <c r="G40" s="361">
        <v>354</v>
      </c>
      <c r="H40" s="361">
        <v>398</v>
      </c>
      <c r="I40" s="361">
        <v>394</v>
      </c>
      <c r="J40" s="361">
        <v>494</v>
      </c>
      <c r="K40" s="361">
        <v>443</v>
      </c>
      <c r="L40" s="361">
        <v>354</v>
      </c>
      <c r="M40" s="362">
        <v>259</v>
      </c>
      <c r="N40" s="363"/>
      <c r="P40" s="350" t="s">
        <v>185</v>
      </c>
      <c r="Q40" s="360">
        <v>184</v>
      </c>
      <c r="R40" s="361">
        <v>161</v>
      </c>
      <c r="S40" s="361">
        <v>194</v>
      </c>
      <c r="T40" s="361">
        <v>240</v>
      </c>
      <c r="U40" s="361">
        <v>231</v>
      </c>
      <c r="V40" s="361">
        <v>261</v>
      </c>
      <c r="W40" s="361">
        <v>258</v>
      </c>
      <c r="X40" s="361">
        <v>353</v>
      </c>
      <c r="Y40" s="361">
        <v>277</v>
      </c>
      <c r="Z40" s="361">
        <v>201</v>
      </c>
      <c r="AA40" s="362">
        <v>138</v>
      </c>
    </row>
    <row r="41" spans="2:27" ht="12" customHeight="1">
      <c r="B41" s="351" t="s">
        <v>298</v>
      </c>
      <c r="C41" s="343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P41" s="351" t="s">
        <v>298</v>
      </c>
      <c r="Q41" s="343"/>
      <c r="R41" s="343"/>
      <c r="S41" s="343"/>
      <c r="T41" s="343"/>
      <c r="U41" s="343"/>
      <c r="V41" s="343"/>
      <c r="W41" s="343"/>
      <c r="X41" s="343"/>
    </row>
    <row r="42" spans="2:27" ht="12" customHeight="1"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P42" s="343"/>
      <c r="Q42" s="343"/>
      <c r="R42" s="343"/>
      <c r="S42" s="343"/>
      <c r="T42" s="343"/>
      <c r="U42" s="343"/>
      <c r="V42" s="343"/>
      <c r="W42" s="343"/>
      <c r="X42" s="343"/>
    </row>
    <row r="43" spans="2:27" ht="12" customHeight="1"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P43" s="343"/>
      <c r="Q43" s="343"/>
      <c r="R43" s="343"/>
      <c r="S43" s="343"/>
      <c r="T43" s="343"/>
      <c r="U43" s="343"/>
      <c r="V43" s="343"/>
      <c r="W43" s="343"/>
      <c r="X43" s="343"/>
    </row>
    <row r="44" spans="2:27" ht="12" customHeight="1"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P44" s="343"/>
      <c r="Q44" s="343"/>
      <c r="R44" s="343"/>
      <c r="S44" s="343"/>
      <c r="T44" s="343"/>
      <c r="U44" s="343"/>
      <c r="V44" s="343"/>
      <c r="W44" s="343"/>
      <c r="X44" s="343"/>
    </row>
    <row r="45" spans="2:27" ht="12" customHeight="1"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P45" s="343"/>
      <c r="Q45" s="343"/>
      <c r="R45" s="343"/>
      <c r="S45" s="343"/>
      <c r="T45" s="343"/>
      <c r="U45" s="343"/>
      <c r="V45" s="343"/>
      <c r="W45" s="343"/>
      <c r="X45" s="343"/>
    </row>
    <row r="46" spans="2:27" ht="12" customHeight="1"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P46" s="343"/>
      <c r="Q46" s="343"/>
      <c r="R46" s="343"/>
      <c r="S46" s="343"/>
      <c r="T46" s="343"/>
      <c r="U46" s="343"/>
      <c r="V46" s="343"/>
      <c r="W46" s="343"/>
      <c r="X46" s="343"/>
    </row>
    <row r="47" spans="2:27" ht="12" customHeight="1"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P47" s="343"/>
      <c r="Q47" s="343"/>
      <c r="R47" s="343"/>
      <c r="S47" s="343"/>
      <c r="T47" s="343"/>
      <c r="U47" s="343"/>
      <c r="V47" s="343"/>
      <c r="W47" s="343"/>
      <c r="X47" s="343"/>
    </row>
    <row r="48" spans="2:27" ht="12" customHeight="1"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P48" s="343"/>
      <c r="Q48" s="343"/>
      <c r="R48" s="343"/>
      <c r="S48" s="343"/>
      <c r="T48" s="343"/>
      <c r="U48" s="343"/>
      <c r="V48" s="343"/>
      <c r="W48" s="343"/>
      <c r="X48" s="343"/>
    </row>
    <row r="49" spans="2:24" ht="12" customHeight="1"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P49" s="343"/>
      <c r="Q49" s="343"/>
      <c r="R49" s="343"/>
      <c r="S49" s="343"/>
      <c r="T49" s="343"/>
      <c r="U49" s="343"/>
      <c r="V49" s="343"/>
      <c r="W49" s="343"/>
      <c r="X49" s="343"/>
    </row>
    <row r="50" spans="2:24" ht="12" customHeight="1"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P50" s="343"/>
      <c r="Q50" s="343"/>
      <c r="R50" s="343"/>
      <c r="S50" s="343"/>
      <c r="T50" s="343"/>
      <c r="U50" s="343"/>
      <c r="V50" s="343"/>
      <c r="W50" s="343"/>
      <c r="X50" s="343"/>
    </row>
    <row r="51" spans="2:24" ht="12" customHeight="1"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P51" s="343"/>
      <c r="Q51" s="343"/>
      <c r="R51" s="343"/>
      <c r="S51" s="343"/>
      <c r="T51" s="343"/>
      <c r="U51" s="343"/>
      <c r="V51" s="343"/>
      <c r="W51" s="343"/>
      <c r="X51" s="343"/>
    </row>
    <row r="52" spans="2:24" ht="12" customHeight="1"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P52" s="343"/>
      <c r="Q52" s="343"/>
      <c r="R52" s="343"/>
      <c r="S52" s="343"/>
      <c r="T52" s="343"/>
      <c r="U52" s="343"/>
      <c r="V52" s="343"/>
      <c r="W52" s="343"/>
      <c r="X52" s="343"/>
    </row>
    <row r="53" spans="2:24" ht="12" customHeight="1"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P53" s="343"/>
      <c r="Q53" s="343"/>
      <c r="R53" s="343"/>
      <c r="S53" s="343"/>
      <c r="T53" s="343"/>
      <c r="U53" s="343"/>
      <c r="V53" s="343"/>
      <c r="W53" s="343"/>
      <c r="X53" s="343"/>
    </row>
    <row r="54" spans="2:24" ht="12" customHeight="1"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P54" s="343"/>
      <c r="Q54" s="343"/>
      <c r="R54" s="343"/>
      <c r="S54" s="343"/>
      <c r="T54" s="343"/>
      <c r="U54" s="343"/>
      <c r="V54" s="343"/>
      <c r="W54" s="343"/>
      <c r="X54" s="343"/>
    </row>
    <row r="55" spans="2:24" ht="12" customHeight="1"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P55" s="343"/>
      <c r="Q55" s="343"/>
      <c r="R55" s="343"/>
      <c r="S55" s="343"/>
      <c r="T55" s="343"/>
      <c r="U55" s="343"/>
      <c r="V55" s="343"/>
      <c r="W55" s="343"/>
      <c r="X55" s="343"/>
    </row>
    <row r="56" spans="2:24" ht="12" customHeight="1"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P56" s="343"/>
      <c r="Q56" s="343"/>
      <c r="R56" s="343"/>
      <c r="S56" s="343"/>
      <c r="T56" s="343"/>
      <c r="U56" s="343"/>
      <c r="V56" s="343"/>
      <c r="W56" s="343"/>
      <c r="X56" s="343"/>
    </row>
    <row r="57" spans="2:24" ht="12" customHeight="1"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P57" s="343"/>
      <c r="Q57" s="343"/>
      <c r="R57" s="343"/>
      <c r="S57" s="343"/>
      <c r="T57" s="343"/>
      <c r="U57" s="343"/>
      <c r="V57" s="343"/>
      <c r="W57" s="343"/>
      <c r="X57" s="343"/>
    </row>
    <row r="58" spans="2:24" ht="12" customHeight="1"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P58" s="343"/>
      <c r="Q58" s="343"/>
      <c r="R58" s="343"/>
      <c r="S58" s="343"/>
      <c r="T58" s="343"/>
      <c r="U58" s="343"/>
      <c r="V58" s="343"/>
      <c r="W58" s="343"/>
      <c r="X58" s="343"/>
    </row>
    <row r="59" spans="2:24" ht="12" customHeight="1"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P59" s="343"/>
      <c r="Q59" s="343"/>
      <c r="R59" s="343"/>
      <c r="S59" s="343"/>
      <c r="T59" s="343"/>
      <c r="U59" s="343"/>
      <c r="V59" s="343"/>
      <c r="W59" s="343"/>
      <c r="X59" s="343"/>
    </row>
    <row r="60" spans="2:24" ht="12" customHeight="1"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P60" s="343"/>
      <c r="Q60" s="343"/>
      <c r="R60" s="343"/>
      <c r="S60" s="343"/>
      <c r="T60" s="343"/>
      <c r="U60" s="343"/>
      <c r="V60" s="343"/>
      <c r="W60" s="343"/>
      <c r="X60" s="343"/>
    </row>
    <row r="61" spans="2:24" ht="12" customHeight="1"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P61" s="343"/>
      <c r="Q61" s="343"/>
      <c r="R61" s="343"/>
      <c r="S61" s="343"/>
      <c r="T61" s="343"/>
      <c r="U61" s="343"/>
      <c r="V61" s="343"/>
      <c r="W61" s="343"/>
      <c r="X61" s="343"/>
    </row>
    <row r="62" spans="2:24" ht="12" customHeight="1"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P62" s="343"/>
      <c r="Q62" s="343"/>
      <c r="R62" s="343"/>
      <c r="S62" s="343"/>
      <c r="T62" s="343"/>
      <c r="U62" s="343"/>
      <c r="V62" s="343"/>
      <c r="W62" s="343"/>
      <c r="X62" s="343"/>
    </row>
    <row r="63" spans="2:24" ht="12" customHeight="1"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</row>
    <row r="67" spans="2:30" s="355" customFormat="1" ht="12" customHeight="1">
      <c r="B67" s="354"/>
      <c r="C67" s="354">
        <v>2018</v>
      </c>
      <c r="D67" s="354">
        <v>2018</v>
      </c>
      <c r="E67" s="354">
        <v>2018</v>
      </c>
      <c r="F67" s="354">
        <v>2018</v>
      </c>
      <c r="G67" s="354">
        <v>2019</v>
      </c>
      <c r="H67" s="354">
        <v>2019</v>
      </c>
      <c r="I67" s="354">
        <v>2019</v>
      </c>
      <c r="J67" s="354">
        <v>2019</v>
      </c>
      <c r="K67" s="354">
        <v>2020</v>
      </c>
      <c r="L67" s="354">
        <v>2020</v>
      </c>
      <c r="M67" s="354">
        <v>2020</v>
      </c>
      <c r="N67" s="354">
        <v>2020</v>
      </c>
      <c r="O67" s="354">
        <v>2021</v>
      </c>
      <c r="P67" s="354">
        <v>2021</v>
      </c>
      <c r="Q67" s="354">
        <v>2021</v>
      </c>
      <c r="R67" s="354">
        <v>2021</v>
      </c>
      <c r="S67" s="354">
        <v>2022</v>
      </c>
      <c r="T67" s="354">
        <v>2022</v>
      </c>
      <c r="U67" s="354">
        <v>2022</v>
      </c>
      <c r="V67" s="354">
        <v>2022</v>
      </c>
      <c r="W67" s="354">
        <v>2023</v>
      </c>
      <c r="X67" s="354">
        <v>2023</v>
      </c>
      <c r="Y67" s="354">
        <v>2023</v>
      </c>
      <c r="Z67" s="354">
        <v>2023</v>
      </c>
      <c r="AA67" s="354">
        <v>2024</v>
      </c>
      <c r="AB67" s="354">
        <v>2024</v>
      </c>
      <c r="AC67" s="354">
        <v>2024</v>
      </c>
      <c r="AD67" s="354">
        <v>2024</v>
      </c>
    </row>
    <row r="68" spans="2:30" ht="12" customHeight="1">
      <c r="B68" s="165"/>
      <c r="C68" s="344" t="s">
        <v>479</v>
      </c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</row>
    <row r="69" spans="2:30" ht="12" customHeight="1">
      <c r="B69" s="165"/>
      <c r="C69" s="693">
        <v>2018</v>
      </c>
      <c r="D69" s="694"/>
      <c r="E69" s="694"/>
      <c r="F69" s="694"/>
      <c r="G69" s="694">
        <v>2019</v>
      </c>
      <c r="H69" s="694"/>
      <c r="I69" s="694"/>
      <c r="J69" s="694"/>
      <c r="K69" s="694">
        <v>2020</v>
      </c>
      <c r="L69" s="694"/>
      <c r="M69" s="694"/>
      <c r="N69" s="694"/>
      <c r="O69" s="694">
        <v>2021</v>
      </c>
      <c r="P69" s="694"/>
      <c r="Q69" s="694"/>
      <c r="R69" s="694"/>
      <c r="S69" s="694">
        <v>2022</v>
      </c>
      <c r="T69" s="694"/>
      <c r="U69" s="694"/>
      <c r="V69" s="694"/>
      <c r="W69" s="694">
        <v>2023</v>
      </c>
      <c r="X69" s="694"/>
      <c r="Y69" s="694"/>
      <c r="Z69" s="694"/>
      <c r="AA69" s="691">
        <v>2024</v>
      </c>
      <c r="AB69" s="691"/>
      <c r="AC69" s="691"/>
      <c r="AD69" s="692"/>
    </row>
    <row r="70" spans="2:30" ht="12" customHeight="1">
      <c r="B70" s="165"/>
      <c r="C70" s="356" t="s">
        <v>55</v>
      </c>
      <c r="D70" s="357" t="s">
        <v>56</v>
      </c>
      <c r="E70" s="357" t="s">
        <v>57</v>
      </c>
      <c r="F70" s="357" t="s">
        <v>58</v>
      </c>
      <c r="G70" s="357" t="s">
        <v>55</v>
      </c>
      <c r="H70" s="357" t="s">
        <v>56</v>
      </c>
      <c r="I70" s="357" t="s">
        <v>57</v>
      </c>
      <c r="J70" s="357" t="s">
        <v>58</v>
      </c>
      <c r="K70" s="357" t="s">
        <v>55</v>
      </c>
      <c r="L70" s="357" t="s">
        <v>56</v>
      </c>
      <c r="M70" s="357" t="s">
        <v>57</v>
      </c>
      <c r="N70" s="357" t="s">
        <v>58</v>
      </c>
      <c r="O70" s="357" t="s">
        <v>55</v>
      </c>
      <c r="P70" s="357" t="s">
        <v>56</v>
      </c>
      <c r="Q70" s="357" t="s">
        <v>57</v>
      </c>
      <c r="R70" s="357" t="s">
        <v>58</v>
      </c>
      <c r="S70" s="357" t="s">
        <v>55</v>
      </c>
      <c r="T70" s="357" t="s">
        <v>56</v>
      </c>
      <c r="U70" s="357" t="s">
        <v>57</v>
      </c>
      <c r="V70" s="357" t="s">
        <v>58</v>
      </c>
      <c r="W70" s="357" t="s">
        <v>55</v>
      </c>
      <c r="X70" s="357" t="s">
        <v>56</v>
      </c>
      <c r="Y70" s="357" t="s">
        <v>57</v>
      </c>
      <c r="Z70" s="357" t="s">
        <v>58</v>
      </c>
      <c r="AA70" s="357" t="s">
        <v>55</v>
      </c>
      <c r="AB70" s="357" t="s">
        <v>56</v>
      </c>
      <c r="AC70" s="357" t="s">
        <v>57</v>
      </c>
      <c r="AD70" s="358" t="s">
        <v>58</v>
      </c>
    </row>
    <row r="71" spans="2:30" ht="12" customHeight="1">
      <c r="B71" s="359" t="s">
        <v>42</v>
      </c>
      <c r="C71" s="8">
        <v>0.68244732490999993</v>
      </c>
      <c r="D71" s="9">
        <v>1.6565580289999993</v>
      </c>
      <c r="E71" s="9">
        <v>1.4542467079999999</v>
      </c>
      <c r="F71" s="9">
        <v>1.1067118850540001</v>
      </c>
      <c r="G71" s="9">
        <v>1.6823314690000002</v>
      </c>
      <c r="H71" s="9">
        <v>1.7581442838319996</v>
      </c>
      <c r="I71" s="9">
        <v>1.4526994212039992</v>
      </c>
      <c r="J71" s="9">
        <v>1.0837164995719999</v>
      </c>
      <c r="K71" s="9">
        <v>2.2431214244620006</v>
      </c>
      <c r="L71" s="9">
        <v>1.6543048848039992</v>
      </c>
      <c r="M71" s="9">
        <v>1.4116917740000001</v>
      </c>
      <c r="N71" s="9">
        <v>1.8917006204749991</v>
      </c>
      <c r="O71" s="9">
        <v>2.6584686389999992</v>
      </c>
      <c r="P71" s="9">
        <v>3.5591602179999997</v>
      </c>
      <c r="Q71" s="9">
        <v>3.2642178623039984</v>
      </c>
      <c r="R71" s="9">
        <v>6.4461173657800011</v>
      </c>
      <c r="S71" s="9">
        <v>3.6341778117399994</v>
      </c>
      <c r="T71" s="9">
        <v>3.9216591617959984</v>
      </c>
      <c r="U71" s="9">
        <v>1.5360211809999988</v>
      </c>
      <c r="V71" s="9">
        <v>2.080753568</v>
      </c>
      <c r="W71" s="9">
        <v>2.1776479269999989</v>
      </c>
      <c r="X71" s="9">
        <v>1.1278198940000002</v>
      </c>
      <c r="Y71" s="9">
        <v>2.1272027717449991</v>
      </c>
      <c r="Z71" s="9">
        <v>1.6233022411669997</v>
      </c>
      <c r="AA71" s="9">
        <v>2.0193323849999998</v>
      </c>
      <c r="AB71" s="9">
        <v>3.1884324181249992</v>
      </c>
      <c r="AC71" s="9">
        <v>1.5998285542600001</v>
      </c>
      <c r="AD71" s="10" t="s">
        <v>59</v>
      </c>
    </row>
    <row r="72" spans="2:30" ht="12" customHeight="1">
      <c r="B72" s="359" t="s">
        <v>43</v>
      </c>
      <c r="C72" s="37">
        <v>96</v>
      </c>
      <c r="D72" s="38">
        <v>105</v>
      </c>
      <c r="E72" s="38">
        <v>103</v>
      </c>
      <c r="F72" s="38">
        <v>97</v>
      </c>
      <c r="G72" s="38">
        <v>128</v>
      </c>
      <c r="H72" s="38">
        <v>112</v>
      </c>
      <c r="I72" s="38">
        <v>104</v>
      </c>
      <c r="J72" s="38">
        <v>98</v>
      </c>
      <c r="K72" s="38">
        <v>116</v>
      </c>
      <c r="L72" s="38">
        <v>117</v>
      </c>
      <c r="M72" s="38">
        <v>115</v>
      </c>
      <c r="N72" s="38">
        <v>91</v>
      </c>
      <c r="O72" s="38">
        <v>131</v>
      </c>
      <c r="P72" s="38">
        <v>151</v>
      </c>
      <c r="Q72" s="38">
        <v>133</v>
      </c>
      <c r="R72" s="38">
        <v>159</v>
      </c>
      <c r="S72" s="38">
        <v>170</v>
      </c>
      <c r="T72" s="38">
        <v>140</v>
      </c>
      <c r="U72" s="38">
        <v>115</v>
      </c>
      <c r="V72" s="38">
        <v>96</v>
      </c>
      <c r="W72" s="38">
        <v>118</v>
      </c>
      <c r="X72" s="38">
        <v>106</v>
      </c>
      <c r="Y72" s="38">
        <v>108</v>
      </c>
      <c r="Z72" s="38">
        <v>100</v>
      </c>
      <c r="AA72" s="38">
        <v>111</v>
      </c>
      <c r="AB72" s="38">
        <v>123</v>
      </c>
      <c r="AC72" s="38">
        <v>94</v>
      </c>
      <c r="AD72" s="39" t="s">
        <v>59</v>
      </c>
    </row>
    <row r="73" spans="2:30" ht="12" customHeight="1">
      <c r="B73" s="351" t="s">
        <v>298</v>
      </c>
    </row>
  </sheetData>
  <mergeCells count="7">
    <mergeCell ref="AA69:AD69"/>
    <mergeCell ref="C69:F69"/>
    <mergeCell ref="G69:J69"/>
    <mergeCell ref="K69:N69"/>
    <mergeCell ref="O69:R69"/>
    <mergeCell ref="S69:V69"/>
    <mergeCell ref="W69:Z69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942D1-BA6A-43A9-8FFA-3EEF5F7A9F2E}">
  <sheetPr>
    <tabColor theme="4"/>
  </sheetPr>
  <dimension ref="A2:AA113"/>
  <sheetViews>
    <sheetView showGridLines="0" topLeftCell="B1" zoomScaleNormal="100" workbookViewId="0">
      <selection activeCell="C103" sqref="C103"/>
    </sheetView>
  </sheetViews>
  <sheetFormatPr defaultColWidth="11.44140625" defaultRowHeight="12" customHeight="1"/>
  <cols>
    <col min="1" max="1" width="4.33203125" style="272" customWidth="1"/>
    <col min="2" max="2" width="15.77734375" style="272" bestFit="1" customWidth="1"/>
    <col min="3" max="3" width="11.77734375" style="272" bestFit="1" customWidth="1"/>
    <col min="4" max="13" width="8.109375" style="272" customWidth="1"/>
    <col min="14" max="14" width="15.77734375" style="272" customWidth="1"/>
    <col min="15" max="15" width="15.77734375" style="272" bestFit="1" customWidth="1"/>
    <col min="16" max="16" width="8.77734375" style="272" customWidth="1"/>
    <col min="17" max="23" width="8.109375" style="272" customWidth="1"/>
    <col min="24" max="24" width="11.44140625" style="272"/>
    <col min="25" max="25" width="8.77734375" style="272" customWidth="1"/>
    <col min="26" max="26" width="7.33203125" style="272" customWidth="1"/>
    <col min="27" max="16384" width="11.44140625" style="272"/>
  </cols>
  <sheetData>
    <row r="2" spans="1:27" ht="12" customHeight="1">
      <c r="H2" s="365"/>
      <c r="I2" s="365"/>
      <c r="J2" s="365"/>
    </row>
    <row r="3" spans="1:27" ht="12" customHeight="1">
      <c r="H3" s="365"/>
      <c r="I3" s="365"/>
      <c r="J3" s="365"/>
    </row>
    <row r="4" spans="1:27" ht="12" customHeight="1">
      <c r="H4" s="365"/>
      <c r="I4" s="365"/>
      <c r="J4" s="365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7" ht="12" customHeight="1">
      <c r="H5" s="365"/>
      <c r="I5" s="365"/>
      <c r="J5" s="365"/>
    </row>
    <row r="6" spans="1:27" ht="12" customHeight="1">
      <c r="C6" s="340" t="s">
        <v>480</v>
      </c>
      <c r="P6" s="340" t="s">
        <v>481</v>
      </c>
    </row>
    <row r="7" spans="1:27" ht="12" customHeight="1">
      <c r="A7" s="341"/>
      <c r="B7" s="215"/>
      <c r="C7" s="210">
        <v>2014</v>
      </c>
      <c r="D7" s="210">
        <v>2015</v>
      </c>
      <c r="E7" s="210">
        <v>2016</v>
      </c>
      <c r="F7" s="210">
        <v>2017</v>
      </c>
      <c r="G7" s="210">
        <v>2018</v>
      </c>
      <c r="H7" s="210">
        <v>2019</v>
      </c>
      <c r="I7" s="210">
        <v>2020</v>
      </c>
      <c r="J7" s="210">
        <v>2021</v>
      </c>
      <c r="K7" s="210">
        <v>2022</v>
      </c>
      <c r="L7" s="210">
        <v>2023</v>
      </c>
      <c r="M7" s="245">
        <v>2024</v>
      </c>
      <c r="O7" s="215"/>
      <c r="P7" s="210">
        <v>2014</v>
      </c>
      <c r="Q7" s="210">
        <v>2015</v>
      </c>
      <c r="R7" s="210">
        <v>2016</v>
      </c>
      <c r="S7" s="210">
        <v>2017</v>
      </c>
      <c r="T7" s="210">
        <v>2018</v>
      </c>
      <c r="U7" s="210">
        <v>2019</v>
      </c>
      <c r="V7" s="210">
        <v>2020</v>
      </c>
      <c r="W7" s="210">
        <v>2021</v>
      </c>
      <c r="X7" s="210">
        <v>2022</v>
      </c>
      <c r="Y7" s="210">
        <v>2023</v>
      </c>
      <c r="Z7" s="245">
        <v>2024</v>
      </c>
    </row>
    <row r="8" spans="1:27" ht="12" customHeight="1">
      <c r="A8" s="341" t="s">
        <v>195</v>
      </c>
      <c r="B8" s="210" t="s">
        <v>81</v>
      </c>
      <c r="C8" s="52">
        <v>0.2</v>
      </c>
      <c r="D8" s="53">
        <v>0.2</v>
      </c>
      <c r="E8" s="53">
        <v>0.21049999999999999</v>
      </c>
      <c r="F8" s="53">
        <v>0.19500000000000001</v>
      </c>
      <c r="G8" s="53">
        <v>0.27500000000000002</v>
      </c>
      <c r="H8" s="53">
        <v>0.31</v>
      </c>
      <c r="I8" s="53">
        <v>0.3</v>
      </c>
      <c r="J8" s="53">
        <v>0.5</v>
      </c>
      <c r="K8" s="53">
        <v>0.53999649999999999</v>
      </c>
      <c r="L8" s="53">
        <v>0.6</v>
      </c>
      <c r="M8" s="54">
        <v>0.57499999999999996</v>
      </c>
      <c r="N8" s="220"/>
      <c r="O8" s="210" t="s">
        <v>81</v>
      </c>
      <c r="P8" s="55">
        <v>0.50954531171381079</v>
      </c>
      <c r="Q8" s="56">
        <v>0.48271716688501282</v>
      </c>
      <c r="R8" s="56">
        <v>0.52390277866230006</v>
      </c>
      <c r="S8" s="56">
        <v>0.41204866321065958</v>
      </c>
      <c r="T8" s="56">
        <v>0.55256339846261671</v>
      </c>
      <c r="U8" s="56">
        <v>0.70169407561945729</v>
      </c>
      <c r="V8" s="56">
        <v>0.66988340523044687</v>
      </c>
      <c r="W8" s="56">
        <v>0.86951273714814903</v>
      </c>
      <c r="X8" s="56">
        <v>1.2327171659268805</v>
      </c>
      <c r="Y8" s="56">
        <v>1.2361980007035831</v>
      </c>
      <c r="Z8" s="57">
        <v>1.2050232061662347</v>
      </c>
      <c r="AA8" s="220"/>
    </row>
    <row r="9" spans="1:27" ht="12" customHeight="1">
      <c r="A9" s="341" t="s">
        <v>82</v>
      </c>
      <c r="B9" s="210" t="s">
        <v>82</v>
      </c>
      <c r="C9" s="33">
        <v>0.97250100000000006</v>
      </c>
      <c r="D9" s="30">
        <v>1.1000000000000001</v>
      </c>
      <c r="E9" s="30">
        <v>1.35</v>
      </c>
      <c r="F9" s="30">
        <v>1.5</v>
      </c>
      <c r="G9" s="30">
        <v>1.675</v>
      </c>
      <c r="H9" s="30">
        <v>1.8562590000000001</v>
      </c>
      <c r="I9" s="30">
        <v>1.982499</v>
      </c>
      <c r="J9" s="30">
        <v>2.3066895000000001</v>
      </c>
      <c r="K9" s="30">
        <v>2.85</v>
      </c>
      <c r="L9" s="30">
        <v>3</v>
      </c>
      <c r="M9" s="31">
        <v>3.1467274999999999</v>
      </c>
      <c r="N9" s="220"/>
      <c r="O9" s="210" t="s">
        <v>82</v>
      </c>
      <c r="P9" s="58">
        <v>1.3558651057494902</v>
      </c>
      <c r="Q9" s="59">
        <v>1.6343320144425308</v>
      </c>
      <c r="R9" s="59">
        <v>1.8962784512368138</v>
      </c>
      <c r="S9" s="59">
        <v>2.1320573197027066</v>
      </c>
      <c r="T9" s="59">
        <v>2.8290696986807045</v>
      </c>
      <c r="U9" s="59">
        <v>2.5735697218864764</v>
      </c>
      <c r="V9" s="59">
        <v>2.90677441184505</v>
      </c>
      <c r="W9" s="59">
        <v>3.4182508742228013</v>
      </c>
      <c r="X9" s="59">
        <v>4.8179722531289739</v>
      </c>
      <c r="Y9" s="59">
        <v>4.1765397738065113</v>
      </c>
      <c r="Z9" s="60">
        <v>4.6158418611170262</v>
      </c>
      <c r="AA9" s="220"/>
    </row>
    <row r="10" spans="1:27" ht="12" customHeight="1">
      <c r="A10" s="341" t="s">
        <v>48</v>
      </c>
      <c r="B10" s="210" t="s">
        <v>49</v>
      </c>
      <c r="C10" s="8">
        <v>2</v>
      </c>
      <c r="D10" s="9">
        <v>2.0998245</v>
      </c>
      <c r="E10" s="9">
        <v>2.4350614999999998</v>
      </c>
      <c r="F10" s="9">
        <v>2.9721405000000001</v>
      </c>
      <c r="G10" s="9">
        <v>3.9983519999999997</v>
      </c>
      <c r="H10" s="9">
        <v>3.5</v>
      </c>
      <c r="I10" s="9">
        <v>3.8310629999999999</v>
      </c>
      <c r="J10" s="9">
        <v>6.6750090000000002</v>
      </c>
      <c r="K10" s="9">
        <v>5.6829429999999999</v>
      </c>
      <c r="L10" s="9">
        <v>4.3539999999999992</v>
      </c>
      <c r="M10" s="10">
        <v>5.4529929999999993</v>
      </c>
      <c r="N10" s="220"/>
      <c r="O10" s="210" t="s">
        <v>49</v>
      </c>
      <c r="P10" s="61">
        <v>6.2284348047458558</v>
      </c>
      <c r="Q10" s="62">
        <v>6.9500268012618713</v>
      </c>
      <c r="R10" s="62">
        <v>7.4670770067459715</v>
      </c>
      <c r="S10" s="62">
        <v>8.4534527661188292</v>
      </c>
      <c r="T10" s="62">
        <v>11.69982388390472</v>
      </c>
      <c r="U10" s="62">
        <v>12.32671285494656</v>
      </c>
      <c r="V10" s="62">
        <v>13.517015581541813</v>
      </c>
      <c r="W10" s="62">
        <v>19.292607172899501</v>
      </c>
      <c r="X10" s="62">
        <v>18.745844681372876</v>
      </c>
      <c r="Y10" s="62">
        <v>15.092425188660565</v>
      </c>
      <c r="Z10" s="63">
        <v>21.86498445155069</v>
      </c>
      <c r="AA10" s="220"/>
    </row>
    <row r="11" spans="1:27" ht="12" customHeight="1">
      <c r="A11" s="341" t="s">
        <v>196</v>
      </c>
      <c r="B11" s="210" t="s">
        <v>51</v>
      </c>
      <c r="C11" s="33">
        <v>4.5584559999999996</v>
      </c>
      <c r="D11" s="30">
        <v>4.0199999999999996</v>
      </c>
      <c r="E11" s="30">
        <v>4.0092850000000002</v>
      </c>
      <c r="F11" s="30">
        <v>4.9999985000000002</v>
      </c>
      <c r="G11" s="30">
        <v>5.999994</v>
      </c>
      <c r="H11" s="30">
        <v>6</v>
      </c>
      <c r="I11" s="30">
        <v>6.3324920000000002</v>
      </c>
      <c r="J11" s="30">
        <v>10</v>
      </c>
      <c r="K11" s="30">
        <v>8.4999990000000007</v>
      </c>
      <c r="L11" s="30">
        <v>5.5</v>
      </c>
      <c r="M11" s="31">
        <v>7.1746939999999997</v>
      </c>
      <c r="N11" s="220"/>
      <c r="O11" s="210" t="s">
        <v>51</v>
      </c>
      <c r="P11" s="58">
        <v>14.472830730270788</v>
      </c>
      <c r="Q11" s="59">
        <v>13.562988129760576</v>
      </c>
      <c r="R11" s="59">
        <v>13.635944375794903</v>
      </c>
      <c r="S11" s="59">
        <v>13.867133109357997</v>
      </c>
      <c r="T11" s="59">
        <v>24.478298975743726</v>
      </c>
      <c r="U11" s="59">
        <v>19.654365737991462</v>
      </c>
      <c r="V11" s="59">
        <v>22.495488871494814</v>
      </c>
      <c r="W11" s="59">
        <v>37.277215828057123</v>
      </c>
      <c r="X11" s="59">
        <v>25.421925658052999</v>
      </c>
      <c r="Y11" s="59">
        <v>22.427303519386893</v>
      </c>
      <c r="Z11" s="60">
        <v>25.963271068577427</v>
      </c>
      <c r="AA11" s="220"/>
    </row>
    <row r="12" spans="1:27" ht="12" customHeight="1">
      <c r="A12" s="341" t="s">
        <v>52</v>
      </c>
      <c r="B12" s="210" t="s">
        <v>53</v>
      </c>
      <c r="C12" s="88">
        <v>13.464001</v>
      </c>
      <c r="D12" s="89">
        <v>15</v>
      </c>
      <c r="E12" s="89">
        <v>10</v>
      </c>
      <c r="F12" s="89">
        <v>12.88</v>
      </c>
      <c r="G12" s="89">
        <v>17</v>
      </c>
      <c r="H12" s="89">
        <v>15</v>
      </c>
      <c r="I12" s="89">
        <v>17.649996000000002</v>
      </c>
      <c r="J12" s="89">
        <v>35</v>
      </c>
      <c r="K12" s="89">
        <v>19.999983</v>
      </c>
      <c r="L12" s="89">
        <v>13.076657000000001</v>
      </c>
      <c r="M12" s="90">
        <v>11.059084</v>
      </c>
      <c r="N12" s="220"/>
      <c r="O12" s="210" t="s">
        <v>53</v>
      </c>
      <c r="P12" s="72">
        <v>33.543765444626878</v>
      </c>
      <c r="Q12" s="73">
        <v>48.2466555756235</v>
      </c>
      <c r="R12" s="73">
        <v>44.618020306174202</v>
      </c>
      <c r="S12" s="73">
        <v>41.311559408671407</v>
      </c>
      <c r="T12" s="73">
        <v>48.570728650132942</v>
      </c>
      <c r="U12" s="73">
        <v>61.676132950296711</v>
      </c>
      <c r="V12" s="73">
        <v>66.004753163514522</v>
      </c>
      <c r="W12" s="73">
        <v>104.81303949621378</v>
      </c>
      <c r="X12" s="73">
        <v>74.689080962927122</v>
      </c>
      <c r="Y12" s="73">
        <v>56.310621859867901</v>
      </c>
      <c r="Z12" s="74">
        <v>52.134777220020531</v>
      </c>
      <c r="AA12" s="220"/>
    </row>
    <row r="13" spans="1:27" ht="12" customHeight="1">
      <c r="A13" s="341"/>
      <c r="B13" s="366" t="s">
        <v>297</v>
      </c>
      <c r="O13" s="366" t="s">
        <v>297</v>
      </c>
    </row>
    <row r="14" spans="1:27" ht="12" customHeight="1">
      <c r="A14" s="341"/>
      <c r="M14" s="367"/>
    </row>
    <row r="15" spans="1:27" ht="12" customHeight="1">
      <c r="A15" s="341"/>
    </row>
    <row r="16" spans="1:27" ht="12" customHeight="1">
      <c r="A16" s="341"/>
    </row>
    <row r="37" spans="2:26" ht="12" customHeight="1">
      <c r="C37" s="340" t="s">
        <v>482</v>
      </c>
      <c r="P37" s="340" t="s">
        <v>483</v>
      </c>
    </row>
    <row r="38" spans="2:26" ht="12" customHeight="1">
      <c r="B38" s="215"/>
      <c r="C38" s="210">
        <v>2014</v>
      </c>
      <c r="D38" s="210">
        <v>2015</v>
      </c>
      <c r="E38" s="210">
        <v>2016</v>
      </c>
      <c r="F38" s="210">
        <v>2017</v>
      </c>
      <c r="G38" s="210">
        <v>2018</v>
      </c>
      <c r="H38" s="210">
        <v>2019</v>
      </c>
      <c r="I38" s="210">
        <v>2020</v>
      </c>
      <c r="J38" s="210">
        <v>2021</v>
      </c>
      <c r="K38" s="210">
        <v>2022</v>
      </c>
      <c r="L38" s="210">
        <v>2023</v>
      </c>
      <c r="M38" s="245">
        <v>2024</v>
      </c>
      <c r="O38" s="215"/>
      <c r="P38" s="210">
        <v>2014</v>
      </c>
      <c r="Q38" s="210">
        <v>2015</v>
      </c>
      <c r="R38" s="210">
        <v>2016</v>
      </c>
      <c r="S38" s="210">
        <v>2017</v>
      </c>
      <c r="T38" s="210">
        <v>2018</v>
      </c>
      <c r="U38" s="210">
        <v>2019</v>
      </c>
      <c r="V38" s="210">
        <v>2020</v>
      </c>
      <c r="W38" s="210">
        <v>2021</v>
      </c>
      <c r="X38" s="210">
        <v>2022</v>
      </c>
      <c r="Y38" s="210">
        <v>2023</v>
      </c>
      <c r="Z38" s="245">
        <v>2024</v>
      </c>
    </row>
    <row r="39" spans="2:26" ht="12" customHeight="1">
      <c r="B39" s="368" t="s">
        <v>197</v>
      </c>
      <c r="C39" s="52">
        <v>0.5</v>
      </c>
      <c r="D39" s="53">
        <v>0.5</v>
      </c>
      <c r="E39" s="53">
        <v>0.5</v>
      </c>
      <c r="F39" s="53">
        <v>0.5</v>
      </c>
      <c r="G39" s="53">
        <v>0.6</v>
      </c>
      <c r="H39" s="53">
        <v>0.7</v>
      </c>
      <c r="I39" s="53">
        <v>0.75</v>
      </c>
      <c r="J39" s="53">
        <v>1</v>
      </c>
      <c r="K39" s="53">
        <v>1.5</v>
      </c>
      <c r="L39" s="53">
        <v>1.5265245000000001</v>
      </c>
      <c r="M39" s="54">
        <v>1.7</v>
      </c>
      <c r="O39" s="368" t="s">
        <v>197</v>
      </c>
      <c r="P39" s="52">
        <v>1.899999</v>
      </c>
      <c r="Q39" s="53">
        <v>2.0590760000000001</v>
      </c>
      <c r="R39" s="53">
        <v>2.5</v>
      </c>
      <c r="S39" s="53">
        <v>2.7499959999999999</v>
      </c>
      <c r="T39" s="53">
        <v>3</v>
      </c>
      <c r="U39" s="53">
        <v>3.3467029999999998</v>
      </c>
      <c r="V39" s="53">
        <v>3.8000015</v>
      </c>
      <c r="W39" s="53">
        <v>4.2999980000000004</v>
      </c>
      <c r="X39" s="53">
        <v>5</v>
      </c>
      <c r="Y39" s="53">
        <v>5.0999995</v>
      </c>
      <c r="Z39" s="54">
        <v>5.5748942499999998</v>
      </c>
    </row>
    <row r="40" spans="2:26" ht="12" customHeight="1">
      <c r="B40" s="368" t="s">
        <v>198</v>
      </c>
      <c r="C40" s="33">
        <v>0.2</v>
      </c>
      <c r="D40" s="30">
        <v>0.2</v>
      </c>
      <c r="E40" s="30">
        <v>0.21049999999999999</v>
      </c>
      <c r="F40" s="30">
        <v>0.19500000000000001</v>
      </c>
      <c r="G40" s="30">
        <v>0.27500000000000002</v>
      </c>
      <c r="H40" s="30">
        <v>0.31</v>
      </c>
      <c r="I40" s="30">
        <v>0.3</v>
      </c>
      <c r="J40" s="30">
        <v>0.5</v>
      </c>
      <c r="K40" s="30">
        <v>0.53999649999999999</v>
      </c>
      <c r="L40" s="30">
        <v>0.6</v>
      </c>
      <c r="M40" s="31">
        <v>0.57499999999999996</v>
      </c>
      <c r="O40" s="368" t="s">
        <v>198</v>
      </c>
      <c r="P40" s="33">
        <v>0.97250100000000006</v>
      </c>
      <c r="Q40" s="30">
        <v>1.1000000000000001</v>
      </c>
      <c r="R40" s="30">
        <v>1.35</v>
      </c>
      <c r="S40" s="30">
        <v>1.5</v>
      </c>
      <c r="T40" s="30">
        <v>1.675</v>
      </c>
      <c r="U40" s="30">
        <v>1.8562590000000001</v>
      </c>
      <c r="V40" s="30">
        <v>1.982499</v>
      </c>
      <c r="W40" s="30">
        <v>2.3066895000000001</v>
      </c>
      <c r="X40" s="30">
        <v>2.85</v>
      </c>
      <c r="Y40" s="30">
        <v>3</v>
      </c>
      <c r="Z40" s="31">
        <v>3.1467274999999999</v>
      </c>
    </row>
    <row r="41" spans="2:26" ht="12" customHeight="1">
      <c r="B41" s="368" t="s">
        <v>199</v>
      </c>
      <c r="C41" s="8">
        <v>0.50954531171381079</v>
      </c>
      <c r="D41" s="9">
        <v>0.48271716688501282</v>
      </c>
      <c r="E41" s="9">
        <v>0.52390277866230006</v>
      </c>
      <c r="F41" s="9">
        <v>0.41204866321065958</v>
      </c>
      <c r="G41" s="9">
        <v>0.55256339846261671</v>
      </c>
      <c r="H41" s="9">
        <v>0.70169407561945729</v>
      </c>
      <c r="I41" s="9">
        <v>0.66988340523044687</v>
      </c>
      <c r="J41" s="9">
        <v>0.86951273714814903</v>
      </c>
      <c r="K41" s="9">
        <v>1.2327171659268805</v>
      </c>
      <c r="L41" s="9">
        <v>1.2361980007035831</v>
      </c>
      <c r="M41" s="10">
        <v>1.2050232061662347</v>
      </c>
      <c r="O41" s="368" t="s">
        <v>199</v>
      </c>
      <c r="P41" s="8">
        <v>1.3558651057494902</v>
      </c>
      <c r="Q41" s="9">
        <v>1.6343320144425308</v>
      </c>
      <c r="R41" s="9">
        <v>1.8962784512368138</v>
      </c>
      <c r="S41" s="9">
        <v>2.1320573197027066</v>
      </c>
      <c r="T41" s="9">
        <v>2.8290696986807045</v>
      </c>
      <c r="U41" s="9">
        <v>2.5735697218864764</v>
      </c>
      <c r="V41" s="9">
        <v>2.90677441184505</v>
      </c>
      <c r="W41" s="9">
        <v>3.4182508742228013</v>
      </c>
      <c r="X41" s="9">
        <v>4.8179722531289739</v>
      </c>
      <c r="Y41" s="9">
        <v>4.1765397738065113</v>
      </c>
      <c r="Z41" s="10">
        <v>4.6158418611170262</v>
      </c>
    </row>
    <row r="42" spans="2:26" ht="12" customHeight="1">
      <c r="B42" s="368" t="s">
        <v>200</v>
      </c>
      <c r="C42" s="33">
        <v>8.2000000000000003E-2</v>
      </c>
      <c r="D42" s="30">
        <v>0.08</v>
      </c>
      <c r="E42" s="30">
        <v>8.2500000000000004E-2</v>
      </c>
      <c r="F42" s="30">
        <v>7.0000000000000007E-2</v>
      </c>
      <c r="G42" s="30">
        <v>0.1</v>
      </c>
      <c r="H42" s="30">
        <v>0.1</v>
      </c>
      <c r="I42" s="30">
        <v>0.10212499999999999</v>
      </c>
      <c r="J42" s="30">
        <v>0.15</v>
      </c>
      <c r="K42" s="30">
        <v>0.2</v>
      </c>
      <c r="L42" s="30">
        <v>0.19999475</v>
      </c>
      <c r="M42" s="31">
        <v>0.25</v>
      </c>
      <c r="O42" s="368" t="s">
        <v>200</v>
      </c>
      <c r="P42" s="33">
        <v>0.29999399999999998</v>
      </c>
      <c r="Q42" s="30">
        <v>0.456540112</v>
      </c>
      <c r="R42" s="30">
        <v>0.5</v>
      </c>
      <c r="S42" s="30">
        <v>0.7</v>
      </c>
      <c r="T42" s="30">
        <v>0.75</v>
      </c>
      <c r="U42" s="30">
        <v>0.78500000000000003</v>
      </c>
      <c r="V42" s="30">
        <v>0.80499999999999994</v>
      </c>
      <c r="W42" s="30">
        <v>1.0000042499999999</v>
      </c>
      <c r="X42" s="30">
        <v>1.0569999999999999</v>
      </c>
      <c r="Y42" s="30">
        <v>1.25</v>
      </c>
      <c r="Z42" s="31">
        <v>1.4</v>
      </c>
    </row>
    <row r="43" spans="2:26" ht="12" customHeight="1">
      <c r="B43" s="368" t="s">
        <v>185</v>
      </c>
      <c r="C43" s="22">
        <v>601</v>
      </c>
      <c r="D43" s="23">
        <v>774</v>
      </c>
      <c r="E43" s="23">
        <v>687</v>
      </c>
      <c r="F43" s="23">
        <v>788</v>
      </c>
      <c r="G43" s="23">
        <v>642</v>
      </c>
      <c r="H43" s="23">
        <v>699</v>
      </c>
      <c r="I43" s="23">
        <v>716</v>
      </c>
      <c r="J43" s="23">
        <v>945</v>
      </c>
      <c r="K43" s="23">
        <v>930</v>
      </c>
      <c r="L43" s="23">
        <v>614</v>
      </c>
      <c r="M43" s="24">
        <v>385</v>
      </c>
      <c r="O43" s="368" t="s">
        <v>185</v>
      </c>
      <c r="P43" s="639">
        <v>2926</v>
      </c>
      <c r="Q43" s="640">
        <v>3071</v>
      </c>
      <c r="R43" s="640">
        <v>2863</v>
      </c>
      <c r="S43" s="640">
        <v>3145</v>
      </c>
      <c r="T43" s="640">
        <v>3395</v>
      </c>
      <c r="U43" s="640">
        <v>3726</v>
      </c>
      <c r="V43" s="640">
        <v>3827</v>
      </c>
      <c r="W43" s="640">
        <v>5202</v>
      </c>
      <c r="X43" s="640">
        <v>4869</v>
      </c>
      <c r="Y43" s="640">
        <v>3571</v>
      </c>
      <c r="Z43" s="669">
        <v>2222</v>
      </c>
    </row>
    <row r="44" spans="2:26" ht="13" customHeight="1">
      <c r="B44" s="366" t="s">
        <v>297</v>
      </c>
      <c r="O44" s="366" t="s">
        <v>297</v>
      </c>
    </row>
    <row r="45" spans="2:26" s="366" customFormat="1" ht="12" customHeight="1"/>
    <row r="46" spans="2:26" s="366" customFormat="1" ht="12" customHeight="1"/>
    <row r="47" spans="2:26" s="366" customFormat="1" ht="12" customHeight="1"/>
    <row r="48" spans="2:26" s="366" customFormat="1" ht="12" customHeight="1"/>
    <row r="49" s="366" customFormat="1" ht="12" customHeight="1"/>
    <row r="69" spans="2:27" ht="12" customHeight="1">
      <c r="C69" s="340" t="s">
        <v>484</v>
      </c>
      <c r="P69" s="340" t="s">
        <v>485</v>
      </c>
    </row>
    <row r="70" spans="2:27" ht="12" customHeight="1">
      <c r="B70" s="215"/>
      <c r="C70" s="210">
        <v>2014</v>
      </c>
      <c r="D70" s="210">
        <v>2015</v>
      </c>
      <c r="E70" s="210">
        <v>2016</v>
      </c>
      <c r="F70" s="210">
        <v>2017</v>
      </c>
      <c r="G70" s="210">
        <v>2018</v>
      </c>
      <c r="H70" s="210">
        <v>2019</v>
      </c>
      <c r="I70" s="210">
        <v>2020</v>
      </c>
      <c r="J70" s="210">
        <v>2021</v>
      </c>
      <c r="K70" s="210">
        <v>2022</v>
      </c>
      <c r="L70" s="210">
        <v>2023</v>
      </c>
      <c r="M70" s="245">
        <v>2024</v>
      </c>
      <c r="O70" s="215"/>
      <c r="P70" s="210">
        <v>2014</v>
      </c>
      <c r="Q70" s="210">
        <v>2015</v>
      </c>
      <c r="R70" s="210">
        <v>2016</v>
      </c>
      <c r="S70" s="210">
        <v>2017</v>
      </c>
      <c r="T70" s="210">
        <v>2018</v>
      </c>
      <c r="U70" s="210">
        <v>2019</v>
      </c>
      <c r="V70" s="210">
        <v>2020</v>
      </c>
      <c r="W70" s="210">
        <v>2021</v>
      </c>
      <c r="X70" s="210">
        <v>2022</v>
      </c>
      <c r="Y70" s="210">
        <v>2023</v>
      </c>
      <c r="Z70" s="245">
        <v>2024</v>
      </c>
    </row>
    <row r="71" spans="2:27" ht="12" customHeight="1">
      <c r="B71" s="368" t="s">
        <v>197</v>
      </c>
      <c r="C71" s="52">
        <v>6.5</v>
      </c>
      <c r="D71" s="53">
        <v>7.0000010000000001</v>
      </c>
      <c r="E71" s="53">
        <v>7.5</v>
      </c>
      <c r="F71" s="53">
        <v>9.1468577500000006</v>
      </c>
      <c r="G71" s="53">
        <v>11</v>
      </c>
      <c r="H71" s="53">
        <v>11.5</v>
      </c>
      <c r="I71" s="53">
        <v>13</v>
      </c>
      <c r="J71" s="53">
        <v>20</v>
      </c>
      <c r="K71" s="53">
        <v>19.999998000000001</v>
      </c>
      <c r="L71" s="53">
        <v>15</v>
      </c>
      <c r="M71" s="54">
        <v>17.851004499999998</v>
      </c>
      <c r="O71" s="368" t="s">
        <v>197</v>
      </c>
      <c r="P71" s="52">
        <v>14</v>
      </c>
      <c r="Q71" s="53">
        <v>15</v>
      </c>
      <c r="R71" s="53">
        <v>14</v>
      </c>
      <c r="S71" s="53">
        <v>15</v>
      </c>
      <c r="T71" s="53">
        <v>17.399999999999999</v>
      </c>
      <c r="U71" s="53">
        <v>18.2968075</v>
      </c>
      <c r="V71" s="53">
        <v>21</v>
      </c>
      <c r="W71" s="53">
        <v>34.999839000000001</v>
      </c>
      <c r="X71" s="53">
        <v>25</v>
      </c>
      <c r="Y71" s="53">
        <v>16</v>
      </c>
      <c r="Z71" s="54">
        <v>22.803868000000001</v>
      </c>
      <c r="AA71" s="220"/>
    </row>
    <row r="72" spans="2:27" ht="12" customHeight="1">
      <c r="B72" s="368" t="s">
        <v>198</v>
      </c>
      <c r="C72" s="33">
        <v>2</v>
      </c>
      <c r="D72" s="30">
        <v>2.0998245</v>
      </c>
      <c r="E72" s="30">
        <v>2.4350614999999998</v>
      </c>
      <c r="F72" s="30">
        <v>2.9721405000000001</v>
      </c>
      <c r="G72" s="30">
        <v>3.9983519999999997</v>
      </c>
      <c r="H72" s="30">
        <v>3.5</v>
      </c>
      <c r="I72" s="30">
        <v>3.8310629999999999</v>
      </c>
      <c r="J72" s="30">
        <v>6.6750090000000002</v>
      </c>
      <c r="K72" s="30">
        <v>5.6829429999999999</v>
      </c>
      <c r="L72" s="30">
        <v>4.3539999999999992</v>
      </c>
      <c r="M72" s="31">
        <v>5.4529929999999993</v>
      </c>
      <c r="O72" s="368" t="s">
        <v>198</v>
      </c>
      <c r="P72" s="33">
        <v>4.5584559999999996</v>
      </c>
      <c r="Q72" s="30">
        <v>4.0199999999999996</v>
      </c>
      <c r="R72" s="30">
        <v>4.0092850000000002</v>
      </c>
      <c r="S72" s="30">
        <v>4.9999985000000002</v>
      </c>
      <c r="T72" s="30">
        <v>5.999994</v>
      </c>
      <c r="U72" s="30">
        <v>6</v>
      </c>
      <c r="V72" s="30">
        <v>6.3324920000000002</v>
      </c>
      <c r="W72" s="30">
        <v>10</v>
      </c>
      <c r="X72" s="30">
        <v>8.4999990000000007</v>
      </c>
      <c r="Y72" s="30">
        <v>5.5</v>
      </c>
      <c r="Z72" s="31">
        <v>7.1746939999999997</v>
      </c>
      <c r="AA72" s="220"/>
    </row>
    <row r="73" spans="2:27" ht="12" customHeight="1">
      <c r="B73" s="368" t="s">
        <v>199</v>
      </c>
      <c r="C73" s="8">
        <v>6.2284348047458558</v>
      </c>
      <c r="D73" s="9">
        <v>6.9500268012618713</v>
      </c>
      <c r="E73" s="9">
        <v>7.4670770067459715</v>
      </c>
      <c r="F73" s="9">
        <v>8.4534527661188292</v>
      </c>
      <c r="G73" s="9">
        <v>11.69982388390472</v>
      </c>
      <c r="H73" s="9">
        <v>12.32671285494656</v>
      </c>
      <c r="I73" s="9">
        <v>13.517015581541813</v>
      </c>
      <c r="J73" s="9">
        <v>19.292607172899501</v>
      </c>
      <c r="K73" s="9">
        <v>18.745844681372876</v>
      </c>
      <c r="L73" s="9">
        <v>15.092425188660565</v>
      </c>
      <c r="M73" s="10">
        <v>21.86498445155069</v>
      </c>
      <c r="O73" s="368" t="s">
        <v>199</v>
      </c>
      <c r="P73" s="8">
        <v>14.472830730270788</v>
      </c>
      <c r="Q73" s="9">
        <v>13.562988129760576</v>
      </c>
      <c r="R73" s="9">
        <v>13.635944375794903</v>
      </c>
      <c r="S73" s="9">
        <v>13.867133109357997</v>
      </c>
      <c r="T73" s="9">
        <v>24.478298975743726</v>
      </c>
      <c r="U73" s="9">
        <v>19.654365737991462</v>
      </c>
      <c r="V73" s="9">
        <v>22.495488871494814</v>
      </c>
      <c r="W73" s="9">
        <v>37.277215828057123</v>
      </c>
      <c r="X73" s="9">
        <v>25.421925658052999</v>
      </c>
      <c r="Y73" s="9">
        <v>22.427303519386893</v>
      </c>
      <c r="Z73" s="10">
        <v>25.963271068577427</v>
      </c>
      <c r="AA73" s="220"/>
    </row>
    <row r="74" spans="2:27" ht="12" customHeight="1">
      <c r="B74" s="368" t="s">
        <v>200</v>
      </c>
      <c r="C74" s="33">
        <v>0.5</v>
      </c>
      <c r="D74" s="30">
        <v>0.5</v>
      </c>
      <c r="E74" s="30">
        <v>0.5</v>
      </c>
      <c r="F74" s="30">
        <v>0.53166675000000008</v>
      </c>
      <c r="G74" s="30">
        <v>0.60559549999999995</v>
      </c>
      <c r="H74" s="30">
        <v>0.54075000000000006</v>
      </c>
      <c r="I74" s="30">
        <v>0.6</v>
      </c>
      <c r="J74" s="30">
        <v>1.1000000000000001</v>
      </c>
      <c r="K74" s="30">
        <v>1</v>
      </c>
      <c r="L74" s="30">
        <v>0.75</v>
      </c>
      <c r="M74" s="31">
        <v>1.009374</v>
      </c>
      <c r="O74" s="368" t="s">
        <v>200</v>
      </c>
      <c r="P74" s="33">
        <v>1.0211129999999999</v>
      </c>
      <c r="Q74" s="30">
        <v>0.95</v>
      </c>
      <c r="R74" s="30">
        <v>0.9</v>
      </c>
      <c r="S74" s="30">
        <v>1.1860279999999999</v>
      </c>
      <c r="T74" s="30">
        <v>1.5</v>
      </c>
      <c r="U74" s="30">
        <v>1.5</v>
      </c>
      <c r="V74" s="30">
        <v>1.5</v>
      </c>
      <c r="W74" s="30">
        <v>2.5</v>
      </c>
      <c r="X74" s="30">
        <v>2</v>
      </c>
      <c r="Y74" s="30">
        <v>1.25</v>
      </c>
      <c r="Z74" s="31">
        <v>1.5</v>
      </c>
      <c r="AA74" s="220"/>
    </row>
    <row r="75" spans="2:27" ht="12" customHeight="1">
      <c r="B75" s="368" t="s">
        <v>185</v>
      </c>
      <c r="C75" s="639">
        <v>3616</v>
      </c>
      <c r="D75" s="640">
        <v>3826</v>
      </c>
      <c r="E75" s="640">
        <v>3472</v>
      </c>
      <c r="F75" s="640">
        <v>3618</v>
      </c>
      <c r="G75" s="640">
        <v>3590</v>
      </c>
      <c r="H75" s="640">
        <v>3632</v>
      </c>
      <c r="I75" s="640">
        <v>3357</v>
      </c>
      <c r="J75" s="640">
        <v>4517</v>
      </c>
      <c r="K75" s="640">
        <v>3755</v>
      </c>
      <c r="L75" s="640">
        <v>2722</v>
      </c>
      <c r="M75" s="669">
        <v>1834</v>
      </c>
      <c r="O75" s="368" t="s">
        <v>185</v>
      </c>
      <c r="P75" s="639">
        <v>2042</v>
      </c>
      <c r="Q75" s="640">
        <v>2243</v>
      </c>
      <c r="R75" s="640">
        <v>2204</v>
      </c>
      <c r="S75" s="640">
        <v>2366</v>
      </c>
      <c r="T75" s="640">
        <v>2681</v>
      </c>
      <c r="U75" s="640">
        <v>3051</v>
      </c>
      <c r="V75" s="640">
        <v>3177</v>
      </c>
      <c r="W75" s="640">
        <v>4203</v>
      </c>
      <c r="X75" s="640">
        <v>3715</v>
      </c>
      <c r="Y75" s="640">
        <v>3197</v>
      </c>
      <c r="Z75" s="669">
        <v>2125</v>
      </c>
      <c r="AA75" s="220"/>
    </row>
    <row r="76" spans="2:27" ht="12" customHeight="1">
      <c r="B76" s="366" t="s">
        <v>297</v>
      </c>
      <c r="O76" s="366" t="s">
        <v>297</v>
      </c>
    </row>
    <row r="78" spans="2:27" s="366" customFormat="1" ht="12" customHeight="1"/>
    <row r="79" spans="2:27" s="366" customFormat="1" ht="12" customHeight="1"/>
    <row r="80" spans="2:27" s="366" customFormat="1" ht="12" customHeight="1"/>
    <row r="102" spans="2:13" ht="12" customHeight="1">
      <c r="C102" s="340" t="s">
        <v>486</v>
      </c>
    </row>
    <row r="103" spans="2:13" ht="12" customHeight="1">
      <c r="B103" s="215"/>
      <c r="C103" s="210">
        <v>2014</v>
      </c>
      <c r="D103" s="210">
        <v>2015</v>
      </c>
      <c r="E103" s="210">
        <v>2016</v>
      </c>
      <c r="F103" s="210">
        <v>2017</v>
      </c>
      <c r="G103" s="210">
        <v>2018</v>
      </c>
      <c r="H103" s="210">
        <v>2019</v>
      </c>
      <c r="I103" s="210">
        <v>2020</v>
      </c>
      <c r="J103" s="210">
        <v>2021</v>
      </c>
      <c r="K103" s="210">
        <v>2022</v>
      </c>
      <c r="L103" s="210">
        <v>2023</v>
      </c>
      <c r="M103" s="245">
        <v>2024</v>
      </c>
    </row>
    <row r="104" spans="2:13" ht="12" customHeight="1">
      <c r="B104" s="368" t="s">
        <v>197</v>
      </c>
      <c r="C104" s="52">
        <v>35</v>
      </c>
      <c r="D104" s="53">
        <v>39.999997</v>
      </c>
      <c r="E104" s="53">
        <v>30</v>
      </c>
      <c r="F104" s="53">
        <v>35.799996</v>
      </c>
      <c r="G104" s="53">
        <v>49.999474249999999</v>
      </c>
      <c r="H104" s="53">
        <v>49.999999250000002</v>
      </c>
      <c r="I104" s="53">
        <v>68.151297499999998</v>
      </c>
      <c r="J104" s="53">
        <v>119.99992</v>
      </c>
      <c r="K104" s="53">
        <v>76.627471499999999</v>
      </c>
      <c r="L104" s="53">
        <v>40</v>
      </c>
      <c r="M104" s="54">
        <v>48.999988999999999</v>
      </c>
    </row>
    <row r="105" spans="2:13" ht="12" customHeight="1">
      <c r="B105" s="368" t="s">
        <v>198</v>
      </c>
      <c r="C105" s="33">
        <v>13.464001</v>
      </c>
      <c r="D105" s="30">
        <v>15</v>
      </c>
      <c r="E105" s="30">
        <v>10</v>
      </c>
      <c r="F105" s="30">
        <v>12.88</v>
      </c>
      <c r="G105" s="30">
        <v>17</v>
      </c>
      <c r="H105" s="30">
        <v>15</v>
      </c>
      <c r="I105" s="30">
        <v>17.649996000000002</v>
      </c>
      <c r="J105" s="30">
        <v>35</v>
      </c>
      <c r="K105" s="30">
        <v>19.999983</v>
      </c>
      <c r="L105" s="30">
        <v>13.076657000000001</v>
      </c>
      <c r="M105" s="31">
        <v>11.059084</v>
      </c>
    </row>
    <row r="106" spans="2:13" ht="12" customHeight="1">
      <c r="B106" s="368" t="s">
        <v>199</v>
      </c>
      <c r="C106" s="8">
        <v>33.543765444626878</v>
      </c>
      <c r="D106" s="9">
        <v>48.2466555756235</v>
      </c>
      <c r="E106" s="9">
        <v>44.618020306174202</v>
      </c>
      <c r="F106" s="9">
        <v>41.311559408671407</v>
      </c>
      <c r="G106" s="9">
        <v>48.570728650132942</v>
      </c>
      <c r="H106" s="9">
        <v>61.676132950296711</v>
      </c>
      <c r="I106" s="9">
        <v>66.004753163514522</v>
      </c>
      <c r="J106" s="9">
        <v>104.81303949621378</v>
      </c>
      <c r="K106" s="9">
        <v>74.689080962927122</v>
      </c>
      <c r="L106" s="9">
        <v>56.310621859867901</v>
      </c>
      <c r="M106" s="10">
        <v>52.134777220020531</v>
      </c>
    </row>
    <row r="107" spans="2:13" ht="12" customHeight="1">
      <c r="B107" s="368" t="s">
        <v>200</v>
      </c>
      <c r="C107" s="33">
        <v>4</v>
      </c>
      <c r="D107" s="30">
        <v>4</v>
      </c>
      <c r="E107" s="30">
        <v>2.77875318725</v>
      </c>
      <c r="F107" s="30">
        <v>3.749854</v>
      </c>
      <c r="G107" s="30">
        <v>5</v>
      </c>
      <c r="H107" s="30">
        <v>3.7649999999999997</v>
      </c>
      <c r="I107" s="30">
        <v>4.3652017500000007</v>
      </c>
      <c r="J107" s="30">
        <v>8</v>
      </c>
      <c r="K107" s="30">
        <v>4.2932992500000005</v>
      </c>
      <c r="L107" s="30">
        <v>3.3250000000000002</v>
      </c>
      <c r="M107" s="31">
        <v>3.2424999999999997</v>
      </c>
    </row>
    <row r="108" spans="2:13" ht="12" customHeight="1">
      <c r="B108" s="368" t="s">
        <v>185</v>
      </c>
      <c r="C108" s="22">
        <v>536</v>
      </c>
      <c r="D108" s="23">
        <v>502</v>
      </c>
      <c r="E108" s="23">
        <v>488</v>
      </c>
      <c r="F108" s="23">
        <v>493</v>
      </c>
      <c r="G108" s="23">
        <v>594</v>
      </c>
      <c r="H108" s="23">
        <v>620</v>
      </c>
      <c r="I108" s="23">
        <v>686</v>
      </c>
      <c r="J108" s="23">
        <v>861</v>
      </c>
      <c r="K108" s="23">
        <v>686</v>
      </c>
      <c r="L108" s="23">
        <v>583</v>
      </c>
      <c r="M108" s="24">
        <v>487</v>
      </c>
    </row>
    <row r="109" spans="2:13" ht="12" customHeight="1">
      <c r="B109" s="366" t="s">
        <v>297</v>
      </c>
    </row>
    <row r="111" spans="2:13" ht="12" customHeight="1">
      <c r="B111" s="366"/>
      <c r="C111" s="366"/>
      <c r="D111" s="366"/>
      <c r="E111" s="366"/>
      <c r="F111" s="366"/>
      <c r="G111" s="366"/>
      <c r="H111" s="366"/>
      <c r="I111" s="366"/>
      <c r="J111" s="366"/>
      <c r="K111" s="366"/>
      <c r="L111" s="366"/>
      <c r="M111" s="366"/>
    </row>
    <row r="112" spans="2:13" ht="12" customHeight="1">
      <c r="B112" s="366"/>
      <c r="C112" s="366"/>
      <c r="D112" s="366"/>
      <c r="E112" s="366"/>
      <c r="F112" s="366"/>
      <c r="G112" s="366"/>
      <c r="H112" s="366"/>
      <c r="I112" s="366"/>
      <c r="J112" s="366"/>
      <c r="K112" s="366"/>
      <c r="L112" s="366"/>
      <c r="M112" s="366"/>
    </row>
    <row r="113" spans="2:13" ht="12" customHeight="1">
      <c r="B113" s="366"/>
      <c r="C113" s="366"/>
      <c r="D113" s="366"/>
      <c r="E113" s="366"/>
      <c r="F113" s="366"/>
      <c r="G113" s="366"/>
      <c r="H113" s="366"/>
      <c r="I113" s="366"/>
      <c r="J113" s="366"/>
      <c r="K113" s="366"/>
      <c r="L113" s="366"/>
      <c r="M113" s="366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A3240-0160-40D8-945C-9E507352A989}">
  <sheetPr>
    <tabColor theme="4"/>
  </sheetPr>
  <dimension ref="B6:AD107"/>
  <sheetViews>
    <sheetView showGridLines="0" zoomScaleNormal="100" workbookViewId="0">
      <selection activeCell="C97" sqref="C97"/>
    </sheetView>
  </sheetViews>
  <sheetFormatPr defaultColWidth="11.44140625" defaultRowHeight="12" customHeight="1"/>
  <cols>
    <col min="1" max="1" width="4.33203125" style="272" customWidth="1"/>
    <col min="2" max="2" width="15.77734375" style="272" bestFit="1" customWidth="1"/>
    <col min="3" max="9" width="8.109375" style="272" customWidth="1"/>
    <col min="10" max="13" width="8.77734375" style="272" bestFit="1" customWidth="1"/>
    <col min="14" max="14" width="19.44140625" style="272" customWidth="1"/>
    <col min="15" max="15" width="15.77734375" style="272" bestFit="1" customWidth="1"/>
    <col min="16" max="20" width="8.109375" style="272" customWidth="1"/>
    <col min="21" max="21" width="9.77734375" style="272" bestFit="1" customWidth="1"/>
    <col min="22" max="22" width="9.88671875" style="272" customWidth="1"/>
    <col min="23" max="23" width="9.21875" style="272" customWidth="1"/>
    <col min="24" max="16384" width="11.44140625" style="272"/>
  </cols>
  <sheetData>
    <row r="6" spans="2:27" ht="12" customHeight="1">
      <c r="C6" s="340" t="s">
        <v>487</v>
      </c>
      <c r="P6" s="340" t="s">
        <v>488</v>
      </c>
    </row>
    <row r="7" spans="2:27" ht="12" customHeight="1">
      <c r="B7" s="215"/>
      <c r="C7" s="210">
        <v>2014</v>
      </c>
      <c r="D7" s="210">
        <v>2015</v>
      </c>
      <c r="E7" s="210">
        <v>2016</v>
      </c>
      <c r="F7" s="210">
        <v>2017</v>
      </c>
      <c r="G7" s="210">
        <v>2018</v>
      </c>
      <c r="H7" s="210">
        <v>2019</v>
      </c>
      <c r="I7" s="210">
        <v>2020</v>
      </c>
      <c r="J7" s="210">
        <v>2021</v>
      </c>
      <c r="K7" s="210">
        <v>2022</v>
      </c>
      <c r="L7" s="210">
        <v>2023</v>
      </c>
      <c r="M7" s="245">
        <v>2024</v>
      </c>
      <c r="O7" s="215"/>
      <c r="P7" s="210">
        <v>2014</v>
      </c>
      <c r="Q7" s="210">
        <v>2015</v>
      </c>
      <c r="R7" s="210">
        <v>2016</v>
      </c>
      <c r="S7" s="210">
        <v>2017</v>
      </c>
      <c r="T7" s="210">
        <v>2018</v>
      </c>
      <c r="U7" s="210">
        <v>2019</v>
      </c>
      <c r="V7" s="210">
        <v>2020</v>
      </c>
      <c r="W7" s="210">
        <v>2021</v>
      </c>
      <c r="X7" s="210">
        <v>2022</v>
      </c>
      <c r="Y7" s="210">
        <v>2023</v>
      </c>
      <c r="Z7" s="245">
        <v>2024</v>
      </c>
    </row>
    <row r="8" spans="2:27" ht="12" customHeight="1">
      <c r="B8" s="210" t="s">
        <v>81</v>
      </c>
      <c r="C8" s="52">
        <v>1.25</v>
      </c>
      <c r="D8" s="53">
        <v>2.512</v>
      </c>
      <c r="E8" s="53">
        <v>2.2874999999999996</v>
      </c>
      <c r="F8" s="53">
        <v>2.2400000000000002</v>
      </c>
      <c r="G8" s="53">
        <v>2.4999989999999999</v>
      </c>
      <c r="H8" s="53">
        <v>3.9</v>
      </c>
      <c r="I8" s="53">
        <v>3.8749994999999999</v>
      </c>
      <c r="J8" s="53">
        <v>4.5</v>
      </c>
      <c r="K8" s="53">
        <v>5.6</v>
      </c>
      <c r="L8" s="53">
        <v>5.8849999999999998</v>
      </c>
      <c r="M8" s="54">
        <v>6.15</v>
      </c>
      <c r="N8" s="220"/>
      <c r="O8" s="210" t="s">
        <v>81</v>
      </c>
      <c r="P8" s="55">
        <v>2.1101855999600003</v>
      </c>
      <c r="Q8" s="56">
        <v>3.8871040674936701</v>
      </c>
      <c r="R8" s="56">
        <v>5.9153167978593748</v>
      </c>
      <c r="S8" s="56">
        <v>3.5209967853376627</v>
      </c>
      <c r="T8" s="56">
        <v>4.896746417198111</v>
      </c>
      <c r="U8" s="56">
        <v>4.8391116363172415</v>
      </c>
      <c r="V8" s="56">
        <v>5.3972788708604655</v>
      </c>
      <c r="W8" s="56">
        <v>7.6975209526929191</v>
      </c>
      <c r="X8" s="56">
        <v>6.6776566595502205</v>
      </c>
      <c r="Y8" s="56">
        <v>7.9269999679921268</v>
      </c>
      <c r="Z8" s="57">
        <v>7.0991512481632641</v>
      </c>
      <c r="AA8" s="220"/>
    </row>
    <row r="9" spans="2:27" ht="12" customHeight="1">
      <c r="B9" s="210" t="s">
        <v>82</v>
      </c>
      <c r="C9" s="33">
        <v>4.59</v>
      </c>
      <c r="D9" s="30">
        <v>5</v>
      </c>
      <c r="E9" s="30">
        <v>5</v>
      </c>
      <c r="F9" s="30">
        <v>5.6409944900000006</v>
      </c>
      <c r="G9" s="30">
        <v>6</v>
      </c>
      <c r="H9" s="30">
        <v>6.9999989999999999</v>
      </c>
      <c r="I9" s="30">
        <v>7</v>
      </c>
      <c r="J9" s="30">
        <v>9</v>
      </c>
      <c r="K9" s="30">
        <v>10.999812</v>
      </c>
      <c r="L9" s="30">
        <v>11.468011000000001</v>
      </c>
      <c r="M9" s="31">
        <v>13.000000999999999</v>
      </c>
      <c r="N9" s="220"/>
      <c r="O9" s="210" t="s">
        <v>82</v>
      </c>
      <c r="P9" s="58">
        <v>5.8793252062127452</v>
      </c>
      <c r="Q9" s="59">
        <v>6.7547096345404247</v>
      </c>
      <c r="R9" s="59">
        <v>7.0969502038521686</v>
      </c>
      <c r="S9" s="59">
        <v>7.4901495126662434</v>
      </c>
      <c r="T9" s="59">
        <v>8.5630350063319121</v>
      </c>
      <c r="U9" s="59">
        <v>9.0721219879726434</v>
      </c>
      <c r="V9" s="59">
        <v>10.13808905188386</v>
      </c>
      <c r="W9" s="59">
        <v>13.174780046374373</v>
      </c>
      <c r="X9" s="59">
        <v>19.74325618707504</v>
      </c>
      <c r="Y9" s="59">
        <v>17.363237878418072</v>
      </c>
      <c r="Z9" s="60">
        <v>19.760173132165626</v>
      </c>
      <c r="AA9" s="220"/>
    </row>
    <row r="10" spans="2:27" ht="12" customHeight="1">
      <c r="B10" s="210" t="s">
        <v>49</v>
      </c>
      <c r="C10" s="8">
        <v>12</v>
      </c>
      <c r="D10" s="9">
        <v>13.615500000000001</v>
      </c>
      <c r="E10" s="9">
        <v>15</v>
      </c>
      <c r="F10" s="9">
        <v>15.911923</v>
      </c>
      <c r="G10" s="9">
        <v>20</v>
      </c>
      <c r="H10" s="9">
        <v>23.000001000000001</v>
      </c>
      <c r="I10" s="9">
        <v>25</v>
      </c>
      <c r="J10" s="9">
        <v>39.999996000000003</v>
      </c>
      <c r="K10" s="9">
        <v>43.000006999999997</v>
      </c>
      <c r="L10" s="9">
        <v>33.000005000000002</v>
      </c>
      <c r="M10" s="10">
        <v>44.75</v>
      </c>
      <c r="N10" s="220"/>
      <c r="O10" s="210" t="s">
        <v>49</v>
      </c>
      <c r="P10" s="61">
        <v>27.477868377957471</v>
      </c>
      <c r="Q10" s="62">
        <v>33.734099821377484</v>
      </c>
      <c r="R10" s="62">
        <v>29.801161477117876</v>
      </c>
      <c r="S10" s="62">
        <v>34.005507682240214</v>
      </c>
      <c r="T10" s="62">
        <v>44.572543195203828</v>
      </c>
      <c r="U10" s="62">
        <v>59.140911054233449</v>
      </c>
      <c r="V10" s="62">
        <v>62.581132956450141</v>
      </c>
      <c r="W10" s="62">
        <v>103.07843588304172</v>
      </c>
      <c r="X10" s="62">
        <v>114.02515230389895</v>
      </c>
      <c r="Y10" s="62">
        <v>83.366732774768593</v>
      </c>
      <c r="Z10" s="63">
        <v>150.89030502747474</v>
      </c>
      <c r="AA10" s="220"/>
    </row>
    <row r="11" spans="2:27" ht="12" customHeight="1">
      <c r="B11" s="210" t="s">
        <v>51</v>
      </c>
      <c r="C11" s="33">
        <v>30</v>
      </c>
      <c r="D11" s="30">
        <v>33</v>
      </c>
      <c r="E11" s="30">
        <v>29.932500000000001</v>
      </c>
      <c r="F11" s="30">
        <v>29.999998999999999</v>
      </c>
      <c r="G11" s="30">
        <v>32.999999000000003</v>
      </c>
      <c r="H11" s="30">
        <v>37.181099000000003</v>
      </c>
      <c r="I11" s="30">
        <v>40</v>
      </c>
      <c r="J11" s="30">
        <v>65.786000000000001</v>
      </c>
      <c r="K11" s="30">
        <v>60</v>
      </c>
      <c r="L11" s="30">
        <v>47.717897000000001</v>
      </c>
      <c r="M11" s="31">
        <v>64.694783999999999</v>
      </c>
      <c r="N11" s="220"/>
      <c r="O11" s="210" t="s">
        <v>51</v>
      </c>
      <c r="P11" s="58">
        <v>142.76792555263199</v>
      </c>
      <c r="Q11" s="59">
        <v>110.30557037726651</v>
      </c>
      <c r="R11" s="59">
        <v>105.30728146123197</v>
      </c>
      <c r="S11" s="59">
        <v>99.646111227837309</v>
      </c>
      <c r="T11" s="59">
        <v>153.13306855277099</v>
      </c>
      <c r="U11" s="59">
        <v>132.74826101192767</v>
      </c>
      <c r="V11" s="59">
        <v>169.55312392062186</v>
      </c>
      <c r="W11" s="59">
        <v>348.06586809240491</v>
      </c>
      <c r="X11" s="59">
        <v>259.53679281945506</v>
      </c>
      <c r="Y11" s="59">
        <v>181.56929512444336</v>
      </c>
      <c r="Z11" s="60">
        <v>251.81667835874057</v>
      </c>
      <c r="AA11" s="220"/>
    </row>
    <row r="12" spans="2:27" ht="12" customHeight="1">
      <c r="B12" s="210" t="s">
        <v>53</v>
      </c>
      <c r="C12" s="88">
        <v>111.88890000000001</v>
      </c>
      <c r="D12" s="89">
        <v>119.9999995</v>
      </c>
      <c r="E12" s="89">
        <v>92.7</v>
      </c>
      <c r="F12" s="89">
        <v>114</v>
      </c>
      <c r="G12" s="89">
        <v>131.000024</v>
      </c>
      <c r="H12" s="89">
        <v>177.5</v>
      </c>
      <c r="I12" s="89">
        <v>172</v>
      </c>
      <c r="J12" s="89">
        <v>399.99999750000001</v>
      </c>
      <c r="K12" s="89">
        <v>259.75000449999999</v>
      </c>
      <c r="L12" s="89">
        <v>129.80939699999999</v>
      </c>
      <c r="M12" s="90">
        <v>261.419376</v>
      </c>
      <c r="N12" s="220"/>
      <c r="O12" s="210" t="s">
        <v>53</v>
      </c>
      <c r="P12" s="72">
        <v>494.76987731764729</v>
      </c>
      <c r="Q12" s="73">
        <v>789.89811268645701</v>
      </c>
      <c r="R12" s="73">
        <v>875.30216628864332</v>
      </c>
      <c r="S12" s="73">
        <v>594.62980290105941</v>
      </c>
      <c r="T12" s="73">
        <v>854.50864931081128</v>
      </c>
      <c r="U12" s="73">
        <v>1236.0248324686993</v>
      </c>
      <c r="V12" s="73">
        <v>1131.795313937655</v>
      </c>
      <c r="W12" s="73">
        <v>1919.2722548631141</v>
      </c>
      <c r="X12" s="73">
        <v>1452.0804711413284</v>
      </c>
      <c r="Y12" s="73">
        <v>1476.4365423753386</v>
      </c>
      <c r="Z12" s="74">
        <v>1072.0513089316769</v>
      </c>
      <c r="AA12" s="220"/>
    </row>
    <row r="13" spans="2:27" ht="12" customHeight="1">
      <c r="B13" s="366" t="s">
        <v>297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O13" s="366" t="s">
        <v>297</v>
      </c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</row>
    <row r="20" spans="30:30" ht="12" customHeight="1">
      <c r="AD20" s="304"/>
    </row>
    <row r="37" spans="2:26" ht="12" customHeight="1">
      <c r="C37" s="340" t="s">
        <v>489</v>
      </c>
      <c r="P37" s="340" t="s">
        <v>490</v>
      </c>
    </row>
    <row r="38" spans="2:26" ht="12" customHeight="1">
      <c r="B38" s="215"/>
      <c r="C38" s="210">
        <v>2014</v>
      </c>
      <c r="D38" s="210">
        <v>2015</v>
      </c>
      <c r="E38" s="210">
        <v>2016</v>
      </c>
      <c r="F38" s="210">
        <v>2017</v>
      </c>
      <c r="G38" s="210">
        <v>2018</v>
      </c>
      <c r="H38" s="210">
        <v>2019</v>
      </c>
      <c r="I38" s="210">
        <v>2020</v>
      </c>
      <c r="J38" s="210">
        <v>2021</v>
      </c>
      <c r="K38" s="210">
        <v>2022</v>
      </c>
      <c r="L38" s="210">
        <v>2023</v>
      </c>
      <c r="M38" s="245">
        <v>2024</v>
      </c>
      <c r="O38" s="215"/>
      <c r="P38" s="210">
        <v>2014</v>
      </c>
      <c r="Q38" s="210">
        <v>2015</v>
      </c>
      <c r="R38" s="210">
        <v>2016</v>
      </c>
      <c r="S38" s="210">
        <v>2017</v>
      </c>
      <c r="T38" s="210">
        <v>2018</v>
      </c>
      <c r="U38" s="210">
        <v>2019</v>
      </c>
      <c r="V38" s="210">
        <v>2020</v>
      </c>
      <c r="W38" s="210">
        <v>2021</v>
      </c>
      <c r="X38" s="210">
        <v>2022</v>
      </c>
      <c r="Y38" s="210">
        <v>2023</v>
      </c>
      <c r="Z38" s="245">
        <v>2024</v>
      </c>
    </row>
    <row r="39" spans="2:26" ht="12" customHeight="1">
      <c r="B39" s="368" t="s">
        <v>197</v>
      </c>
      <c r="C39" s="52">
        <v>3.3329775000000001</v>
      </c>
      <c r="D39" s="53">
        <v>6</v>
      </c>
      <c r="E39" s="53">
        <v>3.9992799999999997</v>
      </c>
      <c r="F39" s="53">
        <v>4.25</v>
      </c>
      <c r="G39" s="53">
        <v>5</v>
      </c>
      <c r="H39" s="53">
        <v>6</v>
      </c>
      <c r="I39" s="53">
        <v>6.9781242499999996</v>
      </c>
      <c r="J39" s="53">
        <v>7.9486249999999998</v>
      </c>
      <c r="K39" s="53">
        <v>8.9999990000000007</v>
      </c>
      <c r="L39" s="53">
        <v>9.9</v>
      </c>
      <c r="M39" s="54">
        <v>8.5</v>
      </c>
      <c r="O39" s="368" t="s">
        <v>197</v>
      </c>
      <c r="P39" s="52">
        <v>7.5669519999999997</v>
      </c>
      <c r="Q39" s="53">
        <v>7.9999997499999997</v>
      </c>
      <c r="R39" s="53">
        <v>8.2499992500000001</v>
      </c>
      <c r="S39" s="53">
        <v>8.9999990000000007</v>
      </c>
      <c r="T39" s="53">
        <v>10</v>
      </c>
      <c r="U39" s="53">
        <v>10.150001749999999</v>
      </c>
      <c r="V39" s="53">
        <v>10.88867525</v>
      </c>
      <c r="W39" s="53">
        <v>15</v>
      </c>
      <c r="X39" s="53">
        <v>19.995152000000001</v>
      </c>
      <c r="Y39" s="53">
        <v>19.000000499999999</v>
      </c>
      <c r="Z39" s="54">
        <v>20.000001000000001</v>
      </c>
    </row>
    <row r="40" spans="2:26" ht="12" customHeight="1">
      <c r="B40" s="368" t="s">
        <v>198</v>
      </c>
      <c r="C40" s="33">
        <v>1.25</v>
      </c>
      <c r="D40" s="30">
        <v>2.512</v>
      </c>
      <c r="E40" s="30">
        <v>2.2874999999999996</v>
      </c>
      <c r="F40" s="30">
        <v>2.2400000000000002</v>
      </c>
      <c r="G40" s="30">
        <v>2.4999989999999999</v>
      </c>
      <c r="H40" s="30">
        <v>3.9</v>
      </c>
      <c r="I40" s="30">
        <v>3.8749994999999999</v>
      </c>
      <c r="J40" s="30">
        <v>4.5</v>
      </c>
      <c r="K40" s="30">
        <v>5.6</v>
      </c>
      <c r="L40" s="30">
        <v>5.8849999999999998</v>
      </c>
      <c r="M40" s="31">
        <v>6.15</v>
      </c>
      <c r="O40" s="368" t="s">
        <v>198</v>
      </c>
      <c r="P40" s="33">
        <v>4.59</v>
      </c>
      <c r="Q40" s="30">
        <v>5</v>
      </c>
      <c r="R40" s="30">
        <v>5</v>
      </c>
      <c r="S40" s="30">
        <v>5.6409944900000006</v>
      </c>
      <c r="T40" s="30">
        <v>6</v>
      </c>
      <c r="U40" s="30">
        <v>6.9999989999999999</v>
      </c>
      <c r="V40" s="30">
        <v>7</v>
      </c>
      <c r="W40" s="30">
        <v>9</v>
      </c>
      <c r="X40" s="30">
        <v>10.999812</v>
      </c>
      <c r="Y40" s="30">
        <v>11.468011000000001</v>
      </c>
      <c r="Z40" s="31">
        <v>13.000000999999999</v>
      </c>
    </row>
    <row r="41" spans="2:26" ht="12" customHeight="1">
      <c r="B41" s="368" t="s">
        <v>199</v>
      </c>
      <c r="C41" s="8">
        <v>2.1101855999600003</v>
      </c>
      <c r="D41" s="9">
        <v>3.8871040674936701</v>
      </c>
      <c r="E41" s="9">
        <v>5.9153167978593748</v>
      </c>
      <c r="F41" s="9">
        <v>3.5209967853376627</v>
      </c>
      <c r="G41" s="9">
        <v>4.896746417198111</v>
      </c>
      <c r="H41" s="9">
        <v>4.8391116363172415</v>
      </c>
      <c r="I41" s="9">
        <v>5.3972788708604655</v>
      </c>
      <c r="J41" s="9">
        <v>7.6975209526929191</v>
      </c>
      <c r="K41" s="9">
        <v>6.6776566595502205</v>
      </c>
      <c r="L41" s="9">
        <v>7.9269999679921268</v>
      </c>
      <c r="M41" s="10">
        <v>7.0991512481632641</v>
      </c>
      <c r="O41" s="368" t="s">
        <v>199</v>
      </c>
      <c r="P41" s="8">
        <v>5.8793252062127452</v>
      </c>
      <c r="Q41" s="9">
        <v>6.7547096345404247</v>
      </c>
      <c r="R41" s="9">
        <v>7.0969502038521686</v>
      </c>
      <c r="S41" s="9">
        <v>7.4901495126662434</v>
      </c>
      <c r="T41" s="9">
        <v>8.5630350063319121</v>
      </c>
      <c r="U41" s="9">
        <v>9.0721219879726434</v>
      </c>
      <c r="V41" s="9">
        <v>10.13808905188386</v>
      </c>
      <c r="W41" s="9">
        <v>13.174780046374373</v>
      </c>
      <c r="X41" s="9">
        <v>19.74325618707504</v>
      </c>
      <c r="Y41" s="9">
        <v>17.363237878418072</v>
      </c>
      <c r="Z41" s="10">
        <v>19.760173132165626</v>
      </c>
    </row>
    <row r="42" spans="2:26" ht="12" customHeight="1">
      <c r="B42" s="368" t="s">
        <v>200</v>
      </c>
      <c r="C42" s="33">
        <v>0.58237499999999998</v>
      </c>
      <c r="D42" s="30">
        <v>1.26912</v>
      </c>
      <c r="E42" s="30">
        <v>1</v>
      </c>
      <c r="F42" s="30">
        <v>1</v>
      </c>
      <c r="G42" s="30">
        <v>1.2124999999999999</v>
      </c>
      <c r="H42" s="30">
        <v>2</v>
      </c>
      <c r="I42" s="30">
        <v>1.9875</v>
      </c>
      <c r="J42" s="30">
        <v>2.42875</v>
      </c>
      <c r="K42" s="30">
        <v>3</v>
      </c>
      <c r="L42" s="30">
        <v>3.4693355000000001</v>
      </c>
      <c r="M42" s="31">
        <v>4.5</v>
      </c>
      <c r="O42" s="368" t="s">
        <v>200</v>
      </c>
      <c r="P42" s="33">
        <v>2.4</v>
      </c>
      <c r="Q42" s="30">
        <v>2.9</v>
      </c>
      <c r="R42" s="30">
        <v>3</v>
      </c>
      <c r="S42" s="30">
        <v>3.1967980000000003</v>
      </c>
      <c r="T42" s="30">
        <v>3.8</v>
      </c>
      <c r="U42" s="30">
        <v>4</v>
      </c>
      <c r="V42" s="30">
        <v>4</v>
      </c>
      <c r="W42" s="30">
        <v>5</v>
      </c>
      <c r="X42" s="30">
        <v>6.5328790000000003</v>
      </c>
      <c r="Y42" s="30">
        <v>6.9999975000000001</v>
      </c>
      <c r="Z42" s="31">
        <v>8.3075312500000003</v>
      </c>
    </row>
    <row r="43" spans="2:26" ht="12" customHeight="1">
      <c r="B43" s="368" t="s">
        <v>185</v>
      </c>
      <c r="C43" s="22">
        <v>75</v>
      </c>
      <c r="D43" s="23">
        <v>79</v>
      </c>
      <c r="E43" s="23">
        <v>64</v>
      </c>
      <c r="F43" s="23">
        <v>77</v>
      </c>
      <c r="G43" s="23">
        <v>106</v>
      </c>
      <c r="H43" s="23">
        <v>145</v>
      </c>
      <c r="I43" s="23">
        <v>172</v>
      </c>
      <c r="J43" s="23">
        <v>254</v>
      </c>
      <c r="K43" s="23">
        <v>229</v>
      </c>
      <c r="L43" s="23">
        <v>127</v>
      </c>
      <c r="M43" s="24">
        <v>49</v>
      </c>
      <c r="O43" s="368" t="s">
        <v>185</v>
      </c>
      <c r="P43" s="639">
        <v>1067</v>
      </c>
      <c r="Q43" s="640">
        <v>1286</v>
      </c>
      <c r="R43" s="640">
        <v>1380</v>
      </c>
      <c r="S43" s="640">
        <v>1654</v>
      </c>
      <c r="T43" s="640">
        <v>1886</v>
      </c>
      <c r="U43" s="640">
        <v>2230</v>
      </c>
      <c r="V43" s="640">
        <v>2308</v>
      </c>
      <c r="W43" s="640">
        <v>2925</v>
      </c>
      <c r="X43" s="640">
        <v>2401</v>
      </c>
      <c r="Y43" s="640">
        <v>1751</v>
      </c>
      <c r="Z43" s="669">
        <v>942</v>
      </c>
    </row>
    <row r="44" spans="2:26" ht="12" customHeight="1">
      <c r="B44" s="366" t="s">
        <v>297</v>
      </c>
      <c r="O44" s="366" t="s">
        <v>297</v>
      </c>
    </row>
    <row r="46" spans="2:26" s="369" customFormat="1" ht="12" customHeight="1"/>
    <row r="47" spans="2:26" s="369" customFormat="1" ht="12" customHeight="1"/>
    <row r="48" spans="2:26" s="369" customFormat="1" ht="12" customHeight="1"/>
    <row r="68" spans="2:27" ht="12" customHeight="1">
      <c r="C68" s="365"/>
      <c r="D68" s="365"/>
      <c r="E68" s="365"/>
      <c r="F68" s="365"/>
      <c r="G68" s="365"/>
      <c r="H68" s="365"/>
      <c r="I68" s="365"/>
      <c r="J68" s="365"/>
      <c r="K68" s="365"/>
      <c r="L68" s="365"/>
      <c r="M68" s="365"/>
      <c r="P68" s="365"/>
      <c r="Q68" s="365"/>
      <c r="R68" s="365"/>
      <c r="S68" s="365"/>
      <c r="T68" s="365"/>
      <c r="U68" s="365"/>
      <c r="V68" s="365"/>
      <c r="W68" s="365"/>
      <c r="X68" s="365"/>
      <c r="Y68" s="365"/>
      <c r="Z68" s="365"/>
    </row>
    <row r="69" spans="2:27" ht="12" customHeight="1">
      <c r="C69" s="340" t="s">
        <v>491</v>
      </c>
      <c r="P69" s="340" t="s">
        <v>492</v>
      </c>
    </row>
    <row r="70" spans="2:27" ht="12" customHeight="1">
      <c r="B70" s="215"/>
      <c r="C70" s="210">
        <v>2014</v>
      </c>
      <c r="D70" s="210">
        <v>2015</v>
      </c>
      <c r="E70" s="210">
        <v>2016</v>
      </c>
      <c r="F70" s="210">
        <v>2017</v>
      </c>
      <c r="G70" s="210">
        <v>2018</v>
      </c>
      <c r="H70" s="210">
        <v>2019</v>
      </c>
      <c r="I70" s="210">
        <v>2020</v>
      </c>
      <c r="J70" s="210">
        <v>2021</v>
      </c>
      <c r="K70" s="210">
        <v>2022</v>
      </c>
      <c r="L70" s="210">
        <v>2023</v>
      </c>
      <c r="M70" s="245">
        <v>2024</v>
      </c>
      <c r="O70" s="215"/>
      <c r="P70" s="210">
        <v>2014</v>
      </c>
      <c r="Q70" s="210">
        <v>2015</v>
      </c>
      <c r="R70" s="210">
        <v>2016</v>
      </c>
      <c r="S70" s="210">
        <v>2017</v>
      </c>
      <c r="T70" s="210">
        <v>2018</v>
      </c>
      <c r="U70" s="210">
        <v>2019</v>
      </c>
      <c r="V70" s="210">
        <v>2020</v>
      </c>
      <c r="W70" s="210">
        <v>2021</v>
      </c>
      <c r="X70" s="210">
        <v>2022</v>
      </c>
      <c r="Y70" s="210">
        <v>2023</v>
      </c>
      <c r="Z70" s="245">
        <v>2024</v>
      </c>
    </row>
    <row r="71" spans="2:27" ht="12" customHeight="1">
      <c r="B71" s="368" t="s">
        <v>197</v>
      </c>
      <c r="C71" s="52">
        <v>26.064675000000001</v>
      </c>
      <c r="D71" s="53">
        <v>30</v>
      </c>
      <c r="E71" s="53">
        <v>27.999998999999999</v>
      </c>
      <c r="F71" s="53">
        <v>32.000003</v>
      </c>
      <c r="G71" s="53">
        <v>41.999997</v>
      </c>
      <c r="H71" s="53">
        <v>49.999999000000003</v>
      </c>
      <c r="I71" s="53">
        <v>50.000000999999997</v>
      </c>
      <c r="J71" s="53">
        <v>88.499999500000001</v>
      </c>
      <c r="K71" s="53">
        <v>92.750000999999997</v>
      </c>
      <c r="L71" s="53">
        <v>75.000009000000006</v>
      </c>
      <c r="M71" s="54">
        <v>95.325002499999997</v>
      </c>
      <c r="O71" s="368" t="s">
        <v>197</v>
      </c>
      <c r="P71" s="52">
        <v>84.999999750000001</v>
      </c>
      <c r="Q71" s="53">
        <v>88.000000999999997</v>
      </c>
      <c r="R71" s="53">
        <v>80.44068200000001</v>
      </c>
      <c r="S71" s="53">
        <v>75.000007499999995</v>
      </c>
      <c r="T71" s="53">
        <v>100.00000199999999</v>
      </c>
      <c r="U71" s="53">
        <v>109.99999699999999</v>
      </c>
      <c r="V71" s="53">
        <v>129.14999750000001</v>
      </c>
      <c r="W71" s="53">
        <v>230.00000399999999</v>
      </c>
      <c r="X71" s="53">
        <v>171.21510999999998</v>
      </c>
      <c r="Y71" s="53">
        <v>115.9012735</v>
      </c>
      <c r="Z71" s="54">
        <v>179.74999399999999</v>
      </c>
      <c r="AA71" s="220"/>
    </row>
    <row r="72" spans="2:27" ht="12" customHeight="1">
      <c r="B72" s="368" t="s">
        <v>198</v>
      </c>
      <c r="C72" s="33">
        <v>12</v>
      </c>
      <c r="D72" s="30">
        <v>13.615500000000001</v>
      </c>
      <c r="E72" s="30">
        <v>15</v>
      </c>
      <c r="F72" s="30">
        <v>15.911923</v>
      </c>
      <c r="G72" s="30">
        <v>20</v>
      </c>
      <c r="H72" s="30">
        <v>23.000001000000001</v>
      </c>
      <c r="I72" s="30">
        <v>25</v>
      </c>
      <c r="J72" s="30">
        <v>39.999996000000003</v>
      </c>
      <c r="K72" s="30">
        <v>43.000006999999997</v>
      </c>
      <c r="L72" s="30">
        <v>33.000005000000002</v>
      </c>
      <c r="M72" s="31">
        <v>44.75</v>
      </c>
      <c r="O72" s="368" t="s">
        <v>198</v>
      </c>
      <c r="P72" s="33">
        <v>30</v>
      </c>
      <c r="Q72" s="30">
        <v>33</v>
      </c>
      <c r="R72" s="30">
        <v>29.932500000000001</v>
      </c>
      <c r="S72" s="30">
        <v>29.999998999999999</v>
      </c>
      <c r="T72" s="30">
        <v>32.999999000000003</v>
      </c>
      <c r="U72" s="30">
        <v>37.181099000000003</v>
      </c>
      <c r="V72" s="30">
        <v>40</v>
      </c>
      <c r="W72" s="30">
        <v>65.786000000000001</v>
      </c>
      <c r="X72" s="30">
        <v>60</v>
      </c>
      <c r="Y72" s="30">
        <v>47.717897000000001</v>
      </c>
      <c r="Z72" s="31">
        <v>64.694783999999999</v>
      </c>
      <c r="AA72" s="220"/>
    </row>
    <row r="73" spans="2:27" ht="12" customHeight="1">
      <c r="B73" s="368" t="s">
        <v>199</v>
      </c>
      <c r="C73" s="8">
        <v>27.477868377957471</v>
      </c>
      <c r="D73" s="9">
        <v>33.734099821377484</v>
      </c>
      <c r="E73" s="9">
        <v>29.801161477117876</v>
      </c>
      <c r="F73" s="9">
        <v>34.005507682240214</v>
      </c>
      <c r="G73" s="9">
        <v>44.572543195203828</v>
      </c>
      <c r="H73" s="9">
        <v>59.140911054233449</v>
      </c>
      <c r="I73" s="9">
        <v>62.581132956450141</v>
      </c>
      <c r="J73" s="9">
        <v>103.07843588304172</v>
      </c>
      <c r="K73" s="9">
        <v>114.02515230389895</v>
      </c>
      <c r="L73" s="9">
        <v>83.366732774768593</v>
      </c>
      <c r="M73" s="10">
        <v>150.89030502747474</v>
      </c>
      <c r="O73" s="368" t="s">
        <v>199</v>
      </c>
      <c r="P73" s="8">
        <v>142.76792555263199</v>
      </c>
      <c r="Q73" s="9">
        <v>110.30557037726651</v>
      </c>
      <c r="R73" s="9">
        <v>105.30728146123197</v>
      </c>
      <c r="S73" s="9">
        <v>99.646111227837309</v>
      </c>
      <c r="T73" s="9">
        <v>153.13306855277099</v>
      </c>
      <c r="U73" s="9">
        <v>132.74826101192767</v>
      </c>
      <c r="V73" s="9">
        <v>169.55312392062186</v>
      </c>
      <c r="W73" s="9">
        <v>348.06586809240491</v>
      </c>
      <c r="X73" s="9">
        <v>259.53679281945506</v>
      </c>
      <c r="Y73" s="9">
        <v>181.56929512444336</v>
      </c>
      <c r="Z73" s="10">
        <v>251.81667835874057</v>
      </c>
      <c r="AA73" s="220"/>
    </row>
    <row r="74" spans="2:27" ht="12" customHeight="1">
      <c r="B74" s="368" t="s">
        <v>200</v>
      </c>
      <c r="C74" s="33">
        <v>5.377459</v>
      </c>
      <c r="D74" s="30">
        <v>6.5</v>
      </c>
      <c r="E74" s="30">
        <v>7.0460000000000003</v>
      </c>
      <c r="F74" s="30">
        <v>7.9</v>
      </c>
      <c r="G74" s="30">
        <v>8.4</v>
      </c>
      <c r="H74" s="30">
        <v>10</v>
      </c>
      <c r="I74" s="30">
        <v>10.000000999999999</v>
      </c>
      <c r="J74" s="30">
        <v>16</v>
      </c>
      <c r="K74" s="30">
        <v>18</v>
      </c>
      <c r="L74" s="30">
        <v>15.6</v>
      </c>
      <c r="M74" s="31">
        <v>20.600003749999999</v>
      </c>
      <c r="O74" s="368" t="s">
        <v>200</v>
      </c>
      <c r="P74" s="33">
        <v>11.95082975</v>
      </c>
      <c r="Q74" s="30">
        <v>12.546232</v>
      </c>
      <c r="R74" s="30">
        <v>11.644531499999999</v>
      </c>
      <c r="S74" s="30">
        <v>12.000000499999999</v>
      </c>
      <c r="T74" s="30">
        <v>14</v>
      </c>
      <c r="U74" s="30">
        <v>14.999999000000001</v>
      </c>
      <c r="V74" s="30">
        <v>15.999999000000001</v>
      </c>
      <c r="W74" s="30">
        <v>25.000001000000001</v>
      </c>
      <c r="X74" s="30">
        <v>24.999997</v>
      </c>
      <c r="Y74" s="30">
        <v>21.9999985</v>
      </c>
      <c r="Z74" s="31">
        <v>30</v>
      </c>
      <c r="AA74" s="220"/>
    </row>
    <row r="75" spans="2:27" ht="12" customHeight="1">
      <c r="B75" s="368" t="s">
        <v>185</v>
      </c>
      <c r="C75" s="639">
        <v>1952</v>
      </c>
      <c r="D75" s="640">
        <v>1982</v>
      </c>
      <c r="E75" s="640">
        <v>1781</v>
      </c>
      <c r="F75" s="640">
        <v>1957</v>
      </c>
      <c r="G75" s="640">
        <v>1953</v>
      </c>
      <c r="H75" s="640">
        <v>1906</v>
      </c>
      <c r="I75" s="640">
        <v>1797</v>
      </c>
      <c r="J75" s="640">
        <v>2547</v>
      </c>
      <c r="K75" s="640">
        <v>1815</v>
      </c>
      <c r="L75" s="640">
        <v>1081</v>
      </c>
      <c r="M75" s="669">
        <v>634</v>
      </c>
      <c r="O75" s="368" t="s">
        <v>185</v>
      </c>
      <c r="P75" s="639">
        <v>1114</v>
      </c>
      <c r="Q75" s="640">
        <v>1205</v>
      </c>
      <c r="R75" s="640">
        <v>1199</v>
      </c>
      <c r="S75" s="640">
        <v>1363</v>
      </c>
      <c r="T75" s="640">
        <v>1585</v>
      </c>
      <c r="U75" s="640">
        <v>1756</v>
      </c>
      <c r="V75" s="640">
        <v>1827</v>
      </c>
      <c r="W75" s="640">
        <v>2517</v>
      </c>
      <c r="X75" s="640">
        <v>1919</v>
      </c>
      <c r="Y75" s="640">
        <v>1335</v>
      </c>
      <c r="Z75" s="669">
        <v>794</v>
      </c>
      <c r="AA75" s="220"/>
    </row>
    <row r="76" spans="2:27" ht="12" customHeight="1">
      <c r="B76" s="366" t="s">
        <v>297</v>
      </c>
      <c r="O76" s="366" t="s">
        <v>297</v>
      </c>
    </row>
    <row r="78" spans="2:27" ht="12" customHeight="1">
      <c r="B78" s="370"/>
      <c r="C78" s="370"/>
      <c r="D78" s="370"/>
      <c r="E78" s="370"/>
      <c r="F78" s="370"/>
      <c r="G78" s="370"/>
      <c r="H78" s="370"/>
      <c r="I78" s="370"/>
      <c r="J78" s="370"/>
      <c r="K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</row>
    <row r="79" spans="2:27" ht="12" customHeight="1">
      <c r="B79" s="370"/>
      <c r="C79" s="370"/>
      <c r="D79" s="370"/>
      <c r="E79" s="370"/>
      <c r="F79" s="370"/>
      <c r="G79" s="370"/>
      <c r="H79" s="370"/>
      <c r="I79" s="370"/>
      <c r="J79" s="370"/>
      <c r="K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</row>
    <row r="80" spans="2:27" ht="12" customHeight="1">
      <c r="B80" s="370"/>
      <c r="C80" s="370"/>
      <c r="D80" s="370"/>
      <c r="E80" s="370"/>
      <c r="F80" s="370"/>
      <c r="G80" s="370"/>
      <c r="H80" s="370"/>
      <c r="I80" s="370"/>
      <c r="J80" s="370"/>
      <c r="K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</row>
    <row r="96" spans="3:3" ht="12" customHeight="1">
      <c r="C96" s="340" t="s">
        <v>493</v>
      </c>
    </row>
    <row r="97" spans="2:14" ht="12" customHeight="1">
      <c r="B97" s="215"/>
      <c r="C97" s="210">
        <v>2014</v>
      </c>
      <c r="D97" s="210">
        <v>2015</v>
      </c>
      <c r="E97" s="210">
        <v>2016</v>
      </c>
      <c r="F97" s="210">
        <v>2017</v>
      </c>
      <c r="G97" s="210">
        <v>2018</v>
      </c>
      <c r="H97" s="210">
        <v>2019</v>
      </c>
      <c r="I97" s="210">
        <v>2020</v>
      </c>
      <c r="J97" s="210">
        <v>2021</v>
      </c>
      <c r="K97" s="210">
        <v>2022</v>
      </c>
      <c r="L97" s="210">
        <v>2023</v>
      </c>
      <c r="M97" s="245">
        <v>2024</v>
      </c>
    </row>
    <row r="98" spans="2:14" ht="12" customHeight="1">
      <c r="B98" s="368" t="s">
        <v>197</v>
      </c>
      <c r="C98" s="52">
        <v>257.28500000000003</v>
      </c>
      <c r="D98" s="53">
        <v>337.16978324999997</v>
      </c>
      <c r="E98" s="53">
        <v>247.85637550000001</v>
      </c>
      <c r="F98" s="53">
        <v>331.26026300000001</v>
      </c>
      <c r="G98" s="53">
        <v>450.00000449999999</v>
      </c>
      <c r="H98" s="53">
        <v>675.00000075000003</v>
      </c>
      <c r="I98" s="53">
        <v>737.49998600000004</v>
      </c>
      <c r="J98" s="53">
        <v>1558.312512</v>
      </c>
      <c r="K98" s="53">
        <v>1020.00000375</v>
      </c>
      <c r="L98" s="53">
        <v>452.24999650000001</v>
      </c>
      <c r="M98" s="54">
        <v>1080.001401</v>
      </c>
    </row>
    <row r="99" spans="2:14" ht="12" customHeight="1">
      <c r="B99" s="368" t="s">
        <v>198</v>
      </c>
      <c r="C99" s="33">
        <v>111.88890000000001</v>
      </c>
      <c r="D99" s="30">
        <v>119.9999995</v>
      </c>
      <c r="E99" s="30">
        <v>92.7</v>
      </c>
      <c r="F99" s="30">
        <v>114</v>
      </c>
      <c r="G99" s="30">
        <v>131.000024</v>
      </c>
      <c r="H99" s="30">
        <v>177.5</v>
      </c>
      <c r="I99" s="30">
        <v>172</v>
      </c>
      <c r="J99" s="30">
        <v>399.99999750000001</v>
      </c>
      <c r="K99" s="30">
        <v>259.75000449999999</v>
      </c>
      <c r="L99" s="30">
        <v>129.80939699999999</v>
      </c>
      <c r="M99" s="31">
        <v>261.419376</v>
      </c>
      <c r="N99" s="283"/>
    </row>
    <row r="100" spans="2:14" ht="12" customHeight="1">
      <c r="B100" s="368" t="s">
        <v>199</v>
      </c>
      <c r="C100" s="8">
        <v>494.76987731764729</v>
      </c>
      <c r="D100" s="9">
        <v>789.89811268645701</v>
      </c>
      <c r="E100" s="9">
        <v>875.30216628864332</v>
      </c>
      <c r="F100" s="9">
        <v>594.62980290105941</v>
      </c>
      <c r="G100" s="9">
        <v>854.50864931081128</v>
      </c>
      <c r="H100" s="9">
        <v>1236.0248324686993</v>
      </c>
      <c r="I100" s="9">
        <v>1131.795313937655</v>
      </c>
      <c r="J100" s="9">
        <v>1919.2722548631141</v>
      </c>
      <c r="K100" s="9">
        <v>1452.0804711413284</v>
      </c>
      <c r="L100" s="9">
        <v>1476.4365423753386</v>
      </c>
      <c r="M100" s="10">
        <v>1072.0513089316769</v>
      </c>
    </row>
    <row r="101" spans="2:14" ht="12" customHeight="1">
      <c r="B101" s="368" t="s">
        <v>200</v>
      </c>
      <c r="C101" s="33">
        <v>45</v>
      </c>
      <c r="D101" s="30">
        <v>38.9587985</v>
      </c>
      <c r="E101" s="30">
        <v>30</v>
      </c>
      <c r="F101" s="30">
        <v>40</v>
      </c>
      <c r="G101" s="30">
        <v>46.5249995</v>
      </c>
      <c r="H101" s="30">
        <v>49.625001250000004</v>
      </c>
      <c r="I101" s="30">
        <v>50.000006999999997</v>
      </c>
      <c r="J101" s="30">
        <v>74.300000000000011</v>
      </c>
      <c r="K101" s="30">
        <v>71.999999250000002</v>
      </c>
      <c r="L101" s="30">
        <v>49.274999999999999</v>
      </c>
      <c r="M101" s="31">
        <v>64.999998000000005</v>
      </c>
    </row>
    <row r="102" spans="2:14" ht="12" customHeight="1">
      <c r="B102" s="368" t="s">
        <v>185</v>
      </c>
      <c r="C102" s="22">
        <v>357</v>
      </c>
      <c r="D102" s="23">
        <v>350</v>
      </c>
      <c r="E102" s="23">
        <v>295</v>
      </c>
      <c r="F102" s="23">
        <v>321</v>
      </c>
      <c r="G102" s="23">
        <v>387</v>
      </c>
      <c r="H102" s="23">
        <v>386</v>
      </c>
      <c r="I102" s="23">
        <v>435</v>
      </c>
      <c r="J102" s="23">
        <v>572</v>
      </c>
      <c r="K102" s="23">
        <v>354</v>
      </c>
      <c r="L102" s="23">
        <v>236</v>
      </c>
      <c r="M102" s="24">
        <v>161</v>
      </c>
    </row>
    <row r="103" spans="2:14" ht="12" customHeight="1">
      <c r="B103" s="366" t="s">
        <v>297</v>
      </c>
    </row>
    <row r="105" spans="2:14" ht="12" customHeight="1">
      <c r="B105" s="370"/>
      <c r="C105" s="370"/>
      <c r="D105" s="370"/>
      <c r="E105" s="370"/>
      <c r="F105" s="370"/>
      <c r="G105" s="370"/>
      <c r="H105" s="370"/>
      <c r="I105" s="370"/>
      <c r="J105" s="370"/>
      <c r="K105" s="370"/>
    </row>
    <row r="106" spans="2:14" ht="12" customHeight="1">
      <c r="B106" s="370"/>
      <c r="C106" s="370"/>
      <c r="D106" s="370"/>
      <c r="E106" s="370"/>
      <c r="F106" s="370"/>
      <c r="G106" s="370"/>
      <c r="H106" s="370"/>
      <c r="I106" s="370"/>
      <c r="J106" s="370"/>
      <c r="K106" s="370"/>
    </row>
    <row r="107" spans="2:14" ht="12" customHeight="1">
      <c r="B107" s="370"/>
      <c r="C107" s="370"/>
      <c r="D107" s="370"/>
      <c r="E107" s="370"/>
      <c r="F107" s="370"/>
      <c r="G107" s="370"/>
      <c r="H107" s="370"/>
      <c r="I107" s="370"/>
      <c r="J107" s="370"/>
      <c r="K107" s="370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48BA-B25B-40A3-87CB-A01BC56D1DCA}">
  <sheetPr>
    <tabColor theme="4"/>
  </sheetPr>
  <dimension ref="B6:Z103"/>
  <sheetViews>
    <sheetView showGridLines="0" zoomScaleNormal="100" workbookViewId="0">
      <selection activeCell="J3" sqref="J3"/>
    </sheetView>
  </sheetViews>
  <sheetFormatPr defaultColWidth="11.44140625" defaultRowHeight="12" customHeight="1"/>
  <cols>
    <col min="1" max="1" width="4.33203125" style="272" customWidth="1"/>
    <col min="2" max="2" width="15.77734375" style="272" bestFit="1" customWidth="1"/>
    <col min="3" max="14" width="8.109375" style="272" customWidth="1"/>
    <col min="15" max="15" width="15.77734375" style="272" bestFit="1" customWidth="1"/>
    <col min="16" max="23" width="8.109375" style="272" customWidth="1"/>
    <col min="24" max="16384" width="11.44140625" style="272"/>
  </cols>
  <sheetData>
    <row r="6" spans="2:26" ht="12" customHeight="1">
      <c r="C6" s="340" t="s">
        <v>494</v>
      </c>
      <c r="P6" s="340" t="s">
        <v>495</v>
      </c>
    </row>
    <row r="7" spans="2:26" ht="12" customHeight="1">
      <c r="B7" s="215"/>
      <c r="C7" s="210">
        <v>2014</v>
      </c>
      <c r="D7" s="210">
        <v>2015</v>
      </c>
      <c r="E7" s="210">
        <v>2016</v>
      </c>
      <c r="F7" s="210">
        <v>2017</v>
      </c>
      <c r="G7" s="210">
        <v>2018</v>
      </c>
      <c r="H7" s="210">
        <v>2019</v>
      </c>
      <c r="I7" s="210">
        <v>2020</v>
      </c>
      <c r="J7" s="210">
        <v>2021</v>
      </c>
      <c r="K7" s="210">
        <v>2022</v>
      </c>
      <c r="L7" s="210">
        <v>2023</v>
      </c>
      <c r="M7" s="245">
        <v>2024</v>
      </c>
      <c r="O7" s="215"/>
      <c r="P7" s="210">
        <v>2014</v>
      </c>
      <c r="Q7" s="210">
        <v>2015</v>
      </c>
      <c r="R7" s="210">
        <v>2016</v>
      </c>
      <c r="S7" s="210">
        <v>2017</v>
      </c>
      <c r="T7" s="210">
        <v>2018</v>
      </c>
      <c r="U7" s="210">
        <v>2019</v>
      </c>
      <c r="V7" s="210">
        <v>2020</v>
      </c>
      <c r="W7" s="210">
        <v>2021</v>
      </c>
      <c r="X7" s="210">
        <v>2022</v>
      </c>
      <c r="Y7" s="210">
        <v>2023</v>
      </c>
      <c r="Z7" s="245">
        <v>2024</v>
      </c>
    </row>
    <row r="8" spans="2:26" ht="12" customHeight="1">
      <c r="B8" s="210" t="s">
        <v>81</v>
      </c>
      <c r="C8" s="76">
        <v>0.95342499999999997</v>
      </c>
      <c r="D8" s="77">
        <v>0.97534200000000004</v>
      </c>
      <c r="E8" s="77">
        <v>1.0150684999999999</v>
      </c>
      <c r="F8" s="77">
        <v>0.99863000000000002</v>
      </c>
      <c r="G8" s="77">
        <v>1.0191779999999999</v>
      </c>
      <c r="H8" s="77">
        <v>1.1616439999999999</v>
      </c>
      <c r="I8" s="77">
        <v>1.1205480000000001</v>
      </c>
      <c r="J8" s="77">
        <v>1.189041</v>
      </c>
      <c r="K8" s="77">
        <v>1.323288</v>
      </c>
      <c r="L8" s="77">
        <v>1.246575</v>
      </c>
      <c r="M8" s="78">
        <v>1.1945209999999999</v>
      </c>
      <c r="O8" s="210" t="s">
        <v>81</v>
      </c>
      <c r="P8" s="76">
        <v>0.95559602260638221</v>
      </c>
      <c r="Q8" s="77">
        <v>1.0093306809210538</v>
      </c>
      <c r="R8" s="77">
        <v>1.0318956861979169</v>
      </c>
      <c r="S8" s="77">
        <v>1.095681879391101</v>
      </c>
      <c r="T8" s="77">
        <v>1.2018617955801105</v>
      </c>
      <c r="U8" s="77">
        <v>1.3523091992619938</v>
      </c>
      <c r="V8" s="77">
        <v>1.533363311840563</v>
      </c>
      <c r="W8" s="77">
        <v>1.5440080367132831</v>
      </c>
      <c r="X8" s="77">
        <v>1.9298318845096216</v>
      </c>
      <c r="Y8" s="77">
        <v>1.6980778064085438</v>
      </c>
      <c r="Z8" s="78">
        <v>1.6108842641509422</v>
      </c>
    </row>
    <row r="9" spans="2:26" ht="12" customHeight="1">
      <c r="B9" s="210" t="s">
        <v>82</v>
      </c>
      <c r="C9" s="79">
        <v>1.7726029999999999</v>
      </c>
      <c r="D9" s="80">
        <v>1.915068</v>
      </c>
      <c r="E9" s="80">
        <v>2.1260270000000001</v>
      </c>
      <c r="F9" s="80">
        <v>2.334247</v>
      </c>
      <c r="G9" s="80">
        <v>2.3452055000000001</v>
      </c>
      <c r="H9" s="80">
        <v>2.5027394999999997</v>
      </c>
      <c r="I9" s="80">
        <v>2.4958900000000002</v>
      </c>
      <c r="J9" s="80">
        <v>2.4958900000000002</v>
      </c>
      <c r="K9" s="80">
        <v>2.4164379999999999</v>
      </c>
      <c r="L9" s="80">
        <v>2.654795</v>
      </c>
      <c r="M9" s="81">
        <v>2.6589039999999997</v>
      </c>
      <c r="O9" s="210" t="s">
        <v>82</v>
      </c>
      <c r="P9" s="79">
        <v>2.7653957367283888</v>
      </c>
      <c r="Q9" s="80">
        <v>3.1629341947184932</v>
      </c>
      <c r="R9" s="80">
        <v>3.1417159316557886</v>
      </c>
      <c r="S9" s="80">
        <v>3.2525140526011591</v>
      </c>
      <c r="T9" s="80">
        <v>3.3369125197333394</v>
      </c>
      <c r="U9" s="80">
        <v>3.4033605345655253</v>
      </c>
      <c r="V9" s="80">
        <v>3.3916932856809523</v>
      </c>
      <c r="W9" s="80">
        <v>3.3566193903133597</v>
      </c>
      <c r="X9" s="80">
        <v>3.4576289078610349</v>
      </c>
      <c r="Y9" s="80">
        <v>3.7595195142715432</v>
      </c>
      <c r="Z9" s="81">
        <v>3.8571615651821975</v>
      </c>
    </row>
    <row r="10" spans="2:26" ht="12" customHeight="1">
      <c r="B10" s="210" t="s">
        <v>49</v>
      </c>
      <c r="C10" s="82">
        <v>2.7753420000000002</v>
      </c>
      <c r="D10" s="83">
        <v>2.9397259999999998</v>
      </c>
      <c r="E10" s="83">
        <v>2.8575339999999998</v>
      </c>
      <c r="F10" s="83">
        <v>2.991781</v>
      </c>
      <c r="G10" s="83">
        <v>3.0027400000000002</v>
      </c>
      <c r="H10" s="83">
        <v>2.958904</v>
      </c>
      <c r="I10" s="83">
        <v>2.9753419999999999</v>
      </c>
      <c r="J10" s="83">
        <v>2.8876714999999997</v>
      </c>
      <c r="K10" s="83">
        <v>2.6616439999999999</v>
      </c>
      <c r="L10" s="83">
        <v>2.7479450000000001</v>
      </c>
      <c r="M10" s="84">
        <v>2.6684929999999998</v>
      </c>
      <c r="O10" s="210" t="s">
        <v>49</v>
      </c>
      <c r="P10" s="82">
        <v>3.0023534632055173</v>
      </c>
      <c r="Q10" s="83">
        <v>3.0730424859202392</v>
      </c>
      <c r="R10" s="83">
        <v>2.9908542356293184</v>
      </c>
      <c r="S10" s="83">
        <v>3.0786466736323144</v>
      </c>
      <c r="T10" s="83">
        <v>3.042730678825432</v>
      </c>
      <c r="U10" s="83">
        <v>3.0025340047350708</v>
      </c>
      <c r="V10" s="83">
        <v>2.9524605046049439</v>
      </c>
      <c r="W10" s="83">
        <v>2.8313638180417442</v>
      </c>
      <c r="X10" s="83">
        <v>2.7244563351831257</v>
      </c>
      <c r="Y10" s="83">
        <v>2.8464225625000168</v>
      </c>
      <c r="Z10" s="84">
        <v>2.849259504278908</v>
      </c>
    </row>
    <row r="11" spans="2:26" ht="12" customHeight="1">
      <c r="B11" s="210" t="s">
        <v>51</v>
      </c>
      <c r="C11" s="79">
        <v>7.8178079999999994</v>
      </c>
      <c r="D11" s="80">
        <v>7.7863009999999999</v>
      </c>
      <c r="E11" s="80">
        <v>7.3657535000000003</v>
      </c>
      <c r="F11" s="80">
        <v>7.2890409999999992</v>
      </c>
      <c r="G11" s="80">
        <v>7.29589</v>
      </c>
      <c r="H11" s="80">
        <v>7.2986300000000002</v>
      </c>
      <c r="I11" s="80">
        <v>7.1534250000000004</v>
      </c>
      <c r="J11" s="80">
        <v>7.1424655000000001</v>
      </c>
      <c r="K11" s="80">
        <v>7.2904109999999998</v>
      </c>
      <c r="L11" s="80">
        <v>7.6520549999999998</v>
      </c>
      <c r="M11" s="81">
        <v>7.5287670000000002</v>
      </c>
      <c r="O11" s="210" t="s">
        <v>51</v>
      </c>
      <c r="P11" s="79">
        <v>10.102742110139873</v>
      </c>
      <c r="Q11" s="80">
        <v>10.341688429369478</v>
      </c>
      <c r="R11" s="80">
        <v>9.5241308428571276</v>
      </c>
      <c r="S11" s="80">
        <v>9.2404765018839061</v>
      </c>
      <c r="T11" s="80">
        <v>9.2363168013925314</v>
      </c>
      <c r="U11" s="80">
        <v>9.327844968121763</v>
      </c>
      <c r="V11" s="80">
        <v>9.3822750839923632</v>
      </c>
      <c r="W11" s="80">
        <v>9.1575873467226003</v>
      </c>
      <c r="X11" s="80">
        <v>9.186222748435803</v>
      </c>
      <c r="Y11" s="80">
        <v>9.7927652723050418</v>
      </c>
      <c r="Z11" s="81">
        <v>9.6057287079646088</v>
      </c>
    </row>
    <row r="12" spans="2:26" ht="12" customHeight="1">
      <c r="B12" s="210" t="s">
        <v>53</v>
      </c>
      <c r="C12" s="85">
        <v>10.331507</v>
      </c>
      <c r="D12" s="86">
        <v>10.419178</v>
      </c>
      <c r="E12" s="86">
        <v>10.852054499999999</v>
      </c>
      <c r="F12" s="86">
        <v>11.205479</v>
      </c>
      <c r="G12" s="86">
        <v>10.663014</v>
      </c>
      <c r="H12" s="86">
        <v>10.424657499999999</v>
      </c>
      <c r="I12" s="86">
        <v>10.602740000000001</v>
      </c>
      <c r="J12" s="86">
        <v>10.479452</v>
      </c>
      <c r="K12" s="86">
        <v>10.383562</v>
      </c>
      <c r="L12" s="86">
        <v>10.872603</v>
      </c>
      <c r="M12" s="87">
        <v>10.6589045</v>
      </c>
      <c r="O12" s="210" t="s">
        <v>53</v>
      </c>
      <c r="P12" s="85">
        <v>11.527098821428575</v>
      </c>
      <c r="Q12" s="86">
        <v>11.6929876641075</v>
      </c>
      <c r="R12" s="86">
        <v>12.08139223346304</v>
      </c>
      <c r="S12" s="86">
        <v>12.534629225325901</v>
      </c>
      <c r="T12" s="86">
        <v>12.013444069291349</v>
      </c>
      <c r="U12" s="86">
        <v>12.113035804985346</v>
      </c>
      <c r="V12" s="86">
        <v>12.168281994729918</v>
      </c>
      <c r="W12" s="86">
        <v>11.827073410010644</v>
      </c>
      <c r="X12" s="86">
        <v>12.128013776818744</v>
      </c>
      <c r="Y12" s="86">
        <v>12.655486972527457</v>
      </c>
      <c r="Z12" s="87">
        <v>12.606395704918036</v>
      </c>
    </row>
    <row r="13" spans="2:26" ht="12" customHeight="1">
      <c r="B13" s="366" t="s">
        <v>297</v>
      </c>
      <c r="O13" s="366" t="s">
        <v>297</v>
      </c>
    </row>
    <row r="36" spans="2:26" ht="12" customHeight="1">
      <c r="C36" s="340" t="s">
        <v>496</v>
      </c>
      <c r="P36" s="340" t="s">
        <v>497</v>
      </c>
    </row>
    <row r="37" spans="2:26" ht="12" customHeight="1">
      <c r="B37" s="215"/>
      <c r="C37" s="210">
        <v>2014</v>
      </c>
      <c r="D37" s="210">
        <v>2015</v>
      </c>
      <c r="E37" s="210">
        <v>2016</v>
      </c>
      <c r="F37" s="210">
        <v>2017</v>
      </c>
      <c r="G37" s="210">
        <v>2018</v>
      </c>
      <c r="H37" s="210">
        <v>2019</v>
      </c>
      <c r="I37" s="210">
        <v>2020</v>
      </c>
      <c r="J37" s="210">
        <v>2021</v>
      </c>
      <c r="K37" s="210">
        <v>2022</v>
      </c>
      <c r="L37" s="210">
        <v>2023</v>
      </c>
      <c r="M37" s="245">
        <v>2024</v>
      </c>
      <c r="O37" s="215"/>
      <c r="P37" s="210">
        <v>2014</v>
      </c>
      <c r="Q37" s="210">
        <v>2015</v>
      </c>
      <c r="R37" s="210">
        <v>2016</v>
      </c>
      <c r="S37" s="210">
        <v>2017</v>
      </c>
      <c r="T37" s="210">
        <v>2018</v>
      </c>
      <c r="U37" s="210">
        <v>2019</v>
      </c>
      <c r="V37" s="210">
        <v>2020</v>
      </c>
      <c r="W37" s="210">
        <v>2021</v>
      </c>
      <c r="X37" s="210">
        <v>2022</v>
      </c>
      <c r="Y37" s="210">
        <v>2023</v>
      </c>
      <c r="Z37" s="245">
        <v>2024</v>
      </c>
    </row>
    <row r="38" spans="2:26" ht="12" customHeight="1">
      <c r="B38" s="368" t="s">
        <v>197</v>
      </c>
      <c r="C38" s="76">
        <v>1.4438359999999999</v>
      </c>
      <c r="D38" s="77">
        <v>1.424658</v>
      </c>
      <c r="E38" s="77">
        <v>1.4719180000000001</v>
      </c>
      <c r="F38" s="77">
        <v>1.4280822500000001</v>
      </c>
      <c r="G38" s="77">
        <v>1.5349317499999999</v>
      </c>
      <c r="H38" s="77">
        <v>1.712329</v>
      </c>
      <c r="I38" s="77">
        <v>1.8301369999999999</v>
      </c>
      <c r="J38" s="77">
        <v>1.843836</v>
      </c>
      <c r="K38" s="77">
        <v>2.163014</v>
      </c>
      <c r="L38" s="77">
        <v>2</v>
      </c>
      <c r="M38" s="78">
        <v>1.7315069999999999</v>
      </c>
      <c r="O38" s="368" t="s">
        <v>197</v>
      </c>
      <c r="P38" s="76">
        <v>3.0280819999999999</v>
      </c>
      <c r="Q38" s="77">
        <v>3.3253422499999998</v>
      </c>
      <c r="R38" s="77">
        <v>3.6109589999999998</v>
      </c>
      <c r="S38" s="77">
        <v>3.75410975</v>
      </c>
      <c r="T38" s="77">
        <v>4.0321920000000002</v>
      </c>
      <c r="U38" s="77">
        <v>4.2280822499999999</v>
      </c>
      <c r="V38" s="77">
        <v>4.2910959999999996</v>
      </c>
      <c r="W38" s="77">
        <v>4.3000000000000007</v>
      </c>
      <c r="X38" s="77">
        <v>4.3013700000000004</v>
      </c>
      <c r="Y38" s="77">
        <v>4.5479450000000003</v>
      </c>
      <c r="Z38" s="78">
        <v>4.717123</v>
      </c>
    </row>
    <row r="39" spans="2:26" ht="12" customHeight="1">
      <c r="B39" s="368" t="s">
        <v>198</v>
      </c>
      <c r="C39" s="79">
        <v>0.95342499999999997</v>
      </c>
      <c r="D39" s="80">
        <v>0.97534200000000004</v>
      </c>
      <c r="E39" s="80">
        <v>1.0150684999999999</v>
      </c>
      <c r="F39" s="80">
        <v>0.99863000000000002</v>
      </c>
      <c r="G39" s="80">
        <v>1.0191779999999999</v>
      </c>
      <c r="H39" s="80">
        <v>1.1616439999999999</v>
      </c>
      <c r="I39" s="80">
        <v>1.1205480000000001</v>
      </c>
      <c r="J39" s="80">
        <v>1.189041</v>
      </c>
      <c r="K39" s="80">
        <v>1.323288</v>
      </c>
      <c r="L39" s="80">
        <v>1.246575</v>
      </c>
      <c r="M39" s="81">
        <v>1.1945209999999999</v>
      </c>
      <c r="O39" s="368" t="s">
        <v>198</v>
      </c>
      <c r="P39" s="79">
        <v>1.7726029999999999</v>
      </c>
      <c r="Q39" s="80">
        <v>1.915068</v>
      </c>
      <c r="R39" s="80">
        <v>2.1260270000000001</v>
      </c>
      <c r="S39" s="80">
        <v>2.334247</v>
      </c>
      <c r="T39" s="80">
        <v>2.3452055000000001</v>
      </c>
      <c r="U39" s="80">
        <v>2.5027394999999997</v>
      </c>
      <c r="V39" s="80">
        <v>2.4958900000000002</v>
      </c>
      <c r="W39" s="80">
        <v>2.4958900000000002</v>
      </c>
      <c r="X39" s="80">
        <v>2.4164379999999999</v>
      </c>
      <c r="Y39" s="80">
        <v>2.654795</v>
      </c>
      <c r="Z39" s="81">
        <v>2.6589039999999997</v>
      </c>
    </row>
    <row r="40" spans="2:26" ht="12" customHeight="1">
      <c r="B40" s="368" t="s">
        <v>199</v>
      </c>
      <c r="C40" s="82">
        <v>0.95559602260638221</v>
      </c>
      <c r="D40" s="83">
        <v>1.0093306809210538</v>
      </c>
      <c r="E40" s="83">
        <v>1.0318956861979169</v>
      </c>
      <c r="F40" s="83">
        <v>1.095681879391101</v>
      </c>
      <c r="G40" s="83">
        <v>1.2018617955801105</v>
      </c>
      <c r="H40" s="83">
        <v>1.3523091992619938</v>
      </c>
      <c r="I40" s="83">
        <v>1.533363311840563</v>
      </c>
      <c r="J40" s="83">
        <v>1.5440080367132831</v>
      </c>
      <c r="K40" s="83">
        <v>1.9298318845096216</v>
      </c>
      <c r="L40" s="83">
        <v>1.6980778064085438</v>
      </c>
      <c r="M40" s="84">
        <v>1.6108842641509422</v>
      </c>
      <c r="O40" s="368" t="s">
        <v>199</v>
      </c>
      <c r="P40" s="82">
        <v>2.7653957367283888</v>
      </c>
      <c r="Q40" s="83">
        <v>3.1629341947184932</v>
      </c>
      <c r="R40" s="83">
        <v>3.1417159316557886</v>
      </c>
      <c r="S40" s="83">
        <v>3.2525140526011591</v>
      </c>
      <c r="T40" s="83">
        <v>3.3369125197333394</v>
      </c>
      <c r="U40" s="83">
        <v>3.4033605345655253</v>
      </c>
      <c r="V40" s="83">
        <v>3.3916932856809523</v>
      </c>
      <c r="W40" s="83">
        <v>3.3566193903133597</v>
      </c>
      <c r="X40" s="83">
        <v>3.4576289078610349</v>
      </c>
      <c r="Y40" s="83">
        <v>3.7595195142715432</v>
      </c>
      <c r="Z40" s="84">
        <v>3.8571615651821975</v>
      </c>
    </row>
    <row r="41" spans="2:26" ht="12" customHeight="1">
      <c r="B41" s="368" t="s">
        <v>200</v>
      </c>
      <c r="C41" s="79">
        <v>0.47602725000000001</v>
      </c>
      <c r="D41" s="80">
        <v>0.55890399999999996</v>
      </c>
      <c r="E41" s="80">
        <v>0.58356200000000003</v>
      </c>
      <c r="F41" s="80">
        <v>0.59794499999999995</v>
      </c>
      <c r="G41" s="80">
        <v>0.57397224999999996</v>
      </c>
      <c r="H41" s="80">
        <v>0.67945199999999994</v>
      </c>
      <c r="I41" s="80">
        <v>0.66575300000000004</v>
      </c>
      <c r="J41" s="80">
        <v>0.63219199999999998</v>
      </c>
      <c r="K41" s="80">
        <v>0.73698600000000003</v>
      </c>
      <c r="L41" s="80">
        <v>0.70137000000000005</v>
      </c>
      <c r="M41" s="81">
        <v>0.70958900000000003</v>
      </c>
      <c r="O41" s="368" t="s">
        <v>200</v>
      </c>
      <c r="P41" s="79">
        <v>0.91506799999999999</v>
      </c>
      <c r="Q41" s="80">
        <v>1</v>
      </c>
      <c r="R41" s="80">
        <v>1.134247</v>
      </c>
      <c r="S41" s="80">
        <v>1.2431509999999999</v>
      </c>
      <c r="T41" s="80">
        <v>1.2438359999999999</v>
      </c>
      <c r="U41" s="80">
        <v>1.328767</v>
      </c>
      <c r="V41" s="80">
        <v>1.262329</v>
      </c>
      <c r="W41" s="80">
        <v>1.2602739999999999</v>
      </c>
      <c r="X41" s="80">
        <v>1.282192</v>
      </c>
      <c r="Y41" s="80">
        <v>1.3671230000000001</v>
      </c>
      <c r="Z41" s="81">
        <v>1.432877</v>
      </c>
    </row>
    <row r="42" spans="2:26" ht="12" customHeight="1">
      <c r="B42" s="368" t="s">
        <v>185</v>
      </c>
      <c r="C42" s="639">
        <v>752</v>
      </c>
      <c r="D42" s="640">
        <v>912</v>
      </c>
      <c r="E42" s="640">
        <v>768</v>
      </c>
      <c r="F42" s="640">
        <v>854</v>
      </c>
      <c r="G42" s="640">
        <v>724</v>
      </c>
      <c r="H42" s="640">
        <v>813</v>
      </c>
      <c r="I42" s="640">
        <v>853</v>
      </c>
      <c r="J42" s="640">
        <v>1144</v>
      </c>
      <c r="K42" s="640">
        <v>1091</v>
      </c>
      <c r="L42" s="640">
        <v>749</v>
      </c>
      <c r="M42" s="669">
        <v>477</v>
      </c>
      <c r="O42" s="368" t="s">
        <v>185</v>
      </c>
      <c r="P42" s="639">
        <v>3240</v>
      </c>
      <c r="Q42" s="640">
        <v>3446</v>
      </c>
      <c r="R42" s="640">
        <v>3219</v>
      </c>
      <c r="S42" s="640">
        <v>3460</v>
      </c>
      <c r="T42" s="640">
        <v>3750</v>
      </c>
      <c r="U42" s="640">
        <v>4166</v>
      </c>
      <c r="V42" s="640">
        <v>4288</v>
      </c>
      <c r="W42" s="640">
        <v>5967</v>
      </c>
      <c r="X42" s="640">
        <v>5470</v>
      </c>
      <c r="Y42" s="640">
        <v>4029</v>
      </c>
      <c r="Z42" s="669">
        <v>2470</v>
      </c>
    </row>
    <row r="43" spans="2:26" ht="12" customHeight="1">
      <c r="B43" s="366" t="s">
        <v>297</v>
      </c>
      <c r="O43" s="366" t="s">
        <v>297</v>
      </c>
    </row>
    <row r="45" spans="2:26" s="369" customFormat="1" ht="12" customHeight="1"/>
    <row r="46" spans="2:26" s="369" customFormat="1" ht="12" customHeight="1"/>
    <row r="47" spans="2:26" s="369" customFormat="1" ht="12" customHeight="1"/>
    <row r="68" spans="2:26" ht="12" customHeight="1">
      <c r="C68" s="340" t="s">
        <v>498</v>
      </c>
      <c r="P68" s="340" t="s">
        <v>499</v>
      </c>
    </row>
    <row r="69" spans="2:26" ht="12" customHeight="1">
      <c r="B69" s="215"/>
      <c r="C69" s="210">
        <v>2014</v>
      </c>
      <c r="D69" s="210">
        <v>2015</v>
      </c>
      <c r="E69" s="210">
        <v>2016</v>
      </c>
      <c r="F69" s="210">
        <v>2017</v>
      </c>
      <c r="G69" s="210">
        <v>2018</v>
      </c>
      <c r="H69" s="210">
        <v>2019</v>
      </c>
      <c r="I69" s="210">
        <v>2020</v>
      </c>
      <c r="J69" s="210">
        <v>2021</v>
      </c>
      <c r="K69" s="210">
        <v>2022</v>
      </c>
      <c r="L69" s="210">
        <v>2023</v>
      </c>
      <c r="M69" s="245">
        <v>2024</v>
      </c>
      <c r="O69" s="215"/>
      <c r="P69" s="210">
        <v>2014</v>
      </c>
      <c r="Q69" s="210">
        <v>2015</v>
      </c>
      <c r="R69" s="210">
        <v>2016</v>
      </c>
      <c r="S69" s="210">
        <v>2017</v>
      </c>
      <c r="T69" s="210">
        <v>2018</v>
      </c>
      <c r="U69" s="210">
        <v>2019</v>
      </c>
      <c r="V69" s="210">
        <v>2020</v>
      </c>
      <c r="W69" s="210">
        <v>2021</v>
      </c>
      <c r="X69" s="210">
        <v>2022</v>
      </c>
      <c r="Y69" s="210">
        <v>2023</v>
      </c>
      <c r="Z69" s="245">
        <v>2024</v>
      </c>
    </row>
    <row r="70" spans="2:26" ht="12" customHeight="1">
      <c r="B70" s="368" t="s">
        <v>197</v>
      </c>
      <c r="C70" s="76">
        <v>3.8876710000000001</v>
      </c>
      <c r="D70" s="77">
        <v>4.0027400000000002</v>
      </c>
      <c r="E70" s="77">
        <v>4</v>
      </c>
      <c r="F70" s="77">
        <v>4.0027400000000002</v>
      </c>
      <c r="G70" s="77">
        <v>4.0027400000000002</v>
      </c>
      <c r="H70" s="77">
        <v>4.0849320000000002</v>
      </c>
      <c r="I70" s="77">
        <v>3.9890412500000001</v>
      </c>
      <c r="J70" s="77">
        <v>3.942466</v>
      </c>
      <c r="K70" s="77">
        <v>3.8246579999999999</v>
      </c>
      <c r="L70" s="77">
        <v>3.8356159999999999</v>
      </c>
      <c r="M70" s="78">
        <v>3.7726025000000001</v>
      </c>
      <c r="O70" s="368" t="s">
        <v>197</v>
      </c>
      <c r="P70" s="76">
        <v>10.838355999999999</v>
      </c>
      <c r="Q70" s="77">
        <v>10.753425</v>
      </c>
      <c r="R70" s="77">
        <v>10.35</v>
      </c>
      <c r="S70" s="77">
        <v>10.008219</v>
      </c>
      <c r="T70" s="77">
        <v>9.8691780000000016</v>
      </c>
      <c r="U70" s="77">
        <v>9.9664382500000013</v>
      </c>
      <c r="V70" s="77">
        <v>9.8643839999999994</v>
      </c>
      <c r="W70" s="77">
        <v>9.6191779999999998</v>
      </c>
      <c r="X70" s="77">
        <v>9.7452055000000009</v>
      </c>
      <c r="Y70" s="77">
        <v>10.334247</v>
      </c>
      <c r="Z70" s="78">
        <v>10.323288</v>
      </c>
    </row>
    <row r="71" spans="2:26" ht="12" customHeight="1">
      <c r="B71" s="368" t="s">
        <v>198</v>
      </c>
      <c r="C71" s="79">
        <v>2.7753420000000002</v>
      </c>
      <c r="D71" s="80">
        <v>2.9397259999999998</v>
      </c>
      <c r="E71" s="80">
        <v>2.8575339999999998</v>
      </c>
      <c r="F71" s="80">
        <v>2.991781</v>
      </c>
      <c r="G71" s="80">
        <v>3.0027400000000002</v>
      </c>
      <c r="H71" s="80">
        <v>2.958904</v>
      </c>
      <c r="I71" s="80">
        <v>2.9753419999999999</v>
      </c>
      <c r="J71" s="80">
        <v>2.8876714999999997</v>
      </c>
      <c r="K71" s="80">
        <v>2.6616439999999999</v>
      </c>
      <c r="L71" s="80">
        <v>2.7479450000000001</v>
      </c>
      <c r="M71" s="81">
        <v>2.6684929999999998</v>
      </c>
      <c r="O71" s="368" t="s">
        <v>198</v>
      </c>
      <c r="P71" s="79">
        <v>7.8178079999999994</v>
      </c>
      <c r="Q71" s="80">
        <v>7.7863009999999999</v>
      </c>
      <c r="R71" s="80">
        <v>7.3657535000000003</v>
      </c>
      <c r="S71" s="80">
        <v>7.2890409999999992</v>
      </c>
      <c r="T71" s="80">
        <v>7.29589</v>
      </c>
      <c r="U71" s="80">
        <v>7.2986300000000002</v>
      </c>
      <c r="V71" s="80">
        <v>7.1534250000000004</v>
      </c>
      <c r="W71" s="80">
        <v>7.1424655000000001</v>
      </c>
      <c r="X71" s="80">
        <v>7.2904109999999998</v>
      </c>
      <c r="Y71" s="80">
        <v>7.6520549999999998</v>
      </c>
      <c r="Z71" s="81">
        <v>7.5287670000000002</v>
      </c>
    </row>
    <row r="72" spans="2:26" ht="12" customHeight="1">
      <c r="B72" s="368" t="s">
        <v>199</v>
      </c>
      <c r="C72" s="82">
        <v>3.0023534632055173</v>
      </c>
      <c r="D72" s="83">
        <v>3.0730424859202392</v>
      </c>
      <c r="E72" s="83">
        <v>2.9908542356293184</v>
      </c>
      <c r="F72" s="83">
        <v>3.0786466736323144</v>
      </c>
      <c r="G72" s="83">
        <v>3.042730678825432</v>
      </c>
      <c r="H72" s="83">
        <v>3.0025340047350708</v>
      </c>
      <c r="I72" s="83">
        <v>2.9524605046049439</v>
      </c>
      <c r="J72" s="83">
        <v>2.8313638180417442</v>
      </c>
      <c r="K72" s="83">
        <v>2.7244563351831257</v>
      </c>
      <c r="L72" s="83">
        <v>2.8464225625000168</v>
      </c>
      <c r="M72" s="84">
        <v>2.849259504278908</v>
      </c>
      <c r="O72" s="368" t="s">
        <v>199</v>
      </c>
      <c r="P72" s="82">
        <v>10.102742110139873</v>
      </c>
      <c r="Q72" s="83">
        <v>10.341688429369478</v>
      </c>
      <c r="R72" s="83">
        <v>9.5241308428571276</v>
      </c>
      <c r="S72" s="83">
        <v>9.2404765018839061</v>
      </c>
      <c r="T72" s="83">
        <v>9.2363168013925314</v>
      </c>
      <c r="U72" s="83">
        <v>9.327844968121763</v>
      </c>
      <c r="V72" s="83">
        <v>9.3822750839923632</v>
      </c>
      <c r="W72" s="83">
        <v>9.1575873467226003</v>
      </c>
      <c r="X72" s="83">
        <v>9.186222748435803</v>
      </c>
      <c r="Y72" s="83">
        <v>9.7927652723050418</v>
      </c>
      <c r="Z72" s="84">
        <v>9.6057287079646088</v>
      </c>
    </row>
    <row r="73" spans="2:26" ht="12" customHeight="1">
      <c r="B73" s="368" t="s">
        <v>200</v>
      </c>
      <c r="C73" s="79">
        <v>1.8</v>
      </c>
      <c r="D73" s="80">
        <v>1.893151</v>
      </c>
      <c r="E73" s="80">
        <v>1.8356159999999999</v>
      </c>
      <c r="F73" s="80">
        <v>2.0027400000000002</v>
      </c>
      <c r="G73" s="80">
        <v>1.9246574999999999</v>
      </c>
      <c r="H73" s="80">
        <v>1.921918</v>
      </c>
      <c r="I73" s="80">
        <v>1.917808</v>
      </c>
      <c r="J73" s="80">
        <v>1.726712</v>
      </c>
      <c r="K73" s="80">
        <v>1.589726</v>
      </c>
      <c r="L73" s="80">
        <v>1.65547925</v>
      </c>
      <c r="M73" s="81">
        <v>1.4986299999999999</v>
      </c>
      <c r="O73" s="368" t="s">
        <v>200</v>
      </c>
      <c r="P73" s="79">
        <v>6.1232879999999996</v>
      </c>
      <c r="Q73" s="80">
        <v>6.1643840000000001</v>
      </c>
      <c r="R73" s="80">
        <v>5.9917809999999996</v>
      </c>
      <c r="S73" s="80">
        <v>5.8328769999999999</v>
      </c>
      <c r="T73" s="80">
        <v>5.967123</v>
      </c>
      <c r="U73" s="80">
        <v>5.8739730000000003</v>
      </c>
      <c r="V73" s="80">
        <v>5.8821919999999999</v>
      </c>
      <c r="W73" s="80">
        <v>5.9205480000000001</v>
      </c>
      <c r="X73" s="80">
        <v>5.852055</v>
      </c>
      <c r="Y73" s="80">
        <v>6.1260269999999997</v>
      </c>
      <c r="Z73" s="81">
        <v>6.1616439999999999</v>
      </c>
    </row>
    <row r="74" spans="2:26" ht="12" customHeight="1">
      <c r="B74" s="368" t="s">
        <v>185</v>
      </c>
      <c r="C74" s="639">
        <v>4199</v>
      </c>
      <c r="D74" s="640">
        <v>4439</v>
      </c>
      <c r="E74" s="640">
        <v>4036</v>
      </c>
      <c r="F74" s="640">
        <v>4259</v>
      </c>
      <c r="G74" s="640">
        <v>4359</v>
      </c>
      <c r="H74" s="640">
        <v>4435</v>
      </c>
      <c r="I74" s="640">
        <v>4126</v>
      </c>
      <c r="J74" s="640">
        <v>5842</v>
      </c>
      <c r="K74" s="640">
        <v>5406</v>
      </c>
      <c r="L74" s="640">
        <v>4304</v>
      </c>
      <c r="M74" s="669">
        <v>3155</v>
      </c>
      <c r="O74" s="368" t="s">
        <v>185</v>
      </c>
      <c r="P74" s="639">
        <v>2288</v>
      </c>
      <c r="Q74" s="640">
        <v>2506</v>
      </c>
      <c r="R74" s="640">
        <v>2450</v>
      </c>
      <c r="S74" s="640">
        <v>2654</v>
      </c>
      <c r="T74" s="640">
        <v>3016</v>
      </c>
      <c r="U74" s="640">
        <v>3482</v>
      </c>
      <c r="V74" s="640">
        <v>3667</v>
      </c>
      <c r="W74" s="640">
        <v>5004</v>
      </c>
      <c r="X74" s="640">
        <v>4635</v>
      </c>
      <c r="Y74" s="640">
        <v>4091</v>
      </c>
      <c r="Z74" s="669">
        <v>2825</v>
      </c>
    </row>
    <row r="75" spans="2:26" ht="12" customHeight="1">
      <c r="B75" s="366" t="s">
        <v>297</v>
      </c>
      <c r="O75" s="366" t="s">
        <v>297</v>
      </c>
    </row>
    <row r="77" spans="2:26" ht="12" customHeight="1">
      <c r="B77" s="370"/>
      <c r="C77" s="370"/>
      <c r="D77" s="370"/>
      <c r="E77" s="370"/>
      <c r="F77" s="370"/>
      <c r="G77" s="370"/>
      <c r="H77" s="370"/>
      <c r="I77" s="370"/>
      <c r="J77" s="370"/>
      <c r="K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</row>
    <row r="78" spans="2:26" ht="12" customHeight="1">
      <c r="B78" s="370"/>
      <c r="C78" s="370"/>
      <c r="D78" s="370"/>
      <c r="E78" s="370"/>
      <c r="F78" s="370"/>
      <c r="G78" s="370"/>
      <c r="H78" s="370"/>
      <c r="I78" s="370"/>
      <c r="J78" s="370"/>
      <c r="K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</row>
    <row r="79" spans="2:26" ht="12" customHeight="1">
      <c r="B79" s="370"/>
      <c r="C79" s="370"/>
      <c r="D79" s="370"/>
      <c r="E79" s="370"/>
      <c r="F79" s="370"/>
      <c r="G79" s="370"/>
      <c r="H79" s="370"/>
      <c r="I79" s="370"/>
      <c r="J79" s="370"/>
      <c r="K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</row>
    <row r="96" spans="3:3" ht="12" customHeight="1">
      <c r="C96" s="340" t="s">
        <v>500</v>
      </c>
    </row>
    <row r="97" spans="2:13" ht="12" customHeight="1">
      <c r="B97" s="215"/>
      <c r="C97" s="210">
        <v>2014</v>
      </c>
      <c r="D97" s="210">
        <v>2015</v>
      </c>
      <c r="E97" s="210">
        <v>2016</v>
      </c>
      <c r="F97" s="210">
        <v>2017</v>
      </c>
      <c r="G97" s="210">
        <v>2018</v>
      </c>
      <c r="H97" s="210">
        <v>2019</v>
      </c>
      <c r="I97" s="210">
        <v>2020</v>
      </c>
      <c r="J97" s="210">
        <v>2021</v>
      </c>
      <c r="K97" s="210">
        <v>2022</v>
      </c>
      <c r="L97" s="210">
        <v>2023</v>
      </c>
      <c r="M97" s="245">
        <v>2024</v>
      </c>
    </row>
    <row r="98" spans="2:13" ht="12" customHeight="1">
      <c r="B98" s="368" t="s">
        <v>197</v>
      </c>
      <c r="C98" s="76">
        <v>13.58287675</v>
      </c>
      <c r="D98" s="77">
        <v>13.923287999999999</v>
      </c>
      <c r="E98" s="77">
        <v>14.22945225</v>
      </c>
      <c r="F98" s="77">
        <v>14.791781</v>
      </c>
      <c r="G98" s="77">
        <v>13.547945</v>
      </c>
      <c r="H98" s="77">
        <v>13.67876725</v>
      </c>
      <c r="I98" s="77">
        <v>13.980822</v>
      </c>
      <c r="J98" s="77">
        <v>13.531507000000001</v>
      </c>
      <c r="K98" s="77">
        <v>13.3863015</v>
      </c>
      <c r="L98" s="77">
        <v>14.149999749999999</v>
      </c>
      <c r="M98" s="78">
        <v>13.96164375</v>
      </c>
    </row>
    <row r="99" spans="2:13" ht="12" customHeight="1">
      <c r="B99" s="368" t="s">
        <v>198</v>
      </c>
      <c r="C99" s="79">
        <v>10.331507</v>
      </c>
      <c r="D99" s="80">
        <v>10.419178</v>
      </c>
      <c r="E99" s="80">
        <v>10.852054499999999</v>
      </c>
      <c r="F99" s="80">
        <v>11.205479</v>
      </c>
      <c r="G99" s="80">
        <v>10.663014</v>
      </c>
      <c r="H99" s="80">
        <v>10.424657499999999</v>
      </c>
      <c r="I99" s="80">
        <v>10.602740000000001</v>
      </c>
      <c r="J99" s="80">
        <v>10.479452</v>
      </c>
      <c r="K99" s="80">
        <v>10.383562</v>
      </c>
      <c r="L99" s="80">
        <v>10.872603</v>
      </c>
      <c r="M99" s="81">
        <v>10.6589045</v>
      </c>
    </row>
    <row r="100" spans="2:13" ht="12" customHeight="1">
      <c r="B100" s="368" t="s">
        <v>199</v>
      </c>
      <c r="C100" s="82">
        <v>11.527098821428575</v>
      </c>
      <c r="D100" s="83">
        <v>11.6929876641075</v>
      </c>
      <c r="E100" s="83">
        <v>12.08139223346304</v>
      </c>
      <c r="F100" s="83">
        <v>12.534629225325901</v>
      </c>
      <c r="G100" s="83">
        <v>12.013444069291349</v>
      </c>
      <c r="H100" s="83">
        <v>12.113035804985346</v>
      </c>
      <c r="I100" s="83">
        <v>12.168281994729918</v>
      </c>
      <c r="J100" s="83">
        <v>11.827073410010644</v>
      </c>
      <c r="K100" s="83">
        <v>12.128013776818744</v>
      </c>
      <c r="L100" s="83">
        <v>12.655486972527457</v>
      </c>
      <c r="M100" s="84">
        <v>12.606395704918036</v>
      </c>
    </row>
    <row r="101" spans="2:13" ht="12" customHeight="1">
      <c r="B101" s="368" t="s">
        <v>200</v>
      </c>
      <c r="C101" s="79">
        <v>8.3787669999999999</v>
      </c>
      <c r="D101" s="80">
        <v>8.4273969999999991</v>
      </c>
      <c r="E101" s="80">
        <v>8.8575339999999994</v>
      </c>
      <c r="F101" s="80">
        <v>8.8356159999999999</v>
      </c>
      <c r="G101" s="80">
        <v>8.5972600000000003</v>
      </c>
      <c r="H101" s="80">
        <v>8.3356167499999998</v>
      </c>
      <c r="I101" s="80">
        <v>8.5876710000000003</v>
      </c>
      <c r="J101" s="80">
        <v>8.4767125000000014</v>
      </c>
      <c r="K101" s="80">
        <v>8.6383559999999999</v>
      </c>
      <c r="L101" s="80">
        <v>9.0253422500000013</v>
      </c>
      <c r="M101" s="81">
        <v>9.088356000000001</v>
      </c>
    </row>
    <row r="102" spans="2:13" ht="12" customHeight="1">
      <c r="B102" s="368" t="s">
        <v>185</v>
      </c>
      <c r="C102" s="22">
        <v>560</v>
      </c>
      <c r="D102" s="23">
        <v>521</v>
      </c>
      <c r="E102" s="23">
        <v>514</v>
      </c>
      <c r="F102" s="23">
        <v>537</v>
      </c>
      <c r="G102" s="23">
        <v>635</v>
      </c>
      <c r="H102" s="23">
        <v>682</v>
      </c>
      <c r="I102" s="23">
        <v>759</v>
      </c>
      <c r="J102" s="23">
        <v>939</v>
      </c>
      <c r="K102" s="23">
        <v>811</v>
      </c>
      <c r="L102" s="23">
        <v>728</v>
      </c>
      <c r="M102" s="24">
        <v>610</v>
      </c>
    </row>
    <row r="103" spans="2:13" ht="12" customHeight="1">
      <c r="B103" s="366" t="s">
        <v>297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AAF40-E67D-4E27-AA33-5EEF091E0A71}">
  <sheetPr>
    <tabColor theme="4"/>
  </sheetPr>
  <dimension ref="B6:Z41"/>
  <sheetViews>
    <sheetView showGridLines="0" zoomScaleNormal="100" workbookViewId="0">
      <selection activeCell="P37" sqref="P37"/>
    </sheetView>
  </sheetViews>
  <sheetFormatPr defaultColWidth="9.44140625" defaultRowHeight="12" customHeight="1"/>
  <cols>
    <col min="1" max="1" width="4.33203125" style="272" customWidth="1"/>
    <col min="2" max="2" width="15.77734375" style="272" bestFit="1" customWidth="1"/>
    <col min="3" max="14" width="9.44140625" style="272" customWidth="1"/>
    <col min="15" max="15" width="15.77734375" style="272" bestFit="1" customWidth="1"/>
    <col min="16" max="23" width="9.44140625" style="272" customWidth="1"/>
    <col min="24" max="16384" width="9.44140625" style="272"/>
  </cols>
  <sheetData>
    <row r="6" spans="2:26" ht="12" customHeight="1">
      <c r="C6" s="340" t="s">
        <v>501</v>
      </c>
      <c r="P6" s="340" t="s">
        <v>502</v>
      </c>
    </row>
    <row r="7" spans="2:26" ht="12" customHeight="1">
      <c r="B7" s="215"/>
      <c r="C7" s="210">
        <v>2014</v>
      </c>
      <c r="D7" s="210">
        <v>2015</v>
      </c>
      <c r="E7" s="210">
        <v>2016</v>
      </c>
      <c r="F7" s="210">
        <v>2017</v>
      </c>
      <c r="G7" s="210">
        <v>2018</v>
      </c>
      <c r="H7" s="210">
        <v>2019</v>
      </c>
      <c r="I7" s="210">
        <v>2020</v>
      </c>
      <c r="J7" s="210">
        <v>2021</v>
      </c>
      <c r="K7" s="210">
        <v>2022</v>
      </c>
      <c r="L7" s="210">
        <v>2023</v>
      </c>
      <c r="M7" s="245">
        <v>2024</v>
      </c>
      <c r="O7" s="215"/>
      <c r="P7" s="210">
        <v>2014</v>
      </c>
      <c r="Q7" s="210">
        <v>2015</v>
      </c>
      <c r="R7" s="210">
        <v>2016</v>
      </c>
      <c r="S7" s="210">
        <v>2017</v>
      </c>
      <c r="T7" s="210">
        <v>2018</v>
      </c>
      <c r="U7" s="210">
        <v>2019</v>
      </c>
      <c r="V7" s="210">
        <v>2020</v>
      </c>
      <c r="W7" s="210">
        <v>2021</v>
      </c>
      <c r="X7" s="210">
        <v>2022</v>
      </c>
      <c r="Y7" s="210">
        <v>2023</v>
      </c>
      <c r="Z7" s="245">
        <v>2024</v>
      </c>
    </row>
    <row r="8" spans="2:26" ht="12" customHeight="1">
      <c r="B8" s="210" t="s">
        <v>201</v>
      </c>
      <c r="C8" s="52">
        <v>1.7</v>
      </c>
      <c r="D8" s="53">
        <v>1.8</v>
      </c>
      <c r="E8" s="53">
        <v>2</v>
      </c>
      <c r="F8" s="53">
        <v>2.2999999999999998</v>
      </c>
      <c r="G8" s="53">
        <v>2.9998659999999999</v>
      </c>
      <c r="H8" s="53">
        <v>2.965687</v>
      </c>
      <c r="I8" s="53">
        <v>3.06</v>
      </c>
      <c r="J8" s="53">
        <v>4.2054939999999998</v>
      </c>
      <c r="K8" s="53">
        <v>4</v>
      </c>
      <c r="L8" s="53">
        <v>3.7607740000000001</v>
      </c>
      <c r="M8" s="54">
        <v>4.5999999999999996</v>
      </c>
      <c r="O8" s="210" t="s">
        <v>201</v>
      </c>
      <c r="P8" s="52">
        <v>8.2348016715522494</v>
      </c>
      <c r="Q8" s="53">
        <v>9.1503672286889124</v>
      </c>
      <c r="R8" s="53">
        <v>9.8135269577159701</v>
      </c>
      <c r="S8" s="53">
        <v>9.5419576136368978</v>
      </c>
      <c r="T8" s="53">
        <v>15.363218590932423</v>
      </c>
      <c r="U8" s="53">
        <v>14.705978317265089</v>
      </c>
      <c r="V8" s="53">
        <v>16.97697169962056</v>
      </c>
      <c r="W8" s="53">
        <v>25.583749226405288</v>
      </c>
      <c r="X8" s="53">
        <v>19.071878279922849</v>
      </c>
      <c r="Y8" s="53">
        <v>15.274008208609853</v>
      </c>
      <c r="Z8" s="54">
        <v>19.589874950889445</v>
      </c>
    </row>
    <row r="9" spans="2:26" ht="12" customHeight="1">
      <c r="B9" s="210" t="s">
        <v>202</v>
      </c>
      <c r="C9" s="33">
        <v>0.72</v>
      </c>
      <c r="D9" s="30">
        <v>0.95</v>
      </c>
      <c r="E9" s="30">
        <v>0.98155899999999996</v>
      </c>
      <c r="F9" s="30">
        <v>1.1265035000000001</v>
      </c>
      <c r="G9" s="30">
        <v>1.4049999999999998</v>
      </c>
      <c r="H9" s="30">
        <v>1.5</v>
      </c>
      <c r="I9" s="30">
        <v>1.274373</v>
      </c>
      <c r="J9" s="30">
        <v>1.8</v>
      </c>
      <c r="K9" s="30">
        <v>2</v>
      </c>
      <c r="L9" s="30">
        <v>1.9002750000000002</v>
      </c>
      <c r="M9" s="31">
        <v>2</v>
      </c>
      <c r="O9" s="210" t="s">
        <v>202</v>
      </c>
      <c r="P9" s="33">
        <v>4.2329778042871506</v>
      </c>
      <c r="Q9" s="30">
        <v>5.8474764547677207</v>
      </c>
      <c r="R9" s="30">
        <v>3.2035294216368064</v>
      </c>
      <c r="S9" s="30">
        <v>4.8362122160903356</v>
      </c>
      <c r="T9" s="30">
        <v>5.935101027262867</v>
      </c>
      <c r="U9" s="30">
        <v>6.4285289925908309</v>
      </c>
      <c r="V9" s="30">
        <v>5.6053032559665636</v>
      </c>
      <c r="W9" s="30">
        <v>7.8962166860305878</v>
      </c>
      <c r="X9" s="30">
        <v>6.3269694838851915</v>
      </c>
      <c r="Y9" s="30">
        <v>5.3906845768511324</v>
      </c>
      <c r="Z9" s="31">
        <v>7.93613639389305</v>
      </c>
    </row>
    <row r="10" spans="2:26" ht="12" customHeight="1">
      <c r="B10" s="210" t="s">
        <v>203</v>
      </c>
      <c r="C10" s="88">
        <v>1.25</v>
      </c>
      <c r="D10" s="89">
        <v>1.5</v>
      </c>
      <c r="E10" s="89">
        <v>1.709578</v>
      </c>
      <c r="F10" s="89">
        <v>2</v>
      </c>
      <c r="G10" s="89">
        <v>2.2412229999999997</v>
      </c>
      <c r="H10" s="89">
        <v>2.4998200000000002</v>
      </c>
      <c r="I10" s="89">
        <v>2.4999989999999999</v>
      </c>
      <c r="J10" s="89">
        <v>3.4661409999999999</v>
      </c>
      <c r="K10" s="89">
        <v>3.8223275000000001</v>
      </c>
      <c r="L10" s="89">
        <v>3.5</v>
      </c>
      <c r="M10" s="90">
        <v>4.9999919999999998</v>
      </c>
      <c r="O10" s="210" t="s">
        <v>203</v>
      </c>
      <c r="P10" s="88">
        <v>5.675214695303394</v>
      </c>
      <c r="Q10" s="89">
        <v>6.4448370228706864</v>
      </c>
      <c r="R10" s="89">
        <v>6.0197378186201442</v>
      </c>
      <c r="S10" s="89">
        <v>7.7122781519851227</v>
      </c>
      <c r="T10" s="89">
        <v>8.9892059274195049</v>
      </c>
      <c r="U10" s="89">
        <v>9.4058628775285928</v>
      </c>
      <c r="V10" s="89">
        <v>10.188178105237823</v>
      </c>
      <c r="W10" s="89">
        <v>17.3339759188401</v>
      </c>
      <c r="X10" s="89">
        <v>14.934888954066114</v>
      </c>
      <c r="Y10" s="89">
        <v>19.437238447951167</v>
      </c>
      <c r="Z10" s="90">
        <v>20.63789481604725</v>
      </c>
    </row>
    <row r="11" spans="2:26" ht="12" customHeight="1">
      <c r="B11" s="366" t="s">
        <v>297</v>
      </c>
      <c r="O11" s="366" t="s">
        <v>297</v>
      </c>
    </row>
    <row r="36" spans="2:26" ht="12" customHeight="1">
      <c r="C36" s="340" t="s">
        <v>503</v>
      </c>
      <c r="P36" s="340" t="s">
        <v>504</v>
      </c>
    </row>
    <row r="37" spans="2:26" ht="12" customHeight="1">
      <c r="B37" s="215"/>
      <c r="C37" s="210">
        <v>2014</v>
      </c>
      <c r="D37" s="210">
        <v>2015</v>
      </c>
      <c r="E37" s="210">
        <v>2016</v>
      </c>
      <c r="F37" s="210">
        <v>2017</v>
      </c>
      <c r="G37" s="210">
        <v>2018</v>
      </c>
      <c r="H37" s="210">
        <v>2019</v>
      </c>
      <c r="I37" s="210">
        <v>2020</v>
      </c>
      <c r="J37" s="210">
        <v>2021</v>
      </c>
      <c r="K37" s="210">
        <v>2022</v>
      </c>
      <c r="L37" s="210">
        <v>2023</v>
      </c>
      <c r="M37" s="245">
        <v>2024</v>
      </c>
      <c r="O37" s="215"/>
      <c r="P37" s="210">
        <v>2014</v>
      </c>
      <c r="Q37" s="210">
        <v>2015</v>
      </c>
      <c r="R37" s="210">
        <v>2016</v>
      </c>
      <c r="S37" s="210">
        <v>2017</v>
      </c>
      <c r="T37" s="210">
        <v>2018</v>
      </c>
      <c r="U37" s="210">
        <v>2019</v>
      </c>
      <c r="V37" s="210">
        <v>2020</v>
      </c>
      <c r="W37" s="210">
        <v>2021</v>
      </c>
      <c r="X37" s="210">
        <v>2022</v>
      </c>
      <c r="Y37" s="210">
        <v>2023</v>
      </c>
      <c r="Z37" s="245">
        <v>2024</v>
      </c>
    </row>
    <row r="38" spans="2:26" ht="12" customHeight="1">
      <c r="B38" s="210" t="s">
        <v>201</v>
      </c>
      <c r="C38" s="52">
        <v>12.45</v>
      </c>
      <c r="D38" s="53">
        <v>12.550001</v>
      </c>
      <c r="E38" s="53">
        <v>13.016203000000001</v>
      </c>
      <c r="F38" s="53">
        <v>13.5</v>
      </c>
      <c r="G38" s="53">
        <v>15</v>
      </c>
      <c r="H38" s="53">
        <v>15.5264495</v>
      </c>
      <c r="I38" s="53">
        <v>17.5</v>
      </c>
      <c r="J38" s="53">
        <v>27.999998000000001</v>
      </c>
      <c r="K38" s="53">
        <v>26.750500500000001</v>
      </c>
      <c r="L38" s="53">
        <v>23</v>
      </c>
      <c r="M38" s="54">
        <v>30.000001999999999</v>
      </c>
      <c r="O38" s="210" t="s">
        <v>201</v>
      </c>
      <c r="P38" s="52">
        <v>97.28457530993326</v>
      </c>
      <c r="Q38" s="53">
        <v>113.49506739946817</v>
      </c>
      <c r="R38" s="53">
        <v>114.18368421633579</v>
      </c>
      <c r="S38" s="53">
        <v>85.03733387066525</v>
      </c>
      <c r="T38" s="53">
        <v>136.81698930775457</v>
      </c>
      <c r="U38" s="53">
        <v>155.62933088887036</v>
      </c>
      <c r="V38" s="53">
        <v>173.13672953857818</v>
      </c>
      <c r="W38" s="53">
        <v>308.09572229072609</v>
      </c>
      <c r="X38" s="53">
        <v>216.65487681247643</v>
      </c>
      <c r="Y38" s="53">
        <v>181.6028448546835</v>
      </c>
      <c r="Z38" s="54">
        <v>206.84007906331769</v>
      </c>
    </row>
    <row r="39" spans="2:26" ht="12" customHeight="1">
      <c r="B39" s="210" t="s">
        <v>202</v>
      </c>
      <c r="C39" s="33">
        <v>5.59727</v>
      </c>
      <c r="D39" s="30">
        <v>6.3</v>
      </c>
      <c r="E39" s="30">
        <v>6.9999944999999997</v>
      </c>
      <c r="F39" s="30">
        <v>7.800001</v>
      </c>
      <c r="G39" s="30">
        <v>8.2999995000000002</v>
      </c>
      <c r="H39" s="30">
        <v>10</v>
      </c>
      <c r="I39" s="30">
        <v>9.2499995000000013</v>
      </c>
      <c r="J39" s="30">
        <v>11.999999000000001</v>
      </c>
      <c r="K39" s="30">
        <v>16.752647</v>
      </c>
      <c r="L39" s="30">
        <v>12.13</v>
      </c>
      <c r="M39" s="31">
        <v>14.283439</v>
      </c>
      <c r="O39" s="210" t="s">
        <v>202</v>
      </c>
      <c r="P39" s="33">
        <v>46.525794953757213</v>
      </c>
      <c r="Q39" s="30">
        <v>35.559691467017544</v>
      </c>
      <c r="R39" s="30">
        <v>23.05758049466316</v>
      </c>
      <c r="S39" s="30">
        <v>24.679662267605622</v>
      </c>
      <c r="T39" s="30">
        <v>38.938260504561534</v>
      </c>
      <c r="U39" s="30">
        <v>40.501578394181188</v>
      </c>
      <c r="V39" s="30">
        <v>33.647369460029573</v>
      </c>
      <c r="W39" s="30">
        <v>59.430090936350858</v>
      </c>
      <c r="X39" s="30">
        <v>62.511725765895079</v>
      </c>
      <c r="Y39" s="30">
        <v>33.139977748419206</v>
      </c>
      <c r="Z39" s="31">
        <v>62.124125328221254</v>
      </c>
    </row>
    <row r="40" spans="2:26" ht="12" customHeight="1">
      <c r="B40" s="210" t="s">
        <v>203</v>
      </c>
      <c r="C40" s="88">
        <v>8.9515999999999991</v>
      </c>
      <c r="D40" s="89">
        <v>10.999999000000001</v>
      </c>
      <c r="E40" s="89">
        <v>10.565440500000001</v>
      </c>
      <c r="F40" s="89">
        <v>10.000000999999999</v>
      </c>
      <c r="G40" s="89">
        <v>11.534162</v>
      </c>
      <c r="H40" s="89">
        <v>11.7474995</v>
      </c>
      <c r="I40" s="89">
        <v>12.000000999999999</v>
      </c>
      <c r="J40" s="89">
        <v>19.999998000000001</v>
      </c>
      <c r="K40" s="89">
        <v>22.269925000000001</v>
      </c>
      <c r="L40" s="89">
        <v>22.250000499999999</v>
      </c>
      <c r="M40" s="90">
        <v>30.249236</v>
      </c>
      <c r="O40" s="210" t="s">
        <v>203</v>
      </c>
      <c r="P40" s="88">
        <v>51.27843521660256</v>
      </c>
      <c r="Q40" s="89">
        <v>53.095845978024293</v>
      </c>
      <c r="R40" s="89">
        <v>33.674659787740659</v>
      </c>
      <c r="S40" s="89">
        <v>50.770610841887681</v>
      </c>
      <c r="T40" s="89">
        <v>50.33751113833786</v>
      </c>
      <c r="U40" s="89">
        <v>68.609850107355044</v>
      </c>
      <c r="V40" s="89">
        <v>72.778652521191049</v>
      </c>
      <c r="W40" s="89">
        <v>148.57271864178895</v>
      </c>
      <c r="X40" s="89">
        <v>133.89667871366413</v>
      </c>
      <c r="Y40" s="89">
        <v>117.89338446801938</v>
      </c>
      <c r="Z40" s="90">
        <v>180.01304106530168</v>
      </c>
    </row>
    <row r="41" spans="2:26" ht="12" customHeight="1">
      <c r="B41" s="366" t="s">
        <v>297</v>
      </c>
      <c r="O41" s="366" t="s">
        <v>297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86B1B-C0E0-4F1B-99B9-CB82E8FF2195}">
  <sheetPr>
    <tabColor theme="4"/>
  </sheetPr>
  <dimension ref="B5:BG62"/>
  <sheetViews>
    <sheetView showGridLines="0" zoomScaleNormal="100" workbookViewId="0">
      <selection activeCell="B60" sqref="B60"/>
    </sheetView>
  </sheetViews>
  <sheetFormatPr defaultColWidth="9" defaultRowHeight="12" customHeight="1"/>
  <cols>
    <col min="1" max="1" width="3" style="254" customWidth="1"/>
    <col min="2" max="2" width="26.6640625" style="254" customWidth="1"/>
    <col min="3" max="14" width="7.6640625" style="254" customWidth="1"/>
    <col min="15" max="15" width="27.6640625" style="254" customWidth="1"/>
    <col min="16" max="21" width="7.6640625" style="254" customWidth="1"/>
    <col min="22" max="16384" width="9" style="254"/>
  </cols>
  <sheetData>
    <row r="5" spans="2:59" s="339" customFormat="1" ht="12" customHeight="1">
      <c r="P5" s="339">
        <v>2014</v>
      </c>
      <c r="Q5" s="339">
        <v>2014</v>
      </c>
      <c r="R5" s="339">
        <v>2014</v>
      </c>
      <c r="S5" s="339">
        <v>2014</v>
      </c>
      <c r="T5" s="339">
        <v>2015</v>
      </c>
      <c r="U5" s="339">
        <v>2015</v>
      </c>
      <c r="V5" s="339">
        <v>2015</v>
      </c>
      <c r="W5" s="339">
        <v>2015</v>
      </c>
      <c r="X5" s="339">
        <v>2016</v>
      </c>
      <c r="Y5" s="339">
        <v>2016</v>
      </c>
      <c r="Z5" s="339">
        <v>2016</v>
      </c>
      <c r="AA5" s="339">
        <v>2016</v>
      </c>
      <c r="AB5" s="339">
        <v>2017</v>
      </c>
      <c r="AC5" s="339">
        <v>2017</v>
      </c>
      <c r="AD5" s="339">
        <v>2017</v>
      </c>
      <c r="AE5" s="339">
        <v>2017</v>
      </c>
      <c r="AF5" s="339">
        <v>2018</v>
      </c>
      <c r="AG5" s="339">
        <v>2018</v>
      </c>
      <c r="AH5" s="339">
        <v>2018</v>
      </c>
      <c r="AI5" s="339">
        <v>2018</v>
      </c>
      <c r="AJ5" s="339">
        <v>2019</v>
      </c>
      <c r="AK5" s="339">
        <v>2019</v>
      </c>
      <c r="AL5" s="339">
        <v>2019</v>
      </c>
      <c r="AM5" s="339">
        <v>2019</v>
      </c>
      <c r="AN5" s="339">
        <v>2020</v>
      </c>
      <c r="AO5" s="339">
        <v>2020</v>
      </c>
      <c r="AP5" s="339">
        <v>2020</v>
      </c>
      <c r="AQ5" s="339">
        <v>2020</v>
      </c>
      <c r="AR5" s="339">
        <v>2021</v>
      </c>
      <c r="AS5" s="339">
        <v>2021</v>
      </c>
      <c r="AT5" s="339">
        <v>2021</v>
      </c>
      <c r="AU5" s="339">
        <v>2021</v>
      </c>
      <c r="AV5" s="339">
        <v>2022</v>
      </c>
      <c r="AW5" s="339">
        <v>2022</v>
      </c>
      <c r="AX5" s="339">
        <v>2022</v>
      </c>
      <c r="AY5" s="339">
        <v>2022</v>
      </c>
      <c r="AZ5" s="339">
        <v>2023</v>
      </c>
      <c r="BA5" s="339">
        <v>2023</v>
      </c>
      <c r="BB5" s="339">
        <v>2023</v>
      </c>
      <c r="BC5" s="339">
        <v>2023</v>
      </c>
      <c r="BD5" s="339">
        <v>2024</v>
      </c>
      <c r="BE5" s="339">
        <v>2024</v>
      </c>
      <c r="BF5" s="339">
        <v>2024</v>
      </c>
      <c r="BG5" s="339">
        <v>2024</v>
      </c>
    </row>
    <row r="6" spans="2:59" ht="12" customHeight="1">
      <c r="C6" s="255" t="s">
        <v>352</v>
      </c>
      <c r="P6" s="255" t="s">
        <v>353</v>
      </c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Z6" s="256"/>
      <c r="BA6" s="256"/>
      <c r="BD6" s="257"/>
      <c r="BE6" s="257"/>
    </row>
    <row r="7" spans="2:59" ht="12" customHeight="1">
      <c r="B7" s="258"/>
      <c r="C7" s="259">
        <v>2014</v>
      </c>
      <c r="D7" s="259">
        <v>2015</v>
      </c>
      <c r="E7" s="259">
        <v>2016</v>
      </c>
      <c r="F7" s="259">
        <v>2017</v>
      </c>
      <c r="G7" s="259">
        <v>2018</v>
      </c>
      <c r="H7" s="259">
        <v>2019</v>
      </c>
      <c r="I7" s="259">
        <v>2020</v>
      </c>
      <c r="J7" s="259">
        <v>2021</v>
      </c>
      <c r="K7" s="259">
        <v>2022</v>
      </c>
      <c r="L7" s="259">
        <v>2023</v>
      </c>
      <c r="M7" s="260">
        <v>2024</v>
      </c>
      <c r="N7" s="261"/>
      <c r="P7" s="678">
        <v>2014</v>
      </c>
      <c r="Q7" s="675"/>
      <c r="R7" s="675"/>
      <c r="S7" s="675"/>
      <c r="T7" s="675">
        <v>2015</v>
      </c>
      <c r="U7" s="675"/>
      <c r="V7" s="675"/>
      <c r="W7" s="675"/>
      <c r="X7" s="675">
        <v>2016</v>
      </c>
      <c r="Y7" s="675"/>
      <c r="Z7" s="675"/>
      <c r="AA7" s="675"/>
      <c r="AB7" s="675">
        <v>2017</v>
      </c>
      <c r="AC7" s="675"/>
      <c r="AD7" s="675"/>
      <c r="AE7" s="675"/>
      <c r="AF7" s="675">
        <v>2018</v>
      </c>
      <c r="AG7" s="675"/>
      <c r="AH7" s="675"/>
      <c r="AI7" s="675"/>
      <c r="AJ7" s="675">
        <v>2019</v>
      </c>
      <c r="AK7" s="675"/>
      <c r="AL7" s="675"/>
      <c r="AM7" s="675"/>
      <c r="AN7" s="675">
        <v>2020</v>
      </c>
      <c r="AO7" s="675"/>
      <c r="AP7" s="675"/>
      <c r="AQ7" s="675"/>
      <c r="AR7" s="675">
        <v>2021</v>
      </c>
      <c r="AS7" s="675"/>
      <c r="AT7" s="675"/>
      <c r="AU7" s="675"/>
      <c r="AV7" s="675">
        <v>2022</v>
      </c>
      <c r="AW7" s="675"/>
      <c r="AX7" s="675"/>
      <c r="AY7" s="675"/>
      <c r="AZ7" s="675">
        <v>2023</v>
      </c>
      <c r="BA7" s="675"/>
      <c r="BB7" s="675"/>
      <c r="BC7" s="675"/>
      <c r="BD7" s="676">
        <v>2024</v>
      </c>
      <c r="BE7" s="676"/>
      <c r="BF7" s="676"/>
      <c r="BG7" s="677"/>
    </row>
    <row r="8" spans="2:59" ht="12" customHeight="1">
      <c r="B8" s="259" t="s">
        <v>268</v>
      </c>
      <c r="C8" s="181">
        <v>4357</v>
      </c>
      <c r="D8" s="181">
        <v>4422</v>
      </c>
      <c r="E8" s="181">
        <v>4032</v>
      </c>
      <c r="F8" s="181">
        <v>4320</v>
      </c>
      <c r="G8" s="181">
        <v>4693</v>
      </c>
      <c r="H8" s="181">
        <v>5047</v>
      </c>
      <c r="I8" s="181">
        <v>5194</v>
      </c>
      <c r="J8" s="181">
        <v>7678</v>
      </c>
      <c r="K8" s="181">
        <v>7282</v>
      </c>
      <c r="L8" s="181">
        <v>5710</v>
      </c>
      <c r="M8" s="182">
        <v>4053</v>
      </c>
      <c r="N8" s="256"/>
      <c r="P8" s="262" t="s">
        <v>55</v>
      </c>
      <c r="Q8" s="263" t="s">
        <v>56</v>
      </c>
      <c r="R8" s="263" t="s">
        <v>57</v>
      </c>
      <c r="S8" s="263" t="s">
        <v>58</v>
      </c>
      <c r="T8" s="263" t="s">
        <v>55</v>
      </c>
      <c r="U8" s="263" t="s">
        <v>56</v>
      </c>
      <c r="V8" s="263" t="s">
        <v>57</v>
      </c>
      <c r="W8" s="263" t="s">
        <v>58</v>
      </c>
      <c r="X8" s="263" t="s">
        <v>55</v>
      </c>
      <c r="Y8" s="263" t="s">
        <v>56</v>
      </c>
      <c r="Z8" s="263" t="s">
        <v>57</v>
      </c>
      <c r="AA8" s="263" t="s">
        <v>58</v>
      </c>
      <c r="AB8" s="263" t="s">
        <v>55</v>
      </c>
      <c r="AC8" s="263" t="s">
        <v>56</v>
      </c>
      <c r="AD8" s="263" t="s">
        <v>57</v>
      </c>
      <c r="AE8" s="263" t="s">
        <v>58</v>
      </c>
      <c r="AF8" s="263" t="s">
        <v>55</v>
      </c>
      <c r="AG8" s="263" t="s">
        <v>56</v>
      </c>
      <c r="AH8" s="263" t="s">
        <v>57</v>
      </c>
      <c r="AI8" s="263" t="s">
        <v>58</v>
      </c>
      <c r="AJ8" s="263" t="s">
        <v>55</v>
      </c>
      <c r="AK8" s="263" t="s">
        <v>56</v>
      </c>
      <c r="AL8" s="263" t="s">
        <v>57</v>
      </c>
      <c r="AM8" s="263" t="s">
        <v>58</v>
      </c>
      <c r="AN8" s="263" t="s">
        <v>55</v>
      </c>
      <c r="AO8" s="263" t="s">
        <v>56</v>
      </c>
      <c r="AP8" s="263" t="s">
        <v>57</v>
      </c>
      <c r="AQ8" s="263" t="s">
        <v>58</v>
      </c>
      <c r="AR8" s="263" t="s">
        <v>55</v>
      </c>
      <c r="AS8" s="263" t="s">
        <v>56</v>
      </c>
      <c r="AT8" s="263" t="s">
        <v>57</v>
      </c>
      <c r="AU8" s="263" t="s">
        <v>58</v>
      </c>
      <c r="AV8" s="263" t="s">
        <v>55</v>
      </c>
      <c r="AW8" s="263" t="s">
        <v>56</v>
      </c>
      <c r="AX8" s="263" t="s">
        <v>57</v>
      </c>
      <c r="AY8" s="263" t="s">
        <v>58</v>
      </c>
      <c r="AZ8" s="263" t="s">
        <v>55</v>
      </c>
      <c r="BA8" s="263" t="s">
        <v>56</v>
      </c>
      <c r="BB8" s="263" t="s">
        <v>57</v>
      </c>
      <c r="BC8" s="263" t="s">
        <v>58</v>
      </c>
      <c r="BD8" s="263" t="s">
        <v>55</v>
      </c>
      <c r="BE8" s="264" t="s">
        <v>56</v>
      </c>
      <c r="BF8" s="263" t="s">
        <v>57</v>
      </c>
      <c r="BG8" s="265" t="s">
        <v>58</v>
      </c>
    </row>
    <row r="9" spans="2:59" ht="12" customHeight="1">
      <c r="B9" s="259" t="s">
        <v>270</v>
      </c>
      <c r="C9" s="183">
        <v>709</v>
      </c>
      <c r="D9" s="183">
        <v>794</v>
      </c>
      <c r="E9" s="183">
        <v>772</v>
      </c>
      <c r="F9" s="183">
        <v>926</v>
      </c>
      <c r="G9" s="183">
        <v>969</v>
      </c>
      <c r="H9" s="183">
        <v>1070</v>
      </c>
      <c r="I9" s="183">
        <v>1173</v>
      </c>
      <c r="J9" s="183">
        <v>1451</v>
      </c>
      <c r="K9" s="183">
        <v>1138</v>
      </c>
      <c r="L9" s="183">
        <v>1020</v>
      </c>
      <c r="M9" s="184">
        <v>677</v>
      </c>
      <c r="N9" s="256"/>
      <c r="O9" s="259" t="s">
        <v>268</v>
      </c>
      <c r="P9" s="185">
        <v>1110</v>
      </c>
      <c r="Q9" s="181">
        <v>1108</v>
      </c>
      <c r="R9" s="181">
        <v>1105</v>
      </c>
      <c r="S9" s="181">
        <v>1034</v>
      </c>
      <c r="T9" s="181">
        <v>1191</v>
      </c>
      <c r="U9" s="181">
        <v>1172</v>
      </c>
      <c r="V9" s="181">
        <v>1092</v>
      </c>
      <c r="W9" s="181">
        <v>967</v>
      </c>
      <c r="X9" s="181">
        <v>1153</v>
      </c>
      <c r="Y9" s="181">
        <v>1002</v>
      </c>
      <c r="Z9" s="181">
        <v>948</v>
      </c>
      <c r="AA9" s="181">
        <v>929</v>
      </c>
      <c r="AB9" s="181">
        <v>1183</v>
      </c>
      <c r="AC9" s="181">
        <v>1051</v>
      </c>
      <c r="AD9" s="181">
        <v>1055</v>
      </c>
      <c r="AE9" s="181">
        <v>1031</v>
      </c>
      <c r="AF9" s="181">
        <v>1253</v>
      </c>
      <c r="AG9" s="181">
        <v>1146</v>
      </c>
      <c r="AH9" s="181">
        <v>1103</v>
      </c>
      <c r="AI9" s="181">
        <v>1191</v>
      </c>
      <c r="AJ9" s="181">
        <v>1380</v>
      </c>
      <c r="AK9" s="181">
        <v>1261</v>
      </c>
      <c r="AL9" s="181">
        <v>1217</v>
      </c>
      <c r="AM9" s="181">
        <v>1189</v>
      </c>
      <c r="AN9" s="181">
        <v>1472</v>
      </c>
      <c r="AO9" s="181">
        <v>1114</v>
      </c>
      <c r="AP9" s="181">
        <v>1202</v>
      </c>
      <c r="AQ9" s="181">
        <v>1406</v>
      </c>
      <c r="AR9" s="181">
        <v>1918</v>
      </c>
      <c r="AS9" s="181">
        <v>1844</v>
      </c>
      <c r="AT9" s="181">
        <v>1884</v>
      </c>
      <c r="AU9" s="181">
        <v>2032</v>
      </c>
      <c r="AV9" s="181">
        <v>2320</v>
      </c>
      <c r="AW9" s="181">
        <v>1862</v>
      </c>
      <c r="AX9" s="181">
        <v>1675</v>
      </c>
      <c r="AY9" s="181">
        <v>1425</v>
      </c>
      <c r="AZ9" s="181">
        <v>1619</v>
      </c>
      <c r="BA9" s="181">
        <v>1438</v>
      </c>
      <c r="BB9" s="181">
        <v>1305</v>
      </c>
      <c r="BC9" s="181">
        <v>1348</v>
      </c>
      <c r="BD9" s="181">
        <v>1473</v>
      </c>
      <c r="BE9" s="181">
        <v>1494</v>
      </c>
      <c r="BF9" s="181">
        <v>1086</v>
      </c>
      <c r="BG9" s="21"/>
    </row>
    <row r="10" spans="2:59" ht="12" customHeight="1">
      <c r="B10" s="259" t="s">
        <v>87</v>
      </c>
      <c r="C10" s="181">
        <v>414</v>
      </c>
      <c r="D10" s="181">
        <v>444</v>
      </c>
      <c r="E10" s="181">
        <v>359</v>
      </c>
      <c r="F10" s="181">
        <v>427</v>
      </c>
      <c r="G10" s="181">
        <v>511</v>
      </c>
      <c r="H10" s="181">
        <v>543</v>
      </c>
      <c r="I10" s="181">
        <v>577</v>
      </c>
      <c r="J10" s="181">
        <v>961</v>
      </c>
      <c r="K10" s="181">
        <v>1017</v>
      </c>
      <c r="L10" s="181">
        <v>774</v>
      </c>
      <c r="M10" s="182">
        <v>573</v>
      </c>
      <c r="N10" s="256"/>
      <c r="O10" s="259" t="s">
        <v>270</v>
      </c>
      <c r="P10" s="186">
        <v>189</v>
      </c>
      <c r="Q10" s="183">
        <v>187</v>
      </c>
      <c r="R10" s="183">
        <v>175</v>
      </c>
      <c r="S10" s="183">
        <v>158</v>
      </c>
      <c r="T10" s="183">
        <v>210</v>
      </c>
      <c r="U10" s="183">
        <v>213</v>
      </c>
      <c r="V10" s="183">
        <v>185</v>
      </c>
      <c r="W10" s="183">
        <v>186</v>
      </c>
      <c r="X10" s="183">
        <v>217</v>
      </c>
      <c r="Y10" s="183">
        <v>184</v>
      </c>
      <c r="Z10" s="183">
        <v>191</v>
      </c>
      <c r="AA10" s="183">
        <v>180</v>
      </c>
      <c r="AB10" s="183">
        <v>242</v>
      </c>
      <c r="AC10" s="183">
        <v>226</v>
      </c>
      <c r="AD10" s="183">
        <v>220</v>
      </c>
      <c r="AE10" s="183">
        <v>238</v>
      </c>
      <c r="AF10" s="183">
        <v>270</v>
      </c>
      <c r="AG10" s="183">
        <v>263</v>
      </c>
      <c r="AH10" s="183">
        <v>207</v>
      </c>
      <c r="AI10" s="183">
        <v>229</v>
      </c>
      <c r="AJ10" s="183">
        <v>314</v>
      </c>
      <c r="AK10" s="183">
        <v>246</v>
      </c>
      <c r="AL10" s="183">
        <v>244</v>
      </c>
      <c r="AM10" s="183">
        <v>266</v>
      </c>
      <c r="AN10" s="183">
        <v>299</v>
      </c>
      <c r="AO10" s="183">
        <v>247</v>
      </c>
      <c r="AP10" s="183">
        <v>304</v>
      </c>
      <c r="AQ10" s="183">
        <v>323</v>
      </c>
      <c r="AR10" s="183">
        <v>417</v>
      </c>
      <c r="AS10" s="183">
        <v>349</v>
      </c>
      <c r="AT10" s="183">
        <v>310</v>
      </c>
      <c r="AU10" s="183">
        <v>375</v>
      </c>
      <c r="AV10" s="183">
        <v>344</v>
      </c>
      <c r="AW10" s="183">
        <v>270</v>
      </c>
      <c r="AX10" s="183">
        <v>244</v>
      </c>
      <c r="AY10" s="183">
        <v>280</v>
      </c>
      <c r="AZ10" s="183">
        <v>270</v>
      </c>
      <c r="BA10" s="183">
        <v>253</v>
      </c>
      <c r="BB10" s="183">
        <v>241</v>
      </c>
      <c r="BC10" s="183">
        <v>256</v>
      </c>
      <c r="BD10" s="183">
        <v>249</v>
      </c>
      <c r="BE10" s="183">
        <v>229</v>
      </c>
      <c r="BF10" s="183">
        <v>199</v>
      </c>
      <c r="BG10" s="13"/>
    </row>
    <row r="11" spans="2:59" ht="12" customHeight="1">
      <c r="B11" s="259" t="s">
        <v>267</v>
      </c>
      <c r="C11" s="183">
        <v>509</v>
      </c>
      <c r="D11" s="183">
        <v>492</v>
      </c>
      <c r="E11" s="183">
        <v>406</v>
      </c>
      <c r="F11" s="183">
        <v>375</v>
      </c>
      <c r="G11" s="183">
        <v>338</v>
      </c>
      <c r="H11" s="183">
        <v>376</v>
      </c>
      <c r="I11" s="183">
        <v>375</v>
      </c>
      <c r="J11" s="183">
        <v>474</v>
      </c>
      <c r="K11" s="183">
        <v>515</v>
      </c>
      <c r="L11" s="183">
        <v>357</v>
      </c>
      <c r="M11" s="184">
        <v>215</v>
      </c>
      <c r="N11" s="256"/>
      <c r="O11" s="259" t="s">
        <v>87</v>
      </c>
      <c r="P11" s="185">
        <v>113</v>
      </c>
      <c r="Q11" s="181">
        <v>95</v>
      </c>
      <c r="R11" s="181">
        <v>105</v>
      </c>
      <c r="S11" s="181">
        <v>101</v>
      </c>
      <c r="T11" s="181">
        <v>126</v>
      </c>
      <c r="U11" s="181">
        <v>115</v>
      </c>
      <c r="V11" s="181">
        <v>105</v>
      </c>
      <c r="W11" s="181">
        <v>98</v>
      </c>
      <c r="X11" s="181">
        <v>109</v>
      </c>
      <c r="Y11" s="181">
        <v>88</v>
      </c>
      <c r="Z11" s="181">
        <v>85</v>
      </c>
      <c r="AA11" s="181">
        <v>77</v>
      </c>
      <c r="AB11" s="181">
        <v>114</v>
      </c>
      <c r="AC11" s="181">
        <v>105</v>
      </c>
      <c r="AD11" s="181">
        <v>103</v>
      </c>
      <c r="AE11" s="181">
        <v>105</v>
      </c>
      <c r="AF11" s="181">
        <v>139</v>
      </c>
      <c r="AG11" s="181">
        <v>120</v>
      </c>
      <c r="AH11" s="181">
        <v>135</v>
      </c>
      <c r="AI11" s="181">
        <v>117</v>
      </c>
      <c r="AJ11" s="181">
        <v>126</v>
      </c>
      <c r="AK11" s="181">
        <v>137</v>
      </c>
      <c r="AL11" s="181">
        <v>138</v>
      </c>
      <c r="AM11" s="181">
        <v>142</v>
      </c>
      <c r="AN11" s="181">
        <v>142</v>
      </c>
      <c r="AO11" s="181">
        <v>136</v>
      </c>
      <c r="AP11" s="181">
        <v>142</v>
      </c>
      <c r="AQ11" s="181">
        <v>157</v>
      </c>
      <c r="AR11" s="181">
        <v>240</v>
      </c>
      <c r="AS11" s="181">
        <v>229</v>
      </c>
      <c r="AT11" s="181">
        <v>258</v>
      </c>
      <c r="AU11" s="181">
        <v>234</v>
      </c>
      <c r="AV11" s="181">
        <v>336</v>
      </c>
      <c r="AW11" s="181">
        <v>267</v>
      </c>
      <c r="AX11" s="181">
        <v>217</v>
      </c>
      <c r="AY11" s="181">
        <v>197</v>
      </c>
      <c r="AZ11" s="181">
        <v>230</v>
      </c>
      <c r="BA11" s="181">
        <v>177</v>
      </c>
      <c r="BB11" s="181">
        <v>192</v>
      </c>
      <c r="BC11" s="181">
        <v>175</v>
      </c>
      <c r="BD11" s="181">
        <v>219</v>
      </c>
      <c r="BE11" s="181">
        <v>196</v>
      </c>
      <c r="BF11" s="181">
        <v>158</v>
      </c>
      <c r="BG11" s="21"/>
    </row>
    <row r="12" spans="2:59" ht="12" customHeight="1">
      <c r="B12" s="259" t="s">
        <v>271</v>
      </c>
      <c r="C12" s="181">
        <v>396</v>
      </c>
      <c r="D12" s="181">
        <v>425</v>
      </c>
      <c r="E12" s="181">
        <v>444</v>
      </c>
      <c r="F12" s="181">
        <v>507</v>
      </c>
      <c r="G12" s="181">
        <v>564</v>
      </c>
      <c r="H12" s="181">
        <v>527</v>
      </c>
      <c r="I12" s="181">
        <v>561</v>
      </c>
      <c r="J12" s="181">
        <v>640</v>
      </c>
      <c r="K12" s="181">
        <v>582</v>
      </c>
      <c r="L12" s="181">
        <v>511</v>
      </c>
      <c r="M12" s="182">
        <v>342</v>
      </c>
      <c r="N12" s="256"/>
      <c r="O12" s="259" t="s">
        <v>267</v>
      </c>
      <c r="P12" s="186">
        <v>136</v>
      </c>
      <c r="Q12" s="183">
        <v>128</v>
      </c>
      <c r="R12" s="183">
        <v>131</v>
      </c>
      <c r="S12" s="183">
        <v>114</v>
      </c>
      <c r="T12" s="183">
        <v>115</v>
      </c>
      <c r="U12" s="183">
        <v>145</v>
      </c>
      <c r="V12" s="183">
        <v>110</v>
      </c>
      <c r="W12" s="183">
        <v>122</v>
      </c>
      <c r="X12" s="183">
        <v>128</v>
      </c>
      <c r="Y12" s="183">
        <v>91</v>
      </c>
      <c r="Z12" s="183">
        <v>96</v>
      </c>
      <c r="AA12" s="183">
        <v>91</v>
      </c>
      <c r="AB12" s="183">
        <v>105</v>
      </c>
      <c r="AC12" s="183">
        <v>95</v>
      </c>
      <c r="AD12" s="183">
        <v>88</v>
      </c>
      <c r="AE12" s="183">
        <v>87</v>
      </c>
      <c r="AF12" s="183">
        <v>94</v>
      </c>
      <c r="AG12" s="183">
        <v>84</v>
      </c>
      <c r="AH12" s="183">
        <v>81</v>
      </c>
      <c r="AI12" s="183">
        <v>79</v>
      </c>
      <c r="AJ12" s="183">
        <v>113</v>
      </c>
      <c r="AK12" s="183">
        <v>82</v>
      </c>
      <c r="AL12" s="183">
        <v>85</v>
      </c>
      <c r="AM12" s="183">
        <v>96</v>
      </c>
      <c r="AN12" s="183">
        <v>121</v>
      </c>
      <c r="AO12" s="183">
        <v>88</v>
      </c>
      <c r="AP12" s="183">
        <v>72</v>
      </c>
      <c r="AQ12" s="183">
        <v>94</v>
      </c>
      <c r="AR12" s="183">
        <v>128</v>
      </c>
      <c r="AS12" s="183">
        <v>113</v>
      </c>
      <c r="AT12" s="183">
        <v>121</v>
      </c>
      <c r="AU12" s="183">
        <v>112</v>
      </c>
      <c r="AV12" s="183">
        <v>160</v>
      </c>
      <c r="AW12" s="183">
        <v>137</v>
      </c>
      <c r="AX12" s="183">
        <v>105</v>
      </c>
      <c r="AY12" s="183">
        <v>113</v>
      </c>
      <c r="AZ12" s="183">
        <v>90</v>
      </c>
      <c r="BA12" s="183">
        <v>93</v>
      </c>
      <c r="BB12" s="183">
        <v>76</v>
      </c>
      <c r="BC12" s="183">
        <v>98</v>
      </c>
      <c r="BD12" s="183">
        <v>83</v>
      </c>
      <c r="BE12" s="183">
        <v>65</v>
      </c>
      <c r="BF12" s="183">
        <v>67</v>
      </c>
      <c r="BG12" s="13"/>
    </row>
    <row r="13" spans="2:59" ht="12" customHeight="1">
      <c r="B13" s="259" t="s">
        <v>272</v>
      </c>
      <c r="C13" s="183">
        <v>653</v>
      </c>
      <c r="D13" s="183">
        <v>808</v>
      </c>
      <c r="E13" s="183">
        <v>830</v>
      </c>
      <c r="F13" s="183">
        <v>867</v>
      </c>
      <c r="G13" s="183">
        <v>957</v>
      </c>
      <c r="H13" s="183">
        <v>1087</v>
      </c>
      <c r="I13" s="183">
        <v>1123</v>
      </c>
      <c r="J13" s="183">
        <v>1555</v>
      </c>
      <c r="K13" s="183">
        <v>1401</v>
      </c>
      <c r="L13" s="183">
        <v>1193</v>
      </c>
      <c r="M13" s="184">
        <v>836</v>
      </c>
      <c r="N13" s="256"/>
      <c r="O13" s="259" t="s">
        <v>271</v>
      </c>
      <c r="P13" s="185">
        <v>95</v>
      </c>
      <c r="Q13" s="181">
        <v>89</v>
      </c>
      <c r="R13" s="181">
        <v>92</v>
      </c>
      <c r="S13" s="181">
        <v>120</v>
      </c>
      <c r="T13" s="181">
        <v>110</v>
      </c>
      <c r="U13" s="181">
        <v>122</v>
      </c>
      <c r="V13" s="181">
        <v>93</v>
      </c>
      <c r="W13" s="181">
        <v>100</v>
      </c>
      <c r="X13" s="181">
        <v>131</v>
      </c>
      <c r="Y13" s="181">
        <v>101</v>
      </c>
      <c r="Z13" s="181">
        <v>104</v>
      </c>
      <c r="AA13" s="181">
        <v>108</v>
      </c>
      <c r="AB13" s="181">
        <v>136</v>
      </c>
      <c r="AC13" s="181">
        <v>122</v>
      </c>
      <c r="AD13" s="181">
        <v>118</v>
      </c>
      <c r="AE13" s="181">
        <v>131</v>
      </c>
      <c r="AF13" s="181">
        <v>159</v>
      </c>
      <c r="AG13" s="181">
        <v>132</v>
      </c>
      <c r="AH13" s="181">
        <v>145</v>
      </c>
      <c r="AI13" s="181">
        <v>128</v>
      </c>
      <c r="AJ13" s="181">
        <v>150</v>
      </c>
      <c r="AK13" s="181">
        <v>122</v>
      </c>
      <c r="AL13" s="181">
        <v>129</v>
      </c>
      <c r="AM13" s="181">
        <v>126</v>
      </c>
      <c r="AN13" s="181">
        <v>193</v>
      </c>
      <c r="AO13" s="181">
        <v>120</v>
      </c>
      <c r="AP13" s="181">
        <v>117</v>
      </c>
      <c r="AQ13" s="181">
        <v>131</v>
      </c>
      <c r="AR13" s="181">
        <v>150</v>
      </c>
      <c r="AS13" s="181">
        <v>157</v>
      </c>
      <c r="AT13" s="181">
        <v>161</v>
      </c>
      <c r="AU13" s="181">
        <v>172</v>
      </c>
      <c r="AV13" s="181">
        <v>160</v>
      </c>
      <c r="AW13" s="181">
        <v>152</v>
      </c>
      <c r="AX13" s="181">
        <v>144</v>
      </c>
      <c r="AY13" s="181">
        <v>126</v>
      </c>
      <c r="AZ13" s="181">
        <v>123</v>
      </c>
      <c r="BA13" s="181">
        <v>129</v>
      </c>
      <c r="BB13" s="181">
        <v>127</v>
      </c>
      <c r="BC13" s="181">
        <v>132</v>
      </c>
      <c r="BD13" s="181">
        <v>123</v>
      </c>
      <c r="BE13" s="181">
        <v>120</v>
      </c>
      <c r="BF13" s="181">
        <v>99</v>
      </c>
      <c r="BG13" s="21"/>
    </row>
    <row r="14" spans="2:59" ht="12" customHeight="1">
      <c r="B14" s="259" t="s">
        <v>273</v>
      </c>
      <c r="C14" s="181">
        <v>656</v>
      </c>
      <c r="D14" s="181">
        <v>682</v>
      </c>
      <c r="E14" s="181">
        <v>661</v>
      </c>
      <c r="F14" s="181">
        <v>715</v>
      </c>
      <c r="G14" s="181">
        <v>755</v>
      </c>
      <c r="H14" s="181">
        <v>778</v>
      </c>
      <c r="I14" s="181">
        <v>825</v>
      </c>
      <c r="J14" s="181">
        <v>933</v>
      </c>
      <c r="K14" s="181">
        <v>808</v>
      </c>
      <c r="L14" s="181">
        <v>750</v>
      </c>
      <c r="M14" s="182">
        <v>497</v>
      </c>
      <c r="N14" s="256"/>
      <c r="O14" s="259" t="s">
        <v>272</v>
      </c>
      <c r="P14" s="186">
        <v>190</v>
      </c>
      <c r="Q14" s="183">
        <v>161</v>
      </c>
      <c r="R14" s="183">
        <v>169</v>
      </c>
      <c r="S14" s="183">
        <v>133</v>
      </c>
      <c r="T14" s="183">
        <v>211</v>
      </c>
      <c r="U14" s="183">
        <v>212</v>
      </c>
      <c r="V14" s="183">
        <v>190</v>
      </c>
      <c r="W14" s="183">
        <v>195</v>
      </c>
      <c r="X14" s="183">
        <v>234</v>
      </c>
      <c r="Y14" s="183">
        <v>221</v>
      </c>
      <c r="Z14" s="183">
        <v>182</v>
      </c>
      <c r="AA14" s="183">
        <v>193</v>
      </c>
      <c r="AB14" s="183">
        <v>235</v>
      </c>
      <c r="AC14" s="183">
        <v>208</v>
      </c>
      <c r="AD14" s="183">
        <v>221</v>
      </c>
      <c r="AE14" s="183">
        <v>203</v>
      </c>
      <c r="AF14" s="183">
        <v>262</v>
      </c>
      <c r="AG14" s="183">
        <v>228</v>
      </c>
      <c r="AH14" s="183">
        <v>231</v>
      </c>
      <c r="AI14" s="183">
        <v>236</v>
      </c>
      <c r="AJ14" s="183">
        <v>274</v>
      </c>
      <c r="AK14" s="183">
        <v>309</v>
      </c>
      <c r="AL14" s="183">
        <v>278</v>
      </c>
      <c r="AM14" s="183">
        <v>226</v>
      </c>
      <c r="AN14" s="183">
        <v>320</v>
      </c>
      <c r="AO14" s="183">
        <v>261</v>
      </c>
      <c r="AP14" s="183">
        <v>255</v>
      </c>
      <c r="AQ14" s="183">
        <v>287</v>
      </c>
      <c r="AR14" s="183">
        <v>424</v>
      </c>
      <c r="AS14" s="183">
        <v>395</v>
      </c>
      <c r="AT14" s="183">
        <v>371</v>
      </c>
      <c r="AU14" s="183">
        <v>365</v>
      </c>
      <c r="AV14" s="183">
        <v>426</v>
      </c>
      <c r="AW14" s="183">
        <v>361</v>
      </c>
      <c r="AX14" s="183">
        <v>303</v>
      </c>
      <c r="AY14" s="183">
        <v>311</v>
      </c>
      <c r="AZ14" s="183">
        <v>343</v>
      </c>
      <c r="BA14" s="183">
        <v>312</v>
      </c>
      <c r="BB14" s="183">
        <v>266</v>
      </c>
      <c r="BC14" s="183">
        <v>272</v>
      </c>
      <c r="BD14" s="183">
        <v>315</v>
      </c>
      <c r="BE14" s="183">
        <v>307</v>
      </c>
      <c r="BF14" s="183">
        <v>214</v>
      </c>
      <c r="BG14" s="13"/>
    </row>
    <row r="15" spans="2:59" ht="12" customHeight="1">
      <c r="B15" s="259" t="s">
        <v>266</v>
      </c>
      <c r="C15" s="183">
        <v>193</v>
      </c>
      <c r="D15" s="183">
        <v>184</v>
      </c>
      <c r="E15" s="183">
        <v>165</v>
      </c>
      <c r="F15" s="183">
        <v>121</v>
      </c>
      <c r="G15" s="183">
        <v>134</v>
      </c>
      <c r="H15" s="183">
        <v>141</v>
      </c>
      <c r="I15" s="183">
        <v>149</v>
      </c>
      <c r="J15" s="183">
        <v>225</v>
      </c>
      <c r="K15" s="183">
        <v>223</v>
      </c>
      <c r="L15" s="183">
        <v>235</v>
      </c>
      <c r="M15" s="184">
        <v>161</v>
      </c>
      <c r="N15" s="266"/>
      <c r="O15" s="259" t="s">
        <v>273</v>
      </c>
      <c r="P15" s="185">
        <v>185</v>
      </c>
      <c r="Q15" s="181">
        <v>157</v>
      </c>
      <c r="R15" s="181">
        <v>164</v>
      </c>
      <c r="S15" s="181">
        <v>150</v>
      </c>
      <c r="T15" s="181">
        <v>175</v>
      </c>
      <c r="U15" s="181">
        <v>169</v>
      </c>
      <c r="V15" s="181">
        <v>159</v>
      </c>
      <c r="W15" s="181">
        <v>179</v>
      </c>
      <c r="X15" s="181">
        <v>173</v>
      </c>
      <c r="Y15" s="181">
        <v>172</v>
      </c>
      <c r="Z15" s="181">
        <v>161</v>
      </c>
      <c r="AA15" s="181">
        <v>155</v>
      </c>
      <c r="AB15" s="181">
        <v>204</v>
      </c>
      <c r="AC15" s="181">
        <v>188</v>
      </c>
      <c r="AD15" s="181">
        <v>161</v>
      </c>
      <c r="AE15" s="181">
        <v>162</v>
      </c>
      <c r="AF15" s="181">
        <v>202</v>
      </c>
      <c r="AG15" s="181">
        <v>172</v>
      </c>
      <c r="AH15" s="181">
        <v>185</v>
      </c>
      <c r="AI15" s="181">
        <v>196</v>
      </c>
      <c r="AJ15" s="181">
        <v>214</v>
      </c>
      <c r="AK15" s="181">
        <v>175</v>
      </c>
      <c r="AL15" s="181">
        <v>191</v>
      </c>
      <c r="AM15" s="181">
        <v>198</v>
      </c>
      <c r="AN15" s="181">
        <v>219</v>
      </c>
      <c r="AO15" s="181">
        <v>185</v>
      </c>
      <c r="AP15" s="181">
        <v>200</v>
      </c>
      <c r="AQ15" s="181">
        <v>221</v>
      </c>
      <c r="AR15" s="181">
        <v>250</v>
      </c>
      <c r="AS15" s="181">
        <v>224</v>
      </c>
      <c r="AT15" s="181">
        <v>241</v>
      </c>
      <c r="AU15" s="181">
        <v>218</v>
      </c>
      <c r="AV15" s="181">
        <v>223</v>
      </c>
      <c r="AW15" s="181">
        <v>203</v>
      </c>
      <c r="AX15" s="181">
        <v>191</v>
      </c>
      <c r="AY15" s="181">
        <v>191</v>
      </c>
      <c r="AZ15" s="181">
        <v>188</v>
      </c>
      <c r="BA15" s="181">
        <v>192</v>
      </c>
      <c r="BB15" s="181">
        <v>177</v>
      </c>
      <c r="BC15" s="181">
        <v>193</v>
      </c>
      <c r="BD15" s="181">
        <v>165</v>
      </c>
      <c r="BE15" s="181">
        <v>175</v>
      </c>
      <c r="BF15" s="181">
        <v>157</v>
      </c>
      <c r="BG15" s="21"/>
    </row>
    <row r="16" spans="2:59" ht="12" customHeight="1">
      <c r="B16" s="259" t="s">
        <v>350</v>
      </c>
      <c r="C16" s="181">
        <v>1550</v>
      </c>
      <c r="D16" s="181">
        <v>1840</v>
      </c>
      <c r="E16" s="181">
        <v>1698</v>
      </c>
      <c r="F16" s="181">
        <v>1856</v>
      </c>
      <c r="G16" s="181">
        <v>1914</v>
      </c>
      <c r="H16" s="181">
        <v>2230</v>
      </c>
      <c r="I16" s="181">
        <v>2025</v>
      </c>
      <c r="J16" s="181">
        <v>2769</v>
      </c>
      <c r="K16" s="181">
        <v>2438</v>
      </c>
      <c r="L16" s="181">
        <v>1745</v>
      </c>
      <c r="M16" s="182">
        <v>1136</v>
      </c>
      <c r="O16" s="259" t="s">
        <v>266</v>
      </c>
      <c r="P16" s="186">
        <v>60</v>
      </c>
      <c r="Q16" s="183">
        <v>51</v>
      </c>
      <c r="R16" s="183">
        <v>42</v>
      </c>
      <c r="S16" s="183">
        <v>40</v>
      </c>
      <c r="T16" s="183">
        <v>56</v>
      </c>
      <c r="U16" s="183">
        <v>42</v>
      </c>
      <c r="V16" s="183">
        <v>45</v>
      </c>
      <c r="W16" s="183">
        <v>41</v>
      </c>
      <c r="X16" s="183">
        <v>56</v>
      </c>
      <c r="Y16" s="183">
        <v>43</v>
      </c>
      <c r="Z16" s="183">
        <v>37</v>
      </c>
      <c r="AA16" s="183">
        <v>29</v>
      </c>
      <c r="AB16" s="183">
        <v>31</v>
      </c>
      <c r="AC16" s="183">
        <v>31</v>
      </c>
      <c r="AD16" s="183">
        <v>26</v>
      </c>
      <c r="AE16" s="183">
        <v>33</v>
      </c>
      <c r="AF16" s="183">
        <v>42</v>
      </c>
      <c r="AG16" s="183">
        <v>41</v>
      </c>
      <c r="AH16" s="183">
        <v>19</v>
      </c>
      <c r="AI16" s="183">
        <v>32</v>
      </c>
      <c r="AJ16" s="183">
        <v>34</v>
      </c>
      <c r="AK16" s="183">
        <v>30</v>
      </c>
      <c r="AL16" s="183">
        <v>48</v>
      </c>
      <c r="AM16" s="183">
        <v>29</v>
      </c>
      <c r="AN16" s="183">
        <v>48</v>
      </c>
      <c r="AO16" s="183">
        <v>25</v>
      </c>
      <c r="AP16" s="183">
        <v>24</v>
      </c>
      <c r="AQ16" s="183">
        <v>52</v>
      </c>
      <c r="AR16" s="183">
        <v>55</v>
      </c>
      <c r="AS16" s="183">
        <v>61</v>
      </c>
      <c r="AT16" s="183">
        <v>58</v>
      </c>
      <c r="AU16" s="183">
        <v>51</v>
      </c>
      <c r="AV16" s="183">
        <v>59</v>
      </c>
      <c r="AW16" s="183">
        <v>56</v>
      </c>
      <c r="AX16" s="183">
        <v>55</v>
      </c>
      <c r="AY16" s="183">
        <v>53</v>
      </c>
      <c r="AZ16" s="183">
        <v>53</v>
      </c>
      <c r="BA16" s="183">
        <v>57</v>
      </c>
      <c r="BB16" s="183">
        <v>62</v>
      </c>
      <c r="BC16" s="183">
        <v>63</v>
      </c>
      <c r="BD16" s="183">
        <v>54</v>
      </c>
      <c r="BE16" s="183">
        <v>51</v>
      </c>
      <c r="BF16" s="183">
        <v>56</v>
      </c>
      <c r="BG16" s="13"/>
    </row>
    <row r="17" spans="2:59" ht="12" customHeight="1">
      <c r="B17" s="259" t="s">
        <v>351</v>
      </c>
      <c r="C17" s="183">
        <v>1706</v>
      </c>
      <c r="D17" s="183">
        <v>1806</v>
      </c>
      <c r="E17" s="183">
        <v>1689</v>
      </c>
      <c r="F17" s="183">
        <v>1709</v>
      </c>
      <c r="G17" s="183">
        <v>1704</v>
      </c>
      <c r="H17" s="183">
        <v>1801</v>
      </c>
      <c r="I17" s="183">
        <v>1780</v>
      </c>
      <c r="J17" s="183">
        <v>2407</v>
      </c>
      <c r="K17" s="183">
        <v>2337</v>
      </c>
      <c r="L17" s="183">
        <v>2197</v>
      </c>
      <c r="M17" s="184">
        <v>1495</v>
      </c>
      <c r="O17" s="259" t="s">
        <v>350</v>
      </c>
      <c r="P17" s="185">
        <v>393</v>
      </c>
      <c r="Q17" s="181">
        <v>356</v>
      </c>
      <c r="R17" s="181">
        <v>394</v>
      </c>
      <c r="S17" s="181">
        <v>407</v>
      </c>
      <c r="T17" s="181">
        <v>508</v>
      </c>
      <c r="U17" s="181">
        <v>436</v>
      </c>
      <c r="V17" s="181">
        <v>438</v>
      </c>
      <c r="W17" s="181">
        <v>458</v>
      </c>
      <c r="X17" s="181">
        <v>512</v>
      </c>
      <c r="Y17" s="181">
        <v>413</v>
      </c>
      <c r="Z17" s="181">
        <v>395</v>
      </c>
      <c r="AA17" s="181">
        <v>378</v>
      </c>
      <c r="AB17" s="181">
        <v>505</v>
      </c>
      <c r="AC17" s="181">
        <v>485</v>
      </c>
      <c r="AD17" s="181">
        <v>423</v>
      </c>
      <c r="AE17" s="181">
        <v>443</v>
      </c>
      <c r="AF17" s="181">
        <v>534</v>
      </c>
      <c r="AG17" s="181">
        <v>444</v>
      </c>
      <c r="AH17" s="181">
        <v>429</v>
      </c>
      <c r="AI17" s="181">
        <v>507</v>
      </c>
      <c r="AJ17" s="181">
        <v>643</v>
      </c>
      <c r="AK17" s="181">
        <v>500</v>
      </c>
      <c r="AL17" s="181">
        <v>540</v>
      </c>
      <c r="AM17" s="181">
        <v>547</v>
      </c>
      <c r="AN17" s="181">
        <v>607</v>
      </c>
      <c r="AO17" s="181">
        <v>447</v>
      </c>
      <c r="AP17" s="181">
        <v>479</v>
      </c>
      <c r="AQ17" s="181">
        <v>492</v>
      </c>
      <c r="AR17" s="181">
        <v>787</v>
      </c>
      <c r="AS17" s="181">
        <v>683</v>
      </c>
      <c r="AT17" s="181">
        <v>660</v>
      </c>
      <c r="AU17" s="181">
        <v>639</v>
      </c>
      <c r="AV17" s="181">
        <v>792</v>
      </c>
      <c r="AW17" s="181">
        <v>608</v>
      </c>
      <c r="AX17" s="181">
        <v>512</v>
      </c>
      <c r="AY17" s="181">
        <v>526</v>
      </c>
      <c r="AZ17" s="181">
        <v>541</v>
      </c>
      <c r="BA17" s="181">
        <v>424</v>
      </c>
      <c r="BB17" s="181">
        <v>388</v>
      </c>
      <c r="BC17" s="181">
        <v>392</v>
      </c>
      <c r="BD17" s="181">
        <v>425</v>
      </c>
      <c r="BE17" s="181">
        <v>418</v>
      </c>
      <c r="BF17" s="181">
        <v>293</v>
      </c>
      <c r="BG17" s="21"/>
    </row>
    <row r="18" spans="2:59" ht="12" customHeight="1">
      <c r="B18" s="259" t="s">
        <v>269</v>
      </c>
      <c r="C18" s="187">
        <v>123</v>
      </c>
      <c r="D18" s="187">
        <v>139</v>
      </c>
      <c r="E18" s="187">
        <v>142</v>
      </c>
      <c r="F18" s="187">
        <v>183</v>
      </c>
      <c r="G18" s="187">
        <v>189</v>
      </c>
      <c r="H18" s="187">
        <v>202</v>
      </c>
      <c r="I18" s="187">
        <v>161</v>
      </c>
      <c r="J18" s="187">
        <v>225</v>
      </c>
      <c r="K18" s="187">
        <v>211</v>
      </c>
      <c r="L18" s="187">
        <v>170</v>
      </c>
      <c r="M18" s="188">
        <v>108</v>
      </c>
      <c r="O18" s="259" t="s">
        <v>351</v>
      </c>
      <c r="P18" s="186">
        <v>446</v>
      </c>
      <c r="Q18" s="183">
        <v>404</v>
      </c>
      <c r="R18" s="183">
        <v>406</v>
      </c>
      <c r="S18" s="183">
        <v>450</v>
      </c>
      <c r="T18" s="183">
        <v>486</v>
      </c>
      <c r="U18" s="183">
        <v>463</v>
      </c>
      <c r="V18" s="183">
        <v>426</v>
      </c>
      <c r="W18" s="183">
        <v>431</v>
      </c>
      <c r="X18" s="183">
        <v>540</v>
      </c>
      <c r="Y18" s="183">
        <v>407</v>
      </c>
      <c r="Z18" s="183">
        <v>384</v>
      </c>
      <c r="AA18" s="183">
        <v>358</v>
      </c>
      <c r="AB18" s="183">
        <v>470</v>
      </c>
      <c r="AC18" s="183">
        <v>403</v>
      </c>
      <c r="AD18" s="183">
        <v>423</v>
      </c>
      <c r="AE18" s="183">
        <v>413</v>
      </c>
      <c r="AF18" s="183">
        <v>498</v>
      </c>
      <c r="AG18" s="183">
        <v>385</v>
      </c>
      <c r="AH18" s="183">
        <v>379</v>
      </c>
      <c r="AI18" s="183">
        <v>442</v>
      </c>
      <c r="AJ18" s="183">
        <v>497</v>
      </c>
      <c r="AK18" s="183">
        <v>441</v>
      </c>
      <c r="AL18" s="183">
        <v>430</v>
      </c>
      <c r="AM18" s="183">
        <v>433</v>
      </c>
      <c r="AN18" s="183">
        <v>516</v>
      </c>
      <c r="AO18" s="183">
        <v>392</v>
      </c>
      <c r="AP18" s="183">
        <v>416</v>
      </c>
      <c r="AQ18" s="183">
        <v>456</v>
      </c>
      <c r="AR18" s="183">
        <v>638</v>
      </c>
      <c r="AS18" s="183">
        <v>554</v>
      </c>
      <c r="AT18" s="183">
        <v>580</v>
      </c>
      <c r="AU18" s="183">
        <v>635</v>
      </c>
      <c r="AV18" s="183">
        <v>676</v>
      </c>
      <c r="AW18" s="183">
        <v>612</v>
      </c>
      <c r="AX18" s="183">
        <v>528</v>
      </c>
      <c r="AY18" s="183">
        <v>521</v>
      </c>
      <c r="AZ18" s="183">
        <v>627</v>
      </c>
      <c r="BA18" s="183">
        <v>528</v>
      </c>
      <c r="BB18" s="183">
        <v>496</v>
      </c>
      <c r="BC18" s="183">
        <v>546</v>
      </c>
      <c r="BD18" s="183">
        <v>495</v>
      </c>
      <c r="BE18" s="183">
        <v>569</v>
      </c>
      <c r="BF18" s="183">
        <v>431</v>
      </c>
      <c r="BG18" s="13"/>
    </row>
    <row r="19" spans="2:59" ht="12" customHeight="1">
      <c r="B19" s="267" t="s">
        <v>297</v>
      </c>
      <c r="O19" s="259" t="s">
        <v>269</v>
      </c>
      <c r="P19" s="189">
        <v>27</v>
      </c>
      <c r="Q19" s="187">
        <v>24</v>
      </c>
      <c r="R19" s="187">
        <v>34</v>
      </c>
      <c r="S19" s="187">
        <v>38</v>
      </c>
      <c r="T19" s="187">
        <v>27</v>
      </c>
      <c r="U19" s="187">
        <v>34</v>
      </c>
      <c r="V19" s="187">
        <v>45</v>
      </c>
      <c r="W19" s="187">
        <v>33</v>
      </c>
      <c r="X19" s="187">
        <v>47</v>
      </c>
      <c r="Y19" s="187">
        <v>31</v>
      </c>
      <c r="Z19" s="187">
        <v>33</v>
      </c>
      <c r="AA19" s="187">
        <v>31</v>
      </c>
      <c r="AB19" s="187">
        <v>47</v>
      </c>
      <c r="AC19" s="187">
        <v>49</v>
      </c>
      <c r="AD19" s="187">
        <v>42</v>
      </c>
      <c r="AE19" s="187">
        <v>45</v>
      </c>
      <c r="AF19" s="187">
        <v>49</v>
      </c>
      <c r="AG19" s="187">
        <v>41</v>
      </c>
      <c r="AH19" s="187">
        <v>49</v>
      </c>
      <c r="AI19" s="187">
        <v>50</v>
      </c>
      <c r="AJ19" s="187">
        <v>52</v>
      </c>
      <c r="AK19" s="187">
        <v>41</v>
      </c>
      <c r="AL19" s="187">
        <v>57</v>
      </c>
      <c r="AM19" s="187">
        <v>52</v>
      </c>
      <c r="AN19" s="187">
        <v>41</v>
      </c>
      <c r="AO19" s="187">
        <v>39</v>
      </c>
      <c r="AP19" s="187">
        <v>39</v>
      </c>
      <c r="AQ19" s="187">
        <v>42</v>
      </c>
      <c r="AR19" s="187">
        <v>61</v>
      </c>
      <c r="AS19" s="187">
        <v>43</v>
      </c>
      <c r="AT19" s="187">
        <v>58</v>
      </c>
      <c r="AU19" s="187">
        <v>63</v>
      </c>
      <c r="AV19" s="187">
        <v>53</v>
      </c>
      <c r="AW19" s="187">
        <v>49</v>
      </c>
      <c r="AX19" s="187">
        <v>56</v>
      </c>
      <c r="AY19" s="187">
        <v>53</v>
      </c>
      <c r="AZ19" s="187">
        <v>44</v>
      </c>
      <c r="BA19" s="187">
        <v>49</v>
      </c>
      <c r="BB19" s="187">
        <v>35</v>
      </c>
      <c r="BC19" s="187">
        <v>42</v>
      </c>
      <c r="BD19" s="187">
        <v>37</v>
      </c>
      <c r="BE19" s="187">
        <v>37</v>
      </c>
      <c r="BF19" s="187">
        <v>34</v>
      </c>
      <c r="BG19" s="26"/>
    </row>
    <row r="20" spans="2:59" ht="12" customHeight="1">
      <c r="O20" s="267" t="s">
        <v>297</v>
      </c>
    </row>
    <row r="45" spans="3:57" ht="12" customHeight="1"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  <c r="AT45" s="256"/>
    </row>
    <row r="46" spans="3:57" ht="12" customHeight="1"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256"/>
      <c r="AQ46" s="256"/>
      <c r="AR46" s="256"/>
      <c r="AS46" s="256"/>
      <c r="AT46" s="256"/>
    </row>
    <row r="48" spans="3:57" ht="12" customHeight="1">
      <c r="C48" s="255" t="s">
        <v>355</v>
      </c>
      <c r="P48" s="255" t="s">
        <v>354</v>
      </c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256"/>
      <c r="AQ48" s="256"/>
      <c r="AR48" s="256"/>
      <c r="AS48" s="256"/>
      <c r="AT48" s="256"/>
      <c r="AZ48" s="256"/>
      <c r="BA48" s="256"/>
      <c r="BD48" s="257"/>
      <c r="BE48" s="257"/>
    </row>
    <row r="49" spans="2:59" ht="12" customHeight="1">
      <c r="B49" s="258"/>
      <c r="C49" s="259">
        <v>2014</v>
      </c>
      <c r="D49" s="259">
        <v>2015</v>
      </c>
      <c r="E49" s="259">
        <v>2016</v>
      </c>
      <c r="F49" s="259">
        <v>2017</v>
      </c>
      <c r="G49" s="259">
        <v>2018</v>
      </c>
      <c r="H49" s="259">
        <v>2019</v>
      </c>
      <c r="I49" s="259">
        <v>2020</v>
      </c>
      <c r="J49" s="259">
        <v>2021</v>
      </c>
      <c r="K49" s="259">
        <v>2022</v>
      </c>
      <c r="L49" s="259">
        <v>2023</v>
      </c>
      <c r="M49" s="260">
        <v>2024</v>
      </c>
      <c r="P49" s="678">
        <v>2014</v>
      </c>
      <c r="Q49" s="675"/>
      <c r="R49" s="675"/>
      <c r="S49" s="675"/>
      <c r="T49" s="675">
        <v>2015</v>
      </c>
      <c r="U49" s="675"/>
      <c r="V49" s="675"/>
      <c r="W49" s="675"/>
      <c r="X49" s="675">
        <v>2016</v>
      </c>
      <c r="Y49" s="675"/>
      <c r="Z49" s="675"/>
      <c r="AA49" s="675"/>
      <c r="AB49" s="675">
        <v>2017</v>
      </c>
      <c r="AC49" s="675"/>
      <c r="AD49" s="675"/>
      <c r="AE49" s="675"/>
      <c r="AF49" s="675">
        <v>2018</v>
      </c>
      <c r="AG49" s="675"/>
      <c r="AH49" s="675"/>
      <c r="AI49" s="675"/>
      <c r="AJ49" s="675">
        <v>2019</v>
      </c>
      <c r="AK49" s="675"/>
      <c r="AL49" s="675"/>
      <c r="AM49" s="675"/>
      <c r="AN49" s="675">
        <v>2020</v>
      </c>
      <c r="AO49" s="675"/>
      <c r="AP49" s="675"/>
      <c r="AQ49" s="675"/>
      <c r="AR49" s="675">
        <v>2021</v>
      </c>
      <c r="AS49" s="675"/>
      <c r="AT49" s="675"/>
      <c r="AU49" s="675"/>
      <c r="AV49" s="675">
        <v>2022</v>
      </c>
      <c r="AW49" s="675"/>
      <c r="AX49" s="675"/>
      <c r="AY49" s="675"/>
      <c r="AZ49" s="675">
        <v>2023</v>
      </c>
      <c r="BA49" s="675"/>
      <c r="BB49" s="675"/>
      <c r="BC49" s="675"/>
      <c r="BD49" s="676">
        <v>2024</v>
      </c>
      <c r="BE49" s="676"/>
      <c r="BF49" s="676"/>
      <c r="BG49" s="677"/>
    </row>
    <row r="50" spans="2:59" ht="12" customHeight="1">
      <c r="B50" s="259" t="s">
        <v>268</v>
      </c>
      <c r="C50" s="28">
        <v>29.80945759386498</v>
      </c>
      <c r="D50" s="28">
        <v>31.06981278248594</v>
      </c>
      <c r="E50" s="28">
        <v>34.915105752063972</v>
      </c>
      <c r="F50" s="28">
        <v>29.789351593783969</v>
      </c>
      <c r="G50" s="28">
        <v>44.607972066900111</v>
      </c>
      <c r="H50" s="28">
        <v>52.803044122388066</v>
      </c>
      <c r="I50" s="28">
        <v>58.241160289637861</v>
      </c>
      <c r="J50" s="28">
        <v>138.62796987777435</v>
      </c>
      <c r="K50" s="28">
        <v>88.041115022385952</v>
      </c>
      <c r="L50" s="28">
        <v>64.606519067478814</v>
      </c>
      <c r="M50" s="29">
        <v>49.205681789916021</v>
      </c>
      <c r="P50" s="262" t="s">
        <v>55</v>
      </c>
      <c r="Q50" s="263" t="s">
        <v>56</v>
      </c>
      <c r="R50" s="263" t="s">
        <v>57</v>
      </c>
      <c r="S50" s="263" t="s">
        <v>58</v>
      </c>
      <c r="T50" s="263" t="s">
        <v>55</v>
      </c>
      <c r="U50" s="263" t="s">
        <v>56</v>
      </c>
      <c r="V50" s="263" t="s">
        <v>57</v>
      </c>
      <c r="W50" s="263" t="s">
        <v>58</v>
      </c>
      <c r="X50" s="263" t="s">
        <v>55</v>
      </c>
      <c r="Y50" s="263" t="s">
        <v>56</v>
      </c>
      <c r="Z50" s="263" t="s">
        <v>57</v>
      </c>
      <c r="AA50" s="263" t="s">
        <v>58</v>
      </c>
      <c r="AB50" s="263" t="s">
        <v>55</v>
      </c>
      <c r="AC50" s="263" t="s">
        <v>56</v>
      </c>
      <c r="AD50" s="263" t="s">
        <v>57</v>
      </c>
      <c r="AE50" s="263" t="s">
        <v>58</v>
      </c>
      <c r="AF50" s="263" t="s">
        <v>55</v>
      </c>
      <c r="AG50" s="263" t="s">
        <v>56</v>
      </c>
      <c r="AH50" s="263" t="s">
        <v>57</v>
      </c>
      <c r="AI50" s="263" t="s">
        <v>58</v>
      </c>
      <c r="AJ50" s="263" t="s">
        <v>55</v>
      </c>
      <c r="AK50" s="263" t="s">
        <v>56</v>
      </c>
      <c r="AL50" s="263" t="s">
        <v>57</v>
      </c>
      <c r="AM50" s="263" t="s">
        <v>58</v>
      </c>
      <c r="AN50" s="263" t="s">
        <v>55</v>
      </c>
      <c r="AO50" s="263" t="s">
        <v>56</v>
      </c>
      <c r="AP50" s="263" t="s">
        <v>57</v>
      </c>
      <c r="AQ50" s="263" t="s">
        <v>58</v>
      </c>
      <c r="AR50" s="263" t="s">
        <v>55</v>
      </c>
      <c r="AS50" s="263" t="s">
        <v>56</v>
      </c>
      <c r="AT50" s="263" t="s">
        <v>57</v>
      </c>
      <c r="AU50" s="263" t="s">
        <v>58</v>
      </c>
      <c r="AV50" s="263" t="s">
        <v>55</v>
      </c>
      <c r="AW50" s="263" t="s">
        <v>56</v>
      </c>
      <c r="AX50" s="263" t="s">
        <v>57</v>
      </c>
      <c r="AY50" s="263" t="s">
        <v>58</v>
      </c>
      <c r="AZ50" s="263" t="s">
        <v>55</v>
      </c>
      <c r="BA50" s="263" t="s">
        <v>56</v>
      </c>
      <c r="BB50" s="263" t="s">
        <v>57</v>
      </c>
      <c r="BC50" s="263" t="s">
        <v>58</v>
      </c>
      <c r="BD50" s="263" t="s">
        <v>55</v>
      </c>
      <c r="BE50" s="264" t="s">
        <v>56</v>
      </c>
      <c r="BF50" s="263" t="s">
        <v>57</v>
      </c>
      <c r="BG50" s="265" t="s">
        <v>58</v>
      </c>
    </row>
    <row r="51" spans="2:59" ht="12" customHeight="1">
      <c r="B51" s="259" t="s">
        <v>270</v>
      </c>
      <c r="C51" s="30">
        <v>8.5428894941380022</v>
      </c>
      <c r="D51" s="30">
        <v>10.915501552452998</v>
      </c>
      <c r="E51" s="30">
        <v>10.644497361546005</v>
      </c>
      <c r="F51" s="30">
        <v>13.997125203227004</v>
      </c>
      <c r="G51" s="30">
        <v>20.791499377699996</v>
      </c>
      <c r="H51" s="30">
        <v>19.249980819390025</v>
      </c>
      <c r="I51" s="30">
        <v>29.25658482912495</v>
      </c>
      <c r="J51" s="30">
        <v>39.484956520522985</v>
      </c>
      <c r="K51" s="30">
        <v>30.187074923761998</v>
      </c>
      <c r="L51" s="30">
        <v>21.719166172591972</v>
      </c>
      <c r="M51" s="31">
        <v>20.214231963840998</v>
      </c>
      <c r="O51" s="259" t="s">
        <v>268</v>
      </c>
      <c r="P51" s="32">
        <v>5.3454781335040007</v>
      </c>
      <c r="Q51" s="28">
        <v>9.1620684880670122</v>
      </c>
      <c r="R51" s="28">
        <v>6.0908515897140081</v>
      </c>
      <c r="S51" s="28">
        <v>9.2110593825799967</v>
      </c>
      <c r="T51" s="28">
        <v>8.1222370292460084</v>
      </c>
      <c r="U51" s="28">
        <v>8.0355127818590013</v>
      </c>
      <c r="V51" s="28">
        <v>9.0402864988370162</v>
      </c>
      <c r="W51" s="28">
        <v>5.8717764725440071</v>
      </c>
      <c r="X51" s="28">
        <v>7.7044924476059968</v>
      </c>
      <c r="Y51" s="28">
        <v>13.688640495122</v>
      </c>
      <c r="Z51" s="28">
        <v>7.1982554023949987</v>
      </c>
      <c r="AA51" s="28">
        <v>6.3237174069410038</v>
      </c>
      <c r="AB51" s="28">
        <v>5.4714426394679991</v>
      </c>
      <c r="AC51" s="28">
        <v>8.7310329446680086</v>
      </c>
      <c r="AD51" s="28">
        <v>7.8657140898500009</v>
      </c>
      <c r="AE51" s="28">
        <v>7.7211619197980061</v>
      </c>
      <c r="AF51" s="28">
        <v>9.5836235552490052</v>
      </c>
      <c r="AG51" s="28">
        <v>10.841484081694984</v>
      </c>
      <c r="AH51" s="28">
        <v>10.822953080440008</v>
      </c>
      <c r="AI51" s="28">
        <v>13.359911349515997</v>
      </c>
      <c r="AJ51" s="28">
        <v>12.66040030738502</v>
      </c>
      <c r="AK51" s="28">
        <v>14.408184099751008</v>
      </c>
      <c r="AL51" s="28">
        <v>12.979852870487012</v>
      </c>
      <c r="AM51" s="28">
        <v>12.754606844765009</v>
      </c>
      <c r="AN51" s="28">
        <v>13.257873770232013</v>
      </c>
      <c r="AO51" s="28">
        <v>11.818097423508998</v>
      </c>
      <c r="AP51" s="28">
        <v>14.448045963734021</v>
      </c>
      <c r="AQ51" s="28">
        <v>18.717143132162981</v>
      </c>
      <c r="AR51" s="28">
        <v>28.929084263016943</v>
      </c>
      <c r="AS51" s="28">
        <v>30.885508817784011</v>
      </c>
      <c r="AT51" s="28">
        <v>36.172429022783945</v>
      </c>
      <c r="AU51" s="28">
        <v>42.640947774189037</v>
      </c>
      <c r="AV51" s="28">
        <v>30.74674622262399</v>
      </c>
      <c r="AW51" s="28">
        <v>27.865751496818941</v>
      </c>
      <c r="AX51" s="28">
        <v>16.367854026907999</v>
      </c>
      <c r="AY51" s="28">
        <v>13.060763276034999</v>
      </c>
      <c r="AZ51" s="28">
        <v>28.115906915527962</v>
      </c>
      <c r="BA51" s="28">
        <v>13.673339953017999</v>
      </c>
      <c r="BB51" s="28">
        <v>10.850494597607998</v>
      </c>
      <c r="BC51" s="28">
        <v>11.966777601325008</v>
      </c>
      <c r="BD51" s="28">
        <v>11.589624060007003</v>
      </c>
      <c r="BE51" s="28">
        <v>23.959383062365024</v>
      </c>
      <c r="BF51" s="28">
        <v>13.656674667544001</v>
      </c>
      <c r="BG51" s="29"/>
    </row>
    <row r="52" spans="2:59" ht="12" customHeight="1">
      <c r="B52" s="259" t="s">
        <v>87</v>
      </c>
      <c r="C52" s="28">
        <v>3.9989963297300006</v>
      </c>
      <c r="D52" s="28">
        <v>5.6816713122240063</v>
      </c>
      <c r="E52" s="28">
        <v>4.5140906591649994</v>
      </c>
      <c r="F52" s="28">
        <v>4.2913891333619985</v>
      </c>
      <c r="G52" s="28">
        <v>7.1474628207250026</v>
      </c>
      <c r="H52" s="28">
        <v>8.1085056899269983</v>
      </c>
      <c r="I52" s="28">
        <v>12.437262781999996</v>
      </c>
      <c r="J52" s="28">
        <v>29.24976783938601</v>
      </c>
      <c r="K52" s="28">
        <v>17.724384256929007</v>
      </c>
      <c r="L52" s="28">
        <v>8.9194591755799948</v>
      </c>
      <c r="M52" s="29">
        <v>6.0908818982559971</v>
      </c>
      <c r="O52" s="259" t="s">
        <v>270</v>
      </c>
      <c r="P52" s="33">
        <v>2.0438239864640013</v>
      </c>
      <c r="Q52" s="30">
        <v>2.3907750729999999</v>
      </c>
      <c r="R52" s="30">
        <v>2.0611248163170002</v>
      </c>
      <c r="S52" s="30">
        <v>2.0471656183570008</v>
      </c>
      <c r="T52" s="30">
        <v>3.0780819680840001</v>
      </c>
      <c r="U52" s="30">
        <v>2.8488293297200014</v>
      </c>
      <c r="V52" s="30">
        <v>2.7371859157199996</v>
      </c>
      <c r="W52" s="30">
        <v>2.2514043389289995</v>
      </c>
      <c r="X52" s="30">
        <v>3.4600095053490003</v>
      </c>
      <c r="Y52" s="30">
        <v>2.8280417124250001</v>
      </c>
      <c r="Z52" s="30">
        <v>2.2564551860829996</v>
      </c>
      <c r="AA52" s="30">
        <v>2.0999909576889997</v>
      </c>
      <c r="AB52" s="30">
        <v>2.9974161842109996</v>
      </c>
      <c r="AC52" s="30">
        <v>2.4987495165790015</v>
      </c>
      <c r="AD52" s="30">
        <v>3.6384647806160024</v>
      </c>
      <c r="AE52" s="30">
        <v>4.8624947218210011</v>
      </c>
      <c r="AF52" s="30">
        <v>5.3061554482159998</v>
      </c>
      <c r="AG52" s="30">
        <v>5.9667969020880038</v>
      </c>
      <c r="AH52" s="30">
        <v>4.5718705879919987</v>
      </c>
      <c r="AI52" s="30">
        <v>4.9466764394040004</v>
      </c>
      <c r="AJ52" s="30">
        <v>5.9898089806579984</v>
      </c>
      <c r="AK52" s="30">
        <v>4.5796764209939997</v>
      </c>
      <c r="AL52" s="30">
        <v>4.4602624807379971</v>
      </c>
      <c r="AM52" s="30">
        <v>4.2202329369999996</v>
      </c>
      <c r="AN52" s="30">
        <v>6.1222919347769995</v>
      </c>
      <c r="AO52" s="30">
        <v>6.7058172098610003</v>
      </c>
      <c r="AP52" s="30">
        <v>8.7180534637300031</v>
      </c>
      <c r="AQ52" s="30">
        <v>7.7104222207569988</v>
      </c>
      <c r="AR52" s="30">
        <v>12.003858764505999</v>
      </c>
      <c r="AS52" s="30">
        <v>10.003326304762998</v>
      </c>
      <c r="AT52" s="30">
        <v>8.5982170289999988</v>
      </c>
      <c r="AU52" s="30">
        <v>8.8795544222539977</v>
      </c>
      <c r="AV52" s="30">
        <v>10.892591242017996</v>
      </c>
      <c r="AW52" s="30">
        <v>7.959580734595999</v>
      </c>
      <c r="AX52" s="30">
        <v>4.6054024482400022</v>
      </c>
      <c r="AY52" s="30">
        <v>6.7295004989079992</v>
      </c>
      <c r="AZ52" s="30">
        <v>5.0226750692200008</v>
      </c>
      <c r="BA52" s="30">
        <v>5.7659391224919982</v>
      </c>
      <c r="BB52" s="30">
        <v>6.4572428819999974</v>
      </c>
      <c r="BC52" s="30">
        <v>4.4733090988799979</v>
      </c>
      <c r="BD52" s="30">
        <v>6.2322514875190027</v>
      </c>
      <c r="BE52" s="30">
        <v>8.0927313306160027</v>
      </c>
      <c r="BF52" s="30">
        <v>5.8892491457060041</v>
      </c>
      <c r="BG52" s="31"/>
    </row>
    <row r="53" spans="2:59" ht="12" customHeight="1">
      <c r="B53" s="259" t="s">
        <v>267</v>
      </c>
      <c r="C53" s="30">
        <v>2.1468940792849995</v>
      </c>
      <c r="D53" s="30">
        <v>2.3101998002020006</v>
      </c>
      <c r="E53" s="30">
        <v>1.8524476113779995</v>
      </c>
      <c r="F53" s="30">
        <v>1.6258618835509999</v>
      </c>
      <c r="G53" s="30">
        <v>1.5441530462450008</v>
      </c>
      <c r="H53" s="30">
        <v>2.7024728226339993</v>
      </c>
      <c r="I53" s="30">
        <v>2.0329834479569993</v>
      </c>
      <c r="J53" s="30">
        <v>4.2991647216590003</v>
      </c>
      <c r="K53" s="30">
        <v>4.4784598364339985</v>
      </c>
      <c r="L53" s="30">
        <v>1.4058723899360013</v>
      </c>
      <c r="M53" s="31">
        <v>0.99459312712299985</v>
      </c>
      <c r="O53" s="259" t="s">
        <v>87</v>
      </c>
      <c r="P53" s="32">
        <v>0.87101472499999999</v>
      </c>
      <c r="Q53" s="28">
        <v>0.87084550238799974</v>
      </c>
      <c r="R53" s="28">
        <v>1.0756944993420003</v>
      </c>
      <c r="S53" s="28">
        <v>1.1814416029999999</v>
      </c>
      <c r="T53" s="28">
        <v>1.2321847750000003</v>
      </c>
      <c r="U53" s="28">
        <v>1.6252336870799995</v>
      </c>
      <c r="V53" s="28">
        <v>1.5155466420000001</v>
      </c>
      <c r="W53" s="28">
        <v>1.308706208144</v>
      </c>
      <c r="X53" s="28">
        <v>1.4042341649999996</v>
      </c>
      <c r="Y53" s="28">
        <v>0.98283530363099991</v>
      </c>
      <c r="Z53" s="28">
        <v>1.2482729572759999</v>
      </c>
      <c r="AA53" s="28">
        <v>0.87874823325799956</v>
      </c>
      <c r="AB53" s="28">
        <v>1.179321753</v>
      </c>
      <c r="AC53" s="28">
        <v>0.67698866332999985</v>
      </c>
      <c r="AD53" s="28">
        <v>1.2341400930320001</v>
      </c>
      <c r="AE53" s="28">
        <v>1.2009386240000002</v>
      </c>
      <c r="AF53" s="28">
        <v>1.8114816680899999</v>
      </c>
      <c r="AG53" s="28">
        <v>1.8818227670390004</v>
      </c>
      <c r="AH53" s="28">
        <v>2.3651261495959988</v>
      </c>
      <c r="AI53" s="28">
        <v>1.0890322360000002</v>
      </c>
      <c r="AJ53" s="28">
        <v>1.062166354555</v>
      </c>
      <c r="AK53" s="28">
        <v>2.1822316589999993</v>
      </c>
      <c r="AL53" s="28">
        <v>2.8139027745580001</v>
      </c>
      <c r="AM53" s="28">
        <v>2.0502049018140003</v>
      </c>
      <c r="AN53" s="28">
        <v>2.6826806160000003</v>
      </c>
      <c r="AO53" s="28">
        <v>3.4243533680000002</v>
      </c>
      <c r="AP53" s="28">
        <v>3.6964704269999995</v>
      </c>
      <c r="AQ53" s="28">
        <v>2.6337583710000008</v>
      </c>
      <c r="AR53" s="28">
        <v>8.8896763680000017</v>
      </c>
      <c r="AS53" s="28">
        <v>5.6672898076250009</v>
      </c>
      <c r="AT53" s="28">
        <v>8.4073201294430007</v>
      </c>
      <c r="AU53" s="28">
        <v>6.2854815343180022</v>
      </c>
      <c r="AV53" s="28">
        <v>7.1543044180000006</v>
      </c>
      <c r="AW53" s="28">
        <v>5.0346127036950001</v>
      </c>
      <c r="AX53" s="28">
        <v>3.0316141140239994</v>
      </c>
      <c r="AY53" s="28">
        <v>2.5038530212100008</v>
      </c>
      <c r="AZ53" s="28">
        <v>1.7036129185799995</v>
      </c>
      <c r="BA53" s="28">
        <v>1.8524910500000005</v>
      </c>
      <c r="BB53" s="28">
        <v>2.4770335719999999</v>
      </c>
      <c r="BC53" s="28">
        <v>2.8863216350000016</v>
      </c>
      <c r="BD53" s="28">
        <v>2.1687384640100005</v>
      </c>
      <c r="BE53" s="28">
        <v>1.9873077742459995</v>
      </c>
      <c r="BF53" s="28">
        <v>1.9348356600000007</v>
      </c>
      <c r="BG53" s="29"/>
    </row>
    <row r="54" spans="2:59" ht="12" customHeight="1">
      <c r="B54" s="259" t="s">
        <v>271</v>
      </c>
      <c r="C54" s="28">
        <v>2.7450131214079989</v>
      </c>
      <c r="D54" s="28">
        <v>2.8432564993099989</v>
      </c>
      <c r="E54" s="28">
        <v>3.2723701939349983</v>
      </c>
      <c r="F54" s="28">
        <v>4.28767349522</v>
      </c>
      <c r="G54" s="28">
        <v>5.1603119475599986</v>
      </c>
      <c r="H54" s="28">
        <v>5.7391162013029993</v>
      </c>
      <c r="I54" s="28">
        <v>7.5181334623399954</v>
      </c>
      <c r="J54" s="28">
        <v>11.201637125575013</v>
      </c>
      <c r="K54" s="28">
        <v>9.6013844089690075</v>
      </c>
      <c r="L54" s="28">
        <v>6.9728492017030037</v>
      </c>
      <c r="M54" s="29">
        <v>5.9880424628590063</v>
      </c>
      <c r="O54" s="259" t="s">
        <v>267</v>
      </c>
      <c r="P54" s="33">
        <v>0.41734699365999983</v>
      </c>
      <c r="Q54" s="30">
        <v>0.45830597154300001</v>
      </c>
      <c r="R54" s="30">
        <v>1.0153477859999995</v>
      </c>
      <c r="S54" s="30">
        <v>0.25589332808199994</v>
      </c>
      <c r="T54" s="30">
        <v>0.41435902599999996</v>
      </c>
      <c r="U54" s="30">
        <v>0.36672992674999999</v>
      </c>
      <c r="V54" s="30">
        <v>0.71833502110799974</v>
      </c>
      <c r="W54" s="30">
        <v>0.81077582634400014</v>
      </c>
      <c r="X54" s="30">
        <v>0.35140098967599998</v>
      </c>
      <c r="Y54" s="30">
        <v>0.48210096062799995</v>
      </c>
      <c r="Z54" s="30">
        <v>0.52391799265000016</v>
      </c>
      <c r="AA54" s="30">
        <v>0.49502766842400003</v>
      </c>
      <c r="AB54" s="30">
        <v>0.34120134039700006</v>
      </c>
      <c r="AC54" s="30">
        <v>0.313279627</v>
      </c>
      <c r="AD54" s="30">
        <v>0.41848157043400003</v>
      </c>
      <c r="AE54" s="30">
        <v>0.55289934571999988</v>
      </c>
      <c r="AF54" s="30">
        <v>0.3878854453490001</v>
      </c>
      <c r="AG54" s="30">
        <v>0.32791999459700005</v>
      </c>
      <c r="AH54" s="30">
        <v>0.5376072959999999</v>
      </c>
      <c r="AI54" s="30">
        <v>0.29074031029900005</v>
      </c>
      <c r="AJ54" s="30">
        <v>0.79909869399999989</v>
      </c>
      <c r="AK54" s="30">
        <v>0.70628561006999968</v>
      </c>
      <c r="AL54" s="30">
        <v>0.34760240520499996</v>
      </c>
      <c r="AM54" s="30">
        <v>0.84948611335900026</v>
      </c>
      <c r="AN54" s="30">
        <v>0.61784098745999982</v>
      </c>
      <c r="AO54" s="30">
        <v>0.3967164997069999</v>
      </c>
      <c r="AP54" s="30">
        <v>0.29805298700000005</v>
      </c>
      <c r="AQ54" s="30">
        <v>0.72037297379000009</v>
      </c>
      <c r="AR54" s="30">
        <v>1.0052064502950002</v>
      </c>
      <c r="AS54" s="30">
        <v>1.2643740119999998</v>
      </c>
      <c r="AT54" s="30">
        <v>0.82301250897700007</v>
      </c>
      <c r="AU54" s="30">
        <v>1.2065717503869999</v>
      </c>
      <c r="AV54" s="30">
        <v>1.3812345515379998</v>
      </c>
      <c r="AW54" s="30">
        <v>1.9390950788960002</v>
      </c>
      <c r="AX54" s="30">
        <v>0.76089638799999981</v>
      </c>
      <c r="AY54" s="30">
        <v>0.39723381800000002</v>
      </c>
      <c r="AZ54" s="30">
        <v>0.36252310291999995</v>
      </c>
      <c r="BA54" s="30">
        <v>0.41146819956499997</v>
      </c>
      <c r="BB54" s="30">
        <v>0.28925306545099999</v>
      </c>
      <c r="BC54" s="30">
        <v>0.34262802199999998</v>
      </c>
      <c r="BD54" s="30">
        <v>0.23040082400000003</v>
      </c>
      <c r="BE54" s="30">
        <v>0.48332573312300003</v>
      </c>
      <c r="BF54" s="30">
        <v>0.28086656999999998</v>
      </c>
      <c r="BG54" s="31"/>
    </row>
    <row r="55" spans="2:59" ht="12" customHeight="1">
      <c r="B55" s="259" t="s">
        <v>272</v>
      </c>
      <c r="C55" s="30">
        <v>3.7023038636570016</v>
      </c>
      <c r="D55" s="30">
        <v>4.8200864136760009</v>
      </c>
      <c r="E55" s="30">
        <v>5.1746496043870014</v>
      </c>
      <c r="F55" s="30">
        <v>5.5455107426959946</v>
      </c>
      <c r="G55" s="30">
        <v>8.3959849843009966</v>
      </c>
      <c r="H55" s="30">
        <v>10.223561870080999</v>
      </c>
      <c r="I55" s="30">
        <v>13.014249140455998</v>
      </c>
      <c r="J55" s="30">
        <v>30.823926215706965</v>
      </c>
      <c r="K55" s="30">
        <v>21.209301910914991</v>
      </c>
      <c r="L55" s="30">
        <v>12.928820178734</v>
      </c>
      <c r="M55" s="31">
        <v>10.193552084386003</v>
      </c>
      <c r="O55" s="259" t="s">
        <v>271</v>
      </c>
      <c r="P55" s="32">
        <v>0.50856517599999995</v>
      </c>
      <c r="Q55" s="28">
        <v>0.60137582824699998</v>
      </c>
      <c r="R55" s="28">
        <v>0.58600400433099997</v>
      </c>
      <c r="S55" s="28">
        <v>1.0490681128300003</v>
      </c>
      <c r="T55" s="28">
        <v>0.67179802410999989</v>
      </c>
      <c r="U55" s="28">
        <v>0.62359671742800005</v>
      </c>
      <c r="V55" s="28">
        <v>0.60081415901000002</v>
      </c>
      <c r="W55" s="28">
        <v>0.94704759876200029</v>
      </c>
      <c r="X55" s="28">
        <v>1.0252601115719999</v>
      </c>
      <c r="Y55" s="28">
        <v>0.67263675397</v>
      </c>
      <c r="Z55" s="28">
        <v>0.77833125238700018</v>
      </c>
      <c r="AA55" s="28">
        <v>0.79614207600600007</v>
      </c>
      <c r="AB55" s="28">
        <v>1.0868722919509999</v>
      </c>
      <c r="AC55" s="28">
        <v>0.93367496936499994</v>
      </c>
      <c r="AD55" s="28">
        <v>1.303335307</v>
      </c>
      <c r="AE55" s="28">
        <v>0.96379092690399992</v>
      </c>
      <c r="AF55" s="28">
        <v>1.5019250179929999</v>
      </c>
      <c r="AG55" s="28">
        <v>0.96580666429099982</v>
      </c>
      <c r="AH55" s="28">
        <v>1.3143152058200005</v>
      </c>
      <c r="AI55" s="28">
        <v>1.378265059456</v>
      </c>
      <c r="AJ55" s="28">
        <v>1.1113820344320002</v>
      </c>
      <c r="AK55" s="28">
        <v>1.6204808968140003</v>
      </c>
      <c r="AL55" s="28">
        <v>1.3780819605860002</v>
      </c>
      <c r="AM55" s="28">
        <v>1.6291713094710005</v>
      </c>
      <c r="AN55" s="28">
        <v>3.2541940457349989</v>
      </c>
      <c r="AO55" s="28">
        <v>1.0302051857219998</v>
      </c>
      <c r="AP55" s="28">
        <v>1.8836159622940001</v>
      </c>
      <c r="AQ55" s="28">
        <v>1.3501182685889994</v>
      </c>
      <c r="AR55" s="28">
        <v>2.553148338121999</v>
      </c>
      <c r="AS55" s="28">
        <v>3.0068276204629991</v>
      </c>
      <c r="AT55" s="28">
        <v>3.2106852439900009</v>
      </c>
      <c r="AU55" s="28">
        <v>2.430975923000001</v>
      </c>
      <c r="AV55" s="28">
        <v>2.9057803495129981</v>
      </c>
      <c r="AW55" s="28">
        <v>2.806848481796</v>
      </c>
      <c r="AX55" s="28">
        <v>2.355134346449999</v>
      </c>
      <c r="AY55" s="28">
        <v>1.5336212312099999</v>
      </c>
      <c r="AZ55" s="28">
        <v>1.7625871443029995</v>
      </c>
      <c r="BA55" s="28">
        <v>1.0034909754909995</v>
      </c>
      <c r="BB55" s="28">
        <v>1.9702038099999992</v>
      </c>
      <c r="BC55" s="28">
        <v>2.2365672719089988</v>
      </c>
      <c r="BD55" s="28">
        <v>2.4779224878950008</v>
      </c>
      <c r="BE55" s="28">
        <v>1.9031318779640001</v>
      </c>
      <c r="BF55" s="28">
        <v>1.6069880970000001</v>
      </c>
      <c r="BG55" s="29"/>
    </row>
    <row r="56" spans="2:59" ht="12" customHeight="1">
      <c r="B56" s="259" t="s">
        <v>273</v>
      </c>
      <c r="C56" s="28">
        <v>4.8801148808649977</v>
      </c>
      <c r="D56" s="28">
        <v>4.5856232786689999</v>
      </c>
      <c r="E56" s="28">
        <v>3.7745532385930032</v>
      </c>
      <c r="F56" s="28">
        <v>5.3748869770570051</v>
      </c>
      <c r="G56" s="28">
        <v>6.211023313320001</v>
      </c>
      <c r="H56" s="28">
        <v>5.8433361875940051</v>
      </c>
      <c r="I56" s="28">
        <v>8.2871825539290018</v>
      </c>
      <c r="J56" s="28">
        <v>9.8023216275349956</v>
      </c>
      <c r="K56" s="28">
        <v>7.7386076643590052</v>
      </c>
      <c r="L56" s="28">
        <v>7.0380286667990104</v>
      </c>
      <c r="M56" s="29">
        <v>5.9365269179400038</v>
      </c>
      <c r="O56" s="259" t="s">
        <v>272</v>
      </c>
      <c r="P56" s="33">
        <v>0.88047501871900002</v>
      </c>
      <c r="Q56" s="30">
        <v>1.1135698692570002</v>
      </c>
      <c r="R56" s="30">
        <v>0.69945596017399969</v>
      </c>
      <c r="S56" s="30">
        <v>1.0088030155069998</v>
      </c>
      <c r="T56" s="30">
        <v>0.93750748100000003</v>
      </c>
      <c r="U56" s="30">
        <v>1.2261864484329994</v>
      </c>
      <c r="V56" s="30">
        <v>1.4604049572430005</v>
      </c>
      <c r="W56" s="30">
        <v>1.1959875269999993</v>
      </c>
      <c r="X56" s="30">
        <v>1.2199875862540004</v>
      </c>
      <c r="Y56" s="30">
        <v>1.3078944088079998</v>
      </c>
      <c r="Z56" s="30">
        <v>1.1578166165900008</v>
      </c>
      <c r="AA56" s="30">
        <v>1.4889509927350006</v>
      </c>
      <c r="AB56" s="30">
        <v>0.99014797986600034</v>
      </c>
      <c r="AC56" s="30">
        <v>2.1095239700840005</v>
      </c>
      <c r="AD56" s="30">
        <v>1.5284387806790007</v>
      </c>
      <c r="AE56" s="30">
        <v>0.91740001206700006</v>
      </c>
      <c r="AF56" s="30">
        <v>2.0120378570850006</v>
      </c>
      <c r="AG56" s="30">
        <v>1.8625045035090009</v>
      </c>
      <c r="AH56" s="30">
        <v>2.5888852046340003</v>
      </c>
      <c r="AI56" s="30">
        <v>1.9325574190729997</v>
      </c>
      <c r="AJ56" s="30">
        <v>2.2378448707450018</v>
      </c>
      <c r="AK56" s="30">
        <v>3.4100042298369999</v>
      </c>
      <c r="AL56" s="30">
        <v>2.3156860054989998</v>
      </c>
      <c r="AM56" s="30">
        <v>2.260026764</v>
      </c>
      <c r="AN56" s="30">
        <v>2.3899814674020003</v>
      </c>
      <c r="AO56" s="30">
        <v>2.9732837753449988</v>
      </c>
      <c r="AP56" s="30">
        <v>3.8050127167100012</v>
      </c>
      <c r="AQ56" s="30">
        <v>3.8459711809990003</v>
      </c>
      <c r="AR56" s="30">
        <v>8.2588940900789982</v>
      </c>
      <c r="AS56" s="30">
        <v>7.9265912431920009</v>
      </c>
      <c r="AT56" s="30">
        <v>7.3131653128070049</v>
      </c>
      <c r="AU56" s="30">
        <v>7.3252755696290004</v>
      </c>
      <c r="AV56" s="30">
        <v>6.3932128092760019</v>
      </c>
      <c r="AW56" s="30">
        <v>8.9148393587450006</v>
      </c>
      <c r="AX56" s="30">
        <v>2.9216426769969996</v>
      </c>
      <c r="AY56" s="30">
        <v>2.9796070658970009</v>
      </c>
      <c r="AZ56" s="30">
        <v>3.3912862016879988</v>
      </c>
      <c r="BA56" s="30">
        <v>3.5540688609999989</v>
      </c>
      <c r="BB56" s="30">
        <v>2.2375737757549992</v>
      </c>
      <c r="BC56" s="30">
        <v>3.7458913402909997</v>
      </c>
      <c r="BD56" s="30">
        <v>3.4407768431049983</v>
      </c>
      <c r="BE56" s="30">
        <v>3.1212629572810004</v>
      </c>
      <c r="BF56" s="30">
        <v>3.6315122839999998</v>
      </c>
      <c r="BG56" s="31"/>
    </row>
    <row r="57" spans="2:59" ht="12" customHeight="1">
      <c r="B57" s="259" t="s">
        <v>266</v>
      </c>
      <c r="C57" s="30">
        <v>1.4298663558900002</v>
      </c>
      <c r="D57" s="30">
        <v>1.3899321151010002</v>
      </c>
      <c r="E57" s="30">
        <v>0.87711411452999954</v>
      </c>
      <c r="F57" s="30">
        <v>0.6236432567650001</v>
      </c>
      <c r="G57" s="30">
        <v>0.94018838871800026</v>
      </c>
      <c r="H57" s="30">
        <v>1.1770384843700001</v>
      </c>
      <c r="I57" s="30">
        <v>1.6945344587690008</v>
      </c>
      <c r="J57" s="30">
        <v>5.6348722087329994</v>
      </c>
      <c r="K57" s="30">
        <v>7.0705407907430002</v>
      </c>
      <c r="L57" s="30">
        <v>3.7781919034160008</v>
      </c>
      <c r="M57" s="31">
        <v>3.1349234159999999</v>
      </c>
      <c r="O57" s="259" t="s">
        <v>273</v>
      </c>
      <c r="P57" s="32">
        <v>1.6424571391439999</v>
      </c>
      <c r="Q57" s="28">
        <v>1.1122867517210004</v>
      </c>
      <c r="R57" s="28">
        <v>1.007092608</v>
      </c>
      <c r="S57" s="28">
        <v>1.1182783819999997</v>
      </c>
      <c r="T57" s="28">
        <v>1.069997969281</v>
      </c>
      <c r="U57" s="28">
        <v>1.1363487539699999</v>
      </c>
      <c r="V57" s="28">
        <v>1.0813300721529997</v>
      </c>
      <c r="W57" s="28">
        <v>1.2979464832650001</v>
      </c>
      <c r="X57" s="28">
        <v>0.97605361438900029</v>
      </c>
      <c r="Y57" s="28">
        <v>0.89941962853199986</v>
      </c>
      <c r="Z57" s="28">
        <v>1.2469040240929992</v>
      </c>
      <c r="AA57" s="28">
        <v>0.6521759715790002</v>
      </c>
      <c r="AB57" s="28">
        <v>1.4255938935900001</v>
      </c>
      <c r="AC57" s="28">
        <v>1.5601295515269995</v>
      </c>
      <c r="AD57" s="28">
        <v>1.2881101049999995</v>
      </c>
      <c r="AE57" s="28">
        <v>1.1010534269400005</v>
      </c>
      <c r="AF57" s="28">
        <v>1.5349425236980003</v>
      </c>
      <c r="AG57" s="28">
        <v>1.3318550917869996</v>
      </c>
      <c r="AH57" s="28">
        <v>1.8169478758349999</v>
      </c>
      <c r="AI57" s="28">
        <v>1.527277821999999</v>
      </c>
      <c r="AJ57" s="28">
        <v>1.6073757618659996</v>
      </c>
      <c r="AK57" s="28">
        <v>1.5871171777010002</v>
      </c>
      <c r="AL57" s="28">
        <v>1.2720905626639987</v>
      </c>
      <c r="AM57" s="28">
        <v>1.3767526853629999</v>
      </c>
      <c r="AN57" s="28">
        <v>2.0796947403510009</v>
      </c>
      <c r="AO57" s="28">
        <v>1.7455432271940001</v>
      </c>
      <c r="AP57" s="28">
        <v>2.1127681181300004</v>
      </c>
      <c r="AQ57" s="28">
        <v>2.3491764682539999</v>
      </c>
      <c r="AR57" s="28">
        <v>2.0922617542039985</v>
      </c>
      <c r="AS57" s="28">
        <v>2.5790881524549998</v>
      </c>
      <c r="AT57" s="28">
        <v>2.9856918775799999</v>
      </c>
      <c r="AU57" s="28">
        <v>2.145279843296001</v>
      </c>
      <c r="AV57" s="28">
        <v>2.0829666386699999</v>
      </c>
      <c r="AW57" s="28">
        <v>1.8487668313159993</v>
      </c>
      <c r="AX57" s="28">
        <v>1.8647584873730003</v>
      </c>
      <c r="AY57" s="28">
        <v>1.9421157069999995</v>
      </c>
      <c r="AZ57" s="28">
        <v>1.4910631250009996</v>
      </c>
      <c r="BA57" s="28">
        <v>1.9654714418460004</v>
      </c>
      <c r="BB57" s="28">
        <v>1.8795841568199991</v>
      </c>
      <c r="BC57" s="28">
        <v>1.7019099431319986</v>
      </c>
      <c r="BD57" s="28">
        <v>1.9893804892000002</v>
      </c>
      <c r="BE57" s="28">
        <v>2.2264892397399989</v>
      </c>
      <c r="BF57" s="28">
        <v>1.7206571890000002</v>
      </c>
      <c r="BG57" s="29"/>
    </row>
    <row r="58" spans="2:59" ht="12" customHeight="1">
      <c r="B58" s="259" t="s">
        <v>350</v>
      </c>
      <c r="C58" s="28">
        <v>7.0620443321830111</v>
      </c>
      <c r="D58" s="28">
        <v>10.074106153610003</v>
      </c>
      <c r="E58" s="28">
        <v>7.1781802558910019</v>
      </c>
      <c r="F58" s="28">
        <v>11.729243353900998</v>
      </c>
      <c r="G58" s="28">
        <v>29.070902668637956</v>
      </c>
      <c r="H58" s="28">
        <v>16.660843737907005</v>
      </c>
      <c r="I58" s="28">
        <v>15.293050546422998</v>
      </c>
      <c r="J58" s="28">
        <v>27.94109741163696</v>
      </c>
      <c r="K58" s="28">
        <v>19.124570430983972</v>
      </c>
      <c r="L58" s="28">
        <v>8.8748498232060076</v>
      </c>
      <c r="M58" s="29">
        <v>8.0647627001239979</v>
      </c>
      <c r="O58" s="259" t="s">
        <v>266</v>
      </c>
      <c r="P58" s="33">
        <v>0.49818591289000003</v>
      </c>
      <c r="Q58" s="30">
        <v>0.43189809800000001</v>
      </c>
      <c r="R58" s="30">
        <v>0.26988548000000001</v>
      </c>
      <c r="S58" s="30">
        <v>0.22989686499999989</v>
      </c>
      <c r="T58" s="30">
        <v>0.51253998992800009</v>
      </c>
      <c r="U58" s="30">
        <v>0.38441469500000003</v>
      </c>
      <c r="V58" s="30">
        <v>0.23618903799999996</v>
      </c>
      <c r="W58" s="30">
        <v>0.25678839217300004</v>
      </c>
      <c r="X58" s="30">
        <v>0.30713867399999994</v>
      </c>
      <c r="Y58" s="30">
        <v>0.25431863153000001</v>
      </c>
      <c r="Z58" s="30">
        <v>0.22022326599999997</v>
      </c>
      <c r="AA58" s="30">
        <v>9.5433542999999982E-2</v>
      </c>
      <c r="AB58" s="30">
        <v>0.242795040765</v>
      </c>
      <c r="AC58" s="30">
        <v>0.11701811700000002</v>
      </c>
      <c r="AD58" s="30">
        <v>0.103459915</v>
      </c>
      <c r="AE58" s="30">
        <v>0.16037018400000003</v>
      </c>
      <c r="AF58" s="30">
        <v>0.32044304500000004</v>
      </c>
      <c r="AG58" s="30">
        <v>0.29829109871800008</v>
      </c>
      <c r="AH58" s="30">
        <v>0.13751323099999999</v>
      </c>
      <c r="AI58" s="30">
        <v>0.18394101399999999</v>
      </c>
      <c r="AJ58" s="30">
        <v>0.14271325400000001</v>
      </c>
      <c r="AK58" s="30">
        <v>0.23125968099999994</v>
      </c>
      <c r="AL58" s="30">
        <v>0.40244451837</v>
      </c>
      <c r="AM58" s="30">
        <v>0.40062103099999996</v>
      </c>
      <c r="AN58" s="30">
        <v>0.36950406205100006</v>
      </c>
      <c r="AO58" s="30">
        <v>0.16193206778299996</v>
      </c>
      <c r="AP58" s="30">
        <v>0.30155516899999996</v>
      </c>
      <c r="AQ58" s="30">
        <v>0.86154315993499997</v>
      </c>
      <c r="AR58" s="30">
        <v>0.45537202170300001</v>
      </c>
      <c r="AS58" s="30">
        <v>1.0980370399999999</v>
      </c>
      <c r="AT58" s="30">
        <v>1.1130258639999999</v>
      </c>
      <c r="AU58" s="30">
        <v>2.9684372830300005</v>
      </c>
      <c r="AV58" s="30">
        <v>1.8765490777430005</v>
      </c>
      <c r="AW58" s="30">
        <v>1.5195021989999999</v>
      </c>
      <c r="AX58" s="30">
        <v>2.0862332649999997</v>
      </c>
      <c r="AY58" s="30">
        <v>1.5882562490000001</v>
      </c>
      <c r="AZ58" s="30">
        <v>0.63065792899999995</v>
      </c>
      <c r="BA58" s="30">
        <v>1.2639467930000001</v>
      </c>
      <c r="BB58" s="30">
        <v>1.0555970396960004</v>
      </c>
      <c r="BC58" s="30">
        <v>0.82799014171999985</v>
      </c>
      <c r="BD58" s="30">
        <v>0.95467712299999985</v>
      </c>
      <c r="BE58" s="30">
        <v>1.3226602769999998</v>
      </c>
      <c r="BF58" s="30">
        <v>0.85758601599999995</v>
      </c>
      <c r="BG58" s="31"/>
    </row>
    <row r="59" spans="2:59" ht="12" customHeight="1">
      <c r="B59" s="259" t="s">
        <v>351</v>
      </c>
      <c r="C59" s="30">
        <v>8.8384604232359987</v>
      </c>
      <c r="D59" s="30">
        <v>11.030750958268003</v>
      </c>
      <c r="E59" s="30">
        <v>8.0586750834209955</v>
      </c>
      <c r="F59" s="30">
        <v>10.604274000546001</v>
      </c>
      <c r="G59" s="30">
        <v>13.567649296811002</v>
      </c>
      <c r="H59" s="30">
        <v>20.960613227185078</v>
      </c>
      <c r="I59" s="30">
        <v>16.81012386449601</v>
      </c>
      <c r="J59" s="30">
        <v>42.097535196333979</v>
      </c>
      <c r="K59" s="30">
        <v>31.162976734945996</v>
      </c>
      <c r="L59" s="30">
        <v>22.674518930566979</v>
      </c>
      <c r="M59" s="31">
        <v>20.115108011352</v>
      </c>
      <c r="O59" s="259" t="s">
        <v>350</v>
      </c>
      <c r="P59" s="32">
        <v>1.2764048813500002</v>
      </c>
      <c r="Q59" s="28">
        <v>2.0969496352019976</v>
      </c>
      <c r="R59" s="28">
        <v>1.7616896976839991</v>
      </c>
      <c r="S59" s="28">
        <v>1.9270001179469993</v>
      </c>
      <c r="T59" s="28">
        <v>2.1931142957619976</v>
      </c>
      <c r="U59" s="28">
        <v>2.2875607255820003</v>
      </c>
      <c r="V59" s="28">
        <v>1.935289024565999</v>
      </c>
      <c r="W59" s="28">
        <v>3.6581421076999963</v>
      </c>
      <c r="X59" s="28">
        <v>1.8014580368619988</v>
      </c>
      <c r="Y59" s="28">
        <v>1.7590248983810004</v>
      </c>
      <c r="Z59" s="28">
        <v>1.7168972847320008</v>
      </c>
      <c r="AA59" s="28">
        <v>1.9008000359160002</v>
      </c>
      <c r="AB59" s="28">
        <v>2.4632646370509992</v>
      </c>
      <c r="AC59" s="28">
        <v>3.5716568359999967</v>
      </c>
      <c r="AD59" s="28">
        <v>3.0442536053250011</v>
      </c>
      <c r="AE59" s="28">
        <v>2.6500682755249998</v>
      </c>
      <c r="AF59" s="28">
        <v>2.725181399685999</v>
      </c>
      <c r="AG59" s="28">
        <v>3.3655267763389993</v>
      </c>
      <c r="AH59" s="28">
        <v>5.4354319545510039</v>
      </c>
      <c r="AI59" s="28">
        <v>17.544762538061999</v>
      </c>
      <c r="AJ59" s="28">
        <v>4.1053083398069985</v>
      </c>
      <c r="AK59" s="28">
        <v>3.9369185172389978</v>
      </c>
      <c r="AL59" s="28">
        <v>5.6856639016340029</v>
      </c>
      <c r="AM59" s="28">
        <v>2.9329529792270024</v>
      </c>
      <c r="AN59" s="28">
        <v>4.091974853364003</v>
      </c>
      <c r="AO59" s="28">
        <v>3.3858873037059998</v>
      </c>
      <c r="AP59" s="28">
        <v>4.3054347697460056</v>
      </c>
      <c r="AQ59" s="28">
        <v>3.5097536196069985</v>
      </c>
      <c r="AR59" s="28">
        <v>5.9813987987769996</v>
      </c>
      <c r="AS59" s="28">
        <v>6.6611763657130014</v>
      </c>
      <c r="AT59" s="28">
        <v>7.7756837769290001</v>
      </c>
      <c r="AU59" s="28">
        <v>7.5228384702180087</v>
      </c>
      <c r="AV59" s="28">
        <v>7.8675500053020038</v>
      </c>
      <c r="AW59" s="28">
        <v>4.9485097889009975</v>
      </c>
      <c r="AX59" s="28">
        <v>3.884301287664</v>
      </c>
      <c r="AY59" s="28">
        <v>2.4242093491169991</v>
      </c>
      <c r="AZ59" s="28">
        <v>3.0329187371199988</v>
      </c>
      <c r="BA59" s="28">
        <v>1.923840813497</v>
      </c>
      <c r="BB59" s="28">
        <v>1.8623949421030002</v>
      </c>
      <c r="BC59" s="28">
        <v>2.0556953304859999</v>
      </c>
      <c r="BD59" s="28">
        <v>2.9349224052959997</v>
      </c>
      <c r="BE59" s="28">
        <v>3.3547918308280003</v>
      </c>
      <c r="BF59" s="28">
        <v>1.7750484639999997</v>
      </c>
      <c r="BG59" s="29"/>
    </row>
    <row r="60" spans="2:59" ht="12" customHeight="1">
      <c r="B60" s="259" t="s">
        <v>269</v>
      </c>
      <c r="C60" s="43">
        <v>1.1930781859999997</v>
      </c>
      <c r="D60" s="43">
        <v>1.9097398870000011</v>
      </c>
      <c r="E60" s="43">
        <v>3.2886438386199996</v>
      </c>
      <c r="F60" s="43">
        <v>2.9290560159999988</v>
      </c>
      <c r="G60" s="43">
        <v>9.1485122109999999</v>
      </c>
      <c r="H60" s="43">
        <v>9.5897808057899958</v>
      </c>
      <c r="I60" s="43">
        <v>9.1451583582889988</v>
      </c>
      <c r="J60" s="43">
        <v>13.505460871000011</v>
      </c>
      <c r="K60" s="43">
        <v>4.3443587176299978</v>
      </c>
      <c r="L60" s="43">
        <v>2.370781354</v>
      </c>
      <c r="M60" s="44">
        <v>1.4667937520000001</v>
      </c>
      <c r="O60" s="259" t="s">
        <v>351</v>
      </c>
      <c r="P60" s="33">
        <v>1.902906292206</v>
      </c>
      <c r="Q60" s="30">
        <v>1.9458260181570004</v>
      </c>
      <c r="R60" s="30">
        <v>2.4167238108550002</v>
      </c>
      <c r="S60" s="30">
        <v>2.573004302018</v>
      </c>
      <c r="T60" s="30">
        <v>2.4019979121480004</v>
      </c>
      <c r="U60" s="30">
        <v>2.705452022037</v>
      </c>
      <c r="V60" s="30">
        <v>3.2357923618440001</v>
      </c>
      <c r="W60" s="30">
        <v>2.6875086622390008</v>
      </c>
      <c r="X60" s="30">
        <v>2.3890031180640006</v>
      </c>
      <c r="Y60" s="30">
        <v>2.0636483384099997</v>
      </c>
      <c r="Z60" s="30">
        <v>1.6551347151740006</v>
      </c>
      <c r="AA60" s="30">
        <v>1.9508889117730004</v>
      </c>
      <c r="AB60" s="30">
        <v>2.3014791546749991</v>
      </c>
      <c r="AC60" s="30">
        <v>2.070682768594001</v>
      </c>
      <c r="AD60" s="30">
        <v>3.8085683252430043</v>
      </c>
      <c r="AE60" s="30">
        <v>2.4235437520340004</v>
      </c>
      <c r="AF60" s="30">
        <v>3.0594897482279984</v>
      </c>
      <c r="AG60" s="30">
        <v>2.4269061302630002</v>
      </c>
      <c r="AH60" s="30">
        <v>3.7157153338250004</v>
      </c>
      <c r="AI60" s="30">
        <v>4.3655380844949976</v>
      </c>
      <c r="AJ60" s="30">
        <v>9.2853969538330041</v>
      </c>
      <c r="AK60" s="30">
        <v>3.5776915924739998</v>
      </c>
      <c r="AL60" s="30">
        <v>3.6456468845619994</v>
      </c>
      <c r="AM60" s="30">
        <v>4.4518777963159968</v>
      </c>
      <c r="AN60" s="30">
        <v>3.7656943295580003</v>
      </c>
      <c r="AO60" s="30">
        <v>2.8608298854560004</v>
      </c>
      <c r="AP60" s="30">
        <v>5.2788038434810023</v>
      </c>
      <c r="AQ60" s="30">
        <v>4.9047958060010028</v>
      </c>
      <c r="AR60" s="30">
        <v>6.1206656147960032</v>
      </c>
      <c r="AS60" s="30">
        <v>12.136198438293004</v>
      </c>
      <c r="AT60" s="30">
        <v>8.5531660009429995</v>
      </c>
      <c r="AU60" s="30">
        <v>15.287505142301995</v>
      </c>
      <c r="AV60" s="30">
        <v>7.7674060576170021</v>
      </c>
      <c r="AW60" s="30">
        <v>10.961463289097997</v>
      </c>
      <c r="AX60" s="30">
        <v>6.501313096269004</v>
      </c>
      <c r="AY60" s="30">
        <v>5.9327942919619954</v>
      </c>
      <c r="AZ60" s="30">
        <v>5.2841244174219977</v>
      </c>
      <c r="BA60" s="30">
        <v>4.690111997962001</v>
      </c>
      <c r="BB60" s="30">
        <v>5.5984514481190013</v>
      </c>
      <c r="BC60" s="30">
        <v>7.1018310670640039</v>
      </c>
      <c r="BD60" s="30">
        <v>5.7435292386119992</v>
      </c>
      <c r="BE60" s="30">
        <v>8.656078575445008</v>
      </c>
      <c r="BF60" s="30">
        <v>5.715500197294995</v>
      </c>
      <c r="BG60" s="31"/>
    </row>
    <row r="61" spans="2:59" ht="12" customHeight="1">
      <c r="B61" s="267" t="s">
        <v>297</v>
      </c>
      <c r="O61" s="259" t="s">
        <v>269</v>
      </c>
      <c r="P61" s="45">
        <v>0.180149118</v>
      </c>
      <c r="Q61" s="43">
        <v>0.57030120500000003</v>
      </c>
      <c r="R61" s="43">
        <v>0.29344535900000007</v>
      </c>
      <c r="S61" s="43">
        <v>0.14918250400000002</v>
      </c>
      <c r="T61" s="43">
        <v>0.85639943400000007</v>
      </c>
      <c r="U61" s="43">
        <v>0.15221068100000001</v>
      </c>
      <c r="V61" s="43">
        <v>0.60378898599999986</v>
      </c>
      <c r="W61" s="43">
        <v>0.29734078600000002</v>
      </c>
      <c r="X61" s="43">
        <v>1.2068174729999999</v>
      </c>
      <c r="Y61" s="43">
        <v>1.3044160490000003</v>
      </c>
      <c r="Z61" s="43">
        <v>0.60070185399999987</v>
      </c>
      <c r="AA61" s="43">
        <v>0.17670846261999998</v>
      </c>
      <c r="AB61" s="43">
        <v>0.55511946499999998</v>
      </c>
      <c r="AC61" s="43">
        <v>0.6040130090000001</v>
      </c>
      <c r="AD61" s="43">
        <v>0.99135570900000014</v>
      </c>
      <c r="AE61" s="43">
        <v>0.7785678330000001</v>
      </c>
      <c r="AF61" s="43">
        <v>3.3818914859999984</v>
      </c>
      <c r="AG61" s="43">
        <v>2.7934924519999988</v>
      </c>
      <c r="AH61" s="43">
        <v>1.847131568</v>
      </c>
      <c r="AI61" s="43">
        <v>1.1259967049999999</v>
      </c>
      <c r="AJ61" s="43">
        <v>2.7983252279999995</v>
      </c>
      <c r="AK61" s="43">
        <v>2.6201029818670003</v>
      </c>
      <c r="AL61" s="43">
        <v>1.6494314569999997</v>
      </c>
      <c r="AM61" s="43">
        <v>2.5219211389230005</v>
      </c>
      <c r="AN61" s="43">
        <v>1.0102273749999999</v>
      </c>
      <c r="AO61" s="43">
        <v>3.7255588289999997</v>
      </c>
      <c r="AP61" s="43">
        <v>3.6356911852889997</v>
      </c>
      <c r="AQ61" s="43">
        <v>0.77368096900000005</v>
      </c>
      <c r="AR61" s="43">
        <v>4.4162505800000007</v>
      </c>
      <c r="AS61" s="43">
        <v>3.2863619539999998</v>
      </c>
      <c r="AT61" s="43">
        <v>3.496787678</v>
      </c>
      <c r="AU61" s="43">
        <v>2.3060606589999999</v>
      </c>
      <c r="AV61" s="43">
        <v>0.87481045062999985</v>
      </c>
      <c r="AW61" s="43">
        <v>2.1951284639999997</v>
      </c>
      <c r="AX61" s="43">
        <v>0.62201813199999989</v>
      </c>
      <c r="AY61" s="43">
        <v>0.65240167100000002</v>
      </c>
      <c r="AZ61" s="43">
        <v>1.0421285930000002</v>
      </c>
      <c r="BA61" s="43">
        <v>0.58387747499999998</v>
      </c>
      <c r="BB61" s="43">
        <v>0.30909642000000004</v>
      </c>
      <c r="BC61" s="43">
        <v>0.43567886600000005</v>
      </c>
      <c r="BD61" s="43">
        <v>0.64742738499999997</v>
      </c>
      <c r="BE61" s="43">
        <v>0.35445556800000005</v>
      </c>
      <c r="BF61" s="43">
        <v>0.46491079900000004</v>
      </c>
      <c r="BG61" s="44"/>
    </row>
    <row r="62" spans="2:59" ht="12" customHeight="1">
      <c r="O62" s="267" t="s">
        <v>297</v>
      </c>
    </row>
  </sheetData>
  <mergeCells count="22">
    <mergeCell ref="AJ7:AM7"/>
    <mergeCell ref="P7:S7"/>
    <mergeCell ref="T7:W7"/>
    <mergeCell ref="X7:AA7"/>
    <mergeCell ref="AB7:AE7"/>
    <mergeCell ref="AF7:AI7"/>
    <mergeCell ref="P49:S49"/>
    <mergeCell ref="T49:W49"/>
    <mergeCell ref="X49:AA49"/>
    <mergeCell ref="AB49:AE49"/>
    <mergeCell ref="AF49:AI49"/>
    <mergeCell ref="BD49:BG49"/>
    <mergeCell ref="AN7:AQ7"/>
    <mergeCell ref="AR7:AU7"/>
    <mergeCell ref="AV7:AY7"/>
    <mergeCell ref="AZ7:BC7"/>
    <mergeCell ref="BD7:BG7"/>
    <mergeCell ref="AJ49:AM49"/>
    <mergeCell ref="AN49:AQ49"/>
    <mergeCell ref="AR49:AU49"/>
    <mergeCell ref="AV49:AY49"/>
    <mergeCell ref="AZ49:BC49"/>
  </mergeCells>
  <pageMargins left="0.7" right="0.7" top="0.75" bottom="0.75" header="0.3" footer="0.3"/>
  <pageSetup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5A419-AD7F-4F47-98B7-B3DEF50A6E5F}">
  <sheetPr>
    <tabColor theme="4"/>
  </sheetPr>
  <dimension ref="A3:AA48"/>
  <sheetViews>
    <sheetView showGridLines="0" zoomScaleNormal="100" workbookViewId="0">
      <selection activeCell="P41" sqref="P41"/>
    </sheetView>
  </sheetViews>
  <sheetFormatPr defaultColWidth="11.44140625" defaultRowHeight="12" customHeight="1"/>
  <cols>
    <col min="1" max="1" width="4.33203125" style="272" customWidth="1"/>
    <col min="2" max="2" width="15.77734375" style="272" bestFit="1" customWidth="1"/>
    <col min="3" max="3" width="11.77734375" style="272" bestFit="1" customWidth="1"/>
    <col min="4" max="13" width="8.109375" style="272" customWidth="1"/>
    <col min="14" max="14" width="15.77734375" style="272" customWidth="1"/>
    <col min="15" max="15" width="15.77734375" style="272" bestFit="1" customWidth="1"/>
    <col min="16" max="16" width="8.77734375" style="272" customWidth="1"/>
    <col min="17" max="23" width="8.109375" style="272" customWidth="1"/>
    <col min="24" max="24" width="11.44140625" style="272"/>
    <col min="25" max="25" width="8.77734375" style="272" customWidth="1"/>
    <col min="26" max="26" width="9.44140625" style="272" customWidth="1"/>
    <col min="27" max="16384" width="11.44140625" style="272"/>
  </cols>
  <sheetData>
    <row r="3" spans="1:27" ht="12" customHeight="1">
      <c r="H3" s="365"/>
      <c r="I3" s="365"/>
      <c r="J3" s="365"/>
    </row>
    <row r="4" spans="1:27" ht="12" customHeight="1">
      <c r="H4" s="365"/>
      <c r="I4" s="365"/>
      <c r="J4" s="365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</row>
    <row r="5" spans="1:27" ht="12" customHeight="1">
      <c r="H5" s="365"/>
      <c r="I5" s="365"/>
      <c r="J5" s="365"/>
    </row>
    <row r="6" spans="1:27" ht="12" customHeight="1">
      <c r="C6" s="340" t="s">
        <v>505</v>
      </c>
      <c r="P6" s="340" t="s">
        <v>506</v>
      </c>
    </row>
    <row r="7" spans="1:27" ht="12" customHeight="1">
      <c r="A7" s="341"/>
      <c r="B7" s="215"/>
      <c r="C7" s="210">
        <v>2014</v>
      </c>
      <c r="D7" s="210">
        <v>2015</v>
      </c>
      <c r="E7" s="210">
        <v>2016</v>
      </c>
      <c r="F7" s="210">
        <v>2017</v>
      </c>
      <c r="G7" s="210">
        <v>2018</v>
      </c>
      <c r="H7" s="210">
        <v>2019</v>
      </c>
      <c r="I7" s="210">
        <v>2020</v>
      </c>
      <c r="J7" s="210">
        <v>2021</v>
      </c>
      <c r="K7" s="210">
        <v>2022</v>
      </c>
      <c r="L7" s="210">
        <v>2023</v>
      </c>
      <c r="M7" s="245">
        <v>2024</v>
      </c>
      <c r="O7" s="215"/>
      <c r="P7" s="210">
        <v>2014</v>
      </c>
      <c r="Q7" s="210">
        <v>2015</v>
      </c>
      <c r="R7" s="210">
        <v>2016</v>
      </c>
      <c r="S7" s="210">
        <v>2017</v>
      </c>
      <c r="T7" s="210">
        <v>2018</v>
      </c>
      <c r="U7" s="210">
        <v>2019</v>
      </c>
      <c r="V7" s="210">
        <v>2020</v>
      </c>
      <c r="W7" s="210">
        <v>2021</v>
      </c>
      <c r="X7" s="210">
        <v>2022</v>
      </c>
      <c r="Y7" s="210">
        <v>2023</v>
      </c>
      <c r="Z7" s="245">
        <v>2024</v>
      </c>
    </row>
    <row r="8" spans="1:27" ht="12" customHeight="1">
      <c r="A8" s="341" t="s">
        <v>195</v>
      </c>
      <c r="B8" s="210" t="s">
        <v>81</v>
      </c>
      <c r="C8" s="52">
        <v>0.2</v>
      </c>
      <c r="D8" s="53">
        <v>0.2</v>
      </c>
      <c r="E8" s="53">
        <v>0.21049999999999999</v>
      </c>
      <c r="F8" s="53">
        <v>0.19500000000000001</v>
      </c>
      <c r="G8" s="53">
        <v>0.27500000000000002</v>
      </c>
      <c r="H8" s="53">
        <v>0.31</v>
      </c>
      <c r="I8" s="53">
        <v>0.3</v>
      </c>
      <c r="J8" s="53">
        <v>0.5</v>
      </c>
      <c r="K8" s="53">
        <v>0.53999649999999999</v>
      </c>
      <c r="L8" s="53">
        <v>0.6</v>
      </c>
      <c r="M8" s="54">
        <v>0.57499999999999996</v>
      </c>
      <c r="N8" s="220"/>
      <c r="O8" s="210" t="s">
        <v>81</v>
      </c>
      <c r="P8" s="52">
        <v>0.5095453117138099</v>
      </c>
      <c r="Q8" s="53">
        <v>0.4827171668850132</v>
      </c>
      <c r="R8" s="53">
        <v>0.52390277866230028</v>
      </c>
      <c r="S8" s="53">
        <v>0.41204866321066014</v>
      </c>
      <c r="T8" s="53">
        <v>0.55256339846261704</v>
      </c>
      <c r="U8" s="53">
        <v>0.70169407561945718</v>
      </c>
      <c r="V8" s="53">
        <v>0.66988340523044698</v>
      </c>
      <c r="W8" s="53">
        <v>0.86951273714814814</v>
      </c>
      <c r="X8" s="53">
        <v>1.2327171659268816</v>
      </c>
      <c r="Y8" s="53">
        <v>1.2361980007035831</v>
      </c>
      <c r="Z8" s="54">
        <v>1.2050232061662336</v>
      </c>
      <c r="AA8" s="220"/>
    </row>
    <row r="9" spans="1:27" ht="12" customHeight="1">
      <c r="A9" s="341" t="s">
        <v>82</v>
      </c>
      <c r="B9" s="210" t="s">
        <v>82</v>
      </c>
      <c r="C9" s="33">
        <v>0.97250100000000006</v>
      </c>
      <c r="D9" s="30">
        <v>1.1000000000000001</v>
      </c>
      <c r="E9" s="30">
        <v>1.35</v>
      </c>
      <c r="F9" s="30">
        <v>1.5</v>
      </c>
      <c r="G9" s="30">
        <v>1.675</v>
      </c>
      <c r="H9" s="30">
        <v>1.8562590000000001</v>
      </c>
      <c r="I9" s="30">
        <v>1.982499</v>
      </c>
      <c r="J9" s="30">
        <v>2.3066895000000001</v>
      </c>
      <c r="K9" s="30">
        <v>2.85</v>
      </c>
      <c r="L9" s="30">
        <v>3</v>
      </c>
      <c r="M9" s="31">
        <v>3.1467274999999999</v>
      </c>
      <c r="N9" s="220"/>
      <c r="O9" s="210" t="s">
        <v>82</v>
      </c>
      <c r="P9" s="33">
        <v>1.3558651057494886</v>
      </c>
      <c r="Q9" s="30">
        <v>1.6343320144425264</v>
      </c>
      <c r="R9" s="30">
        <v>1.8962784512368192</v>
      </c>
      <c r="S9" s="30">
        <v>2.1320573197027062</v>
      </c>
      <c r="T9" s="30">
        <v>2.8290696986807</v>
      </c>
      <c r="U9" s="30">
        <v>2.5735697218864768</v>
      </c>
      <c r="V9" s="30">
        <v>2.9067744118450491</v>
      </c>
      <c r="W9" s="30">
        <v>3.4182508742228004</v>
      </c>
      <c r="X9" s="30">
        <v>4.8179722531289828</v>
      </c>
      <c r="Y9" s="30">
        <v>4.1765397738065015</v>
      </c>
      <c r="Z9" s="31">
        <v>4.6158418611170173</v>
      </c>
      <c r="AA9" s="220"/>
    </row>
    <row r="10" spans="1:27" ht="12" customHeight="1">
      <c r="A10" s="341" t="s">
        <v>48</v>
      </c>
      <c r="B10" s="210" t="s">
        <v>83</v>
      </c>
      <c r="C10" s="8">
        <v>3.482469</v>
      </c>
      <c r="D10" s="9">
        <v>4.0002789999999999</v>
      </c>
      <c r="E10" s="9">
        <v>4.5002230000000001</v>
      </c>
      <c r="F10" s="9">
        <v>5.0000005000000005</v>
      </c>
      <c r="G10" s="9">
        <v>6.4999985000000002</v>
      </c>
      <c r="H10" s="9">
        <v>7.0000010000000001</v>
      </c>
      <c r="I10" s="9">
        <v>7.5</v>
      </c>
      <c r="J10" s="9">
        <v>10.000000999999999</v>
      </c>
      <c r="K10" s="9">
        <v>11.658797</v>
      </c>
      <c r="L10" s="9">
        <v>10</v>
      </c>
      <c r="M10" s="10">
        <v>12.5</v>
      </c>
      <c r="N10" s="220"/>
      <c r="O10" s="210" t="s">
        <v>83</v>
      </c>
      <c r="P10" s="8">
        <v>6.060402009938441</v>
      </c>
      <c r="Q10" s="9">
        <v>7.3644480890274062</v>
      </c>
      <c r="R10" s="9">
        <v>8.3895286005009986</v>
      </c>
      <c r="S10" s="9">
        <v>8.5963983884782014</v>
      </c>
      <c r="T10" s="9">
        <v>12.092635325531774</v>
      </c>
      <c r="U10" s="9">
        <v>12.167492373800325</v>
      </c>
      <c r="V10" s="9">
        <v>13.876358695938185</v>
      </c>
      <c r="W10" s="9">
        <v>17.727498500060783</v>
      </c>
      <c r="X10" s="9">
        <v>18.421661901594042</v>
      </c>
      <c r="Y10" s="9">
        <v>15.775148752757479</v>
      </c>
      <c r="Z10" s="10">
        <v>21.664751623828153</v>
      </c>
      <c r="AA10" s="220"/>
    </row>
    <row r="11" spans="1:27" ht="12" customHeight="1">
      <c r="A11" s="341" t="s">
        <v>196</v>
      </c>
      <c r="B11" s="210" t="s">
        <v>84</v>
      </c>
      <c r="C11" s="33">
        <v>9.0000009999999993</v>
      </c>
      <c r="D11" s="30">
        <v>10.5</v>
      </c>
      <c r="E11" s="30">
        <v>10.6</v>
      </c>
      <c r="F11" s="30">
        <v>12.499971500000001</v>
      </c>
      <c r="G11" s="30">
        <v>15</v>
      </c>
      <c r="H11" s="30">
        <v>16.799985</v>
      </c>
      <c r="I11" s="30">
        <v>19.999979</v>
      </c>
      <c r="J11" s="30">
        <v>29.000000499999999</v>
      </c>
      <c r="K11" s="30">
        <v>27.381154000000002</v>
      </c>
      <c r="L11" s="30">
        <v>22.076544999999999</v>
      </c>
      <c r="M11" s="31">
        <v>28.158145999999999</v>
      </c>
      <c r="N11" s="220"/>
      <c r="O11" s="210" t="s">
        <v>84</v>
      </c>
      <c r="P11" s="33">
        <v>14.97810678789879</v>
      </c>
      <c r="Q11" s="30">
        <v>17.388687900245738</v>
      </c>
      <c r="R11" s="30">
        <v>15.474394260540686</v>
      </c>
      <c r="S11" s="30">
        <v>20.586177209003317</v>
      </c>
      <c r="T11" s="30">
        <v>22.554896202067265</v>
      </c>
      <c r="U11" s="30">
        <v>28.564281802367908</v>
      </c>
      <c r="V11" s="30">
        <v>31.527468911642629</v>
      </c>
      <c r="W11" s="30">
        <v>45.886461953875326</v>
      </c>
      <c r="X11" s="30">
        <v>40.841708294909715</v>
      </c>
      <c r="Y11" s="30">
        <v>37.292148658280958</v>
      </c>
      <c r="Z11" s="31">
        <v>55.970346457752392</v>
      </c>
      <c r="AA11" s="220"/>
    </row>
    <row r="12" spans="1:27" ht="12" customHeight="1">
      <c r="A12" s="341"/>
      <c r="B12" s="210" t="s">
        <v>85</v>
      </c>
      <c r="C12" s="8">
        <v>14.000002</v>
      </c>
      <c r="D12" s="9">
        <v>16.103999999999999</v>
      </c>
      <c r="E12" s="9">
        <v>20</v>
      </c>
      <c r="F12" s="9">
        <v>21</v>
      </c>
      <c r="G12" s="9">
        <v>25</v>
      </c>
      <c r="H12" s="9">
        <v>25.937495999999999</v>
      </c>
      <c r="I12" s="9">
        <v>34.714995999999999</v>
      </c>
      <c r="J12" s="9">
        <v>52.965297</v>
      </c>
      <c r="K12" s="9">
        <v>49.999983999999998</v>
      </c>
      <c r="L12" s="9">
        <v>33.872563</v>
      </c>
      <c r="M12" s="10">
        <v>44.412430999999998</v>
      </c>
      <c r="N12" s="220"/>
      <c r="O12" s="210" t="s">
        <v>85</v>
      </c>
      <c r="P12" s="8">
        <v>24.721101418798234</v>
      </c>
      <c r="Q12" s="9">
        <v>25.435129055910103</v>
      </c>
      <c r="R12" s="9">
        <v>32.030293029253755</v>
      </c>
      <c r="S12" s="9">
        <v>28.846522465811326</v>
      </c>
      <c r="T12" s="9">
        <v>39.928289701338294</v>
      </c>
      <c r="U12" s="9">
        <v>38.106374215497979</v>
      </c>
      <c r="V12" s="9">
        <v>52.406446902088717</v>
      </c>
      <c r="W12" s="9">
        <v>79.320277921812107</v>
      </c>
      <c r="X12" s="9">
        <v>68.93301408367968</v>
      </c>
      <c r="Y12" s="9">
        <v>61.185899229326928</v>
      </c>
      <c r="Z12" s="10">
        <v>71.3970241114354</v>
      </c>
      <c r="AA12" s="220"/>
    </row>
    <row r="13" spans="1:27" ht="12" customHeight="1">
      <c r="A13" s="341" t="s">
        <v>52</v>
      </c>
      <c r="B13" s="210" t="s">
        <v>86</v>
      </c>
      <c r="C13" s="36">
        <v>25</v>
      </c>
      <c r="D13" s="34">
        <v>30.000001000000001</v>
      </c>
      <c r="E13" s="34">
        <v>25</v>
      </c>
      <c r="F13" s="34">
        <v>29.9093695</v>
      </c>
      <c r="G13" s="34">
        <v>38</v>
      </c>
      <c r="H13" s="34">
        <v>49.999999000000003</v>
      </c>
      <c r="I13" s="34">
        <v>55</v>
      </c>
      <c r="J13" s="34">
        <v>100.000024</v>
      </c>
      <c r="K13" s="34">
        <v>103.67069650000001</v>
      </c>
      <c r="L13" s="34">
        <v>54</v>
      </c>
      <c r="M13" s="35">
        <v>97</v>
      </c>
      <c r="N13" s="220"/>
      <c r="O13" s="210" t="s">
        <v>86</v>
      </c>
      <c r="P13" s="36">
        <v>48.449423051631726</v>
      </c>
      <c r="Q13" s="34">
        <v>64.64419203738322</v>
      </c>
      <c r="R13" s="34">
        <v>65.045772899135486</v>
      </c>
      <c r="S13" s="34">
        <v>62.682129048474657</v>
      </c>
      <c r="T13" s="34">
        <v>78.187301691540213</v>
      </c>
      <c r="U13" s="34">
        <v>99.412416192676361</v>
      </c>
      <c r="V13" s="34">
        <v>106.23060097448591</v>
      </c>
      <c r="W13" s="34">
        <v>170.39539505995194</v>
      </c>
      <c r="X13" s="34">
        <v>147.64439631024101</v>
      </c>
      <c r="Y13" s="34">
        <v>127.00216374509952</v>
      </c>
      <c r="Z13" s="35">
        <v>145.99604956206457</v>
      </c>
      <c r="AA13" s="220"/>
    </row>
    <row r="14" spans="1:27" ht="12" customHeight="1">
      <c r="A14" s="341"/>
      <c r="B14" s="366" t="s">
        <v>297</v>
      </c>
      <c r="O14" s="366" t="s">
        <v>297</v>
      </c>
    </row>
    <row r="15" spans="1:27" ht="12" customHeight="1">
      <c r="A15" s="341"/>
      <c r="M15" s="367"/>
    </row>
    <row r="16" spans="1:27" ht="12" customHeight="1">
      <c r="A16" s="341"/>
    </row>
    <row r="17" spans="1:1" ht="12" customHeight="1">
      <c r="A17" s="341"/>
    </row>
    <row r="38" spans="2:26" ht="12" customHeight="1">
      <c r="B38" s="366"/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</row>
    <row r="39" spans="2:26" ht="12" customHeight="1">
      <c r="B39" s="366"/>
      <c r="C39" s="366"/>
      <c r="D39" s="366"/>
      <c r="E39" s="366"/>
      <c r="F39" s="366"/>
      <c r="G39" s="366"/>
      <c r="H39" s="366"/>
      <c r="I39" s="366"/>
      <c r="J39" s="366"/>
      <c r="K39" s="366"/>
      <c r="L39" s="366"/>
      <c r="M39" s="366"/>
    </row>
    <row r="40" spans="2:26" ht="12" customHeight="1">
      <c r="C40" s="340" t="s">
        <v>507</v>
      </c>
      <c r="P40" s="340" t="s">
        <v>508</v>
      </c>
    </row>
    <row r="41" spans="2:26" ht="12" customHeight="1">
      <c r="B41" s="215"/>
      <c r="C41" s="210">
        <v>2014</v>
      </c>
      <c r="D41" s="210">
        <v>2015</v>
      </c>
      <c r="E41" s="210">
        <v>2016</v>
      </c>
      <c r="F41" s="210">
        <v>2017</v>
      </c>
      <c r="G41" s="210">
        <v>2018</v>
      </c>
      <c r="H41" s="210">
        <v>2019</v>
      </c>
      <c r="I41" s="210">
        <v>2020</v>
      </c>
      <c r="J41" s="210">
        <v>2021</v>
      </c>
      <c r="K41" s="210">
        <v>2022</v>
      </c>
      <c r="L41" s="210">
        <v>2023</v>
      </c>
      <c r="M41" s="245">
        <v>2024</v>
      </c>
      <c r="O41" s="215"/>
      <c r="P41" s="210">
        <v>2014</v>
      </c>
      <c r="Q41" s="210">
        <v>2015</v>
      </c>
      <c r="R41" s="210">
        <v>2016</v>
      </c>
      <c r="S41" s="210">
        <v>2017</v>
      </c>
      <c r="T41" s="210">
        <v>2018</v>
      </c>
      <c r="U41" s="210">
        <v>2019</v>
      </c>
      <c r="V41" s="210">
        <v>2020</v>
      </c>
      <c r="W41" s="210">
        <v>2021</v>
      </c>
      <c r="X41" s="210">
        <v>2022</v>
      </c>
      <c r="Y41" s="210">
        <v>2023</v>
      </c>
      <c r="Z41" s="245">
        <v>2024</v>
      </c>
    </row>
    <row r="42" spans="2:26" ht="12" customHeight="1">
      <c r="B42" s="210" t="s">
        <v>81</v>
      </c>
      <c r="C42" s="52">
        <v>1.25</v>
      </c>
      <c r="D42" s="53">
        <v>2.512</v>
      </c>
      <c r="E42" s="53">
        <v>2.2874999999999996</v>
      </c>
      <c r="F42" s="53">
        <v>2.2400000000000002</v>
      </c>
      <c r="G42" s="53">
        <v>2.4999989999999999</v>
      </c>
      <c r="H42" s="53">
        <v>3.9</v>
      </c>
      <c r="I42" s="53">
        <v>3.8749994999999999</v>
      </c>
      <c r="J42" s="53">
        <v>4.5</v>
      </c>
      <c r="K42" s="53">
        <v>5.6</v>
      </c>
      <c r="L42" s="53">
        <v>5.8849999999999998</v>
      </c>
      <c r="M42" s="54">
        <v>6.15</v>
      </c>
      <c r="O42" s="210" t="s">
        <v>81</v>
      </c>
      <c r="P42" s="52">
        <v>2.1101855999600008</v>
      </c>
      <c r="Q42" s="53">
        <v>3.8871040674936701</v>
      </c>
      <c r="R42" s="53">
        <v>5.9153167978593757</v>
      </c>
      <c r="S42" s="53">
        <v>3.5209967853376622</v>
      </c>
      <c r="T42" s="53">
        <v>4.8967464171981119</v>
      </c>
      <c r="U42" s="53">
        <v>4.8391116363172406</v>
      </c>
      <c r="V42" s="53">
        <v>5.3972788708604682</v>
      </c>
      <c r="W42" s="53">
        <v>7.6975209526929111</v>
      </c>
      <c r="X42" s="53">
        <v>6.6776566595502187</v>
      </c>
      <c r="Y42" s="53">
        <v>7.9269999679921259</v>
      </c>
      <c r="Z42" s="54">
        <v>7.0991512481632668</v>
      </c>
    </row>
    <row r="43" spans="2:26" ht="12" customHeight="1">
      <c r="B43" s="210" t="s">
        <v>82</v>
      </c>
      <c r="C43" s="33">
        <v>4.59</v>
      </c>
      <c r="D43" s="30">
        <v>5</v>
      </c>
      <c r="E43" s="30">
        <v>5</v>
      </c>
      <c r="F43" s="30">
        <v>5.6409944900000006</v>
      </c>
      <c r="G43" s="30">
        <v>6</v>
      </c>
      <c r="H43" s="30">
        <v>6.9999989999999999</v>
      </c>
      <c r="I43" s="30">
        <v>7</v>
      </c>
      <c r="J43" s="30">
        <v>9</v>
      </c>
      <c r="K43" s="30">
        <v>10.999812</v>
      </c>
      <c r="L43" s="30">
        <v>11.468011000000001</v>
      </c>
      <c r="M43" s="31">
        <v>13.000000999999999</v>
      </c>
      <c r="O43" s="210" t="s">
        <v>82</v>
      </c>
      <c r="P43" s="33">
        <v>5.8793252062127435</v>
      </c>
      <c r="Q43" s="30">
        <v>6.7547096345404389</v>
      </c>
      <c r="R43" s="30">
        <v>7.0969502038521766</v>
      </c>
      <c r="S43" s="30">
        <v>7.4901495126662541</v>
      </c>
      <c r="T43" s="30">
        <v>8.5630350063319103</v>
      </c>
      <c r="U43" s="30">
        <v>9.0721219879726505</v>
      </c>
      <c r="V43" s="30">
        <v>10.138089051883869</v>
      </c>
      <c r="W43" s="30">
        <v>13.174780046374387</v>
      </c>
      <c r="X43" s="30">
        <v>19.743256187075009</v>
      </c>
      <c r="Y43" s="30">
        <v>17.363237878418083</v>
      </c>
      <c r="Z43" s="31">
        <v>19.760173132165622</v>
      </c>
    </row>
    <row r="44" spans="2:26" ht="12" customHeight="1">
      <c r="B44" s="210" t="s">
        <v>83</v>
      </c>
      <c r="C44" s="8">
        <v>10.000001999999999</v>
      </c>
      <c r="D44" s="9">
        <v>12</v>
      </c>
      <c r="E44" s="9">
        <v>13.052515</v>
      </c>
      <c r="F44" s="9">
        <v>14.81962373</v>
      </c>
      <c r="G44" s="9">
        <v>17.999856000000001</v>
      </c>
      <c r="H44" s="9">
        <v>19.999969499999999</v>
      </c>
      <c r="I44" s="9">
        <v>21.000001999999999</v>
      </c>
      <c r="J44" s="9">
        <v>32.999999500000001</v>
      </c>
      <c r="K44" s="9">
        <v>39.518755499999997</v>
      </c>
      <c r="L44" s="9">
        <v>32.182640499999998</v>
      </c>
      <c r="M44" s="10">
        <v>39.699527500000002</v>
      </c>
      <c r="O44" s="210" t="s">
        <v>83</v>
      </c>
      <c r="P44" s="8">
        <v>18.00910971741828</v>
      </c>
      <c r="Q44" s="9">
        <v>22.141205541091587</v>
      </c>
      <c r="R44" s="9">
        <v>22.000905376188626</v>
      </c>
      <c r="S44" s="9">
        <v>24.7357833639246</v>
      </c>
      <c r="T44" s="9">
        <v>31.273611660829591</v>
      </c>
      <c r="U44" s="9">
        <v>32.276121851712979</v>
      </c>
      <c r="V44" s="9">
        <v>48.68420916904185</v>
      </c>
      <c r="W44" s="9">
        <v>60.963204768868323</v>
      </c>
      <c r="X44" s="9">
        <v>62.038218717694086</v>
      </c>
      <c r="Y44" s="9">
        <v>53.50551630871886</v>
      </c>
      <c r="Z44" s="10">
        <v>72.595750666320058</v>
      </c>
    </row>
    <row r="45" spans="2:26" ht="12" customHeight="1">
      <c r="B45" s="210" t="s">
        <v>84</v>
      </c>
      <c r="C45" s="33">
        <v>30</v>
      </c>
      <c r="D45" s="30">
        <v>37.601250499999999</v>
      </c>
      <c r="E45" s="30">
        <v>35</v>
      </c>
      <c r="F45" s="30">
        <v>39</v>
      </c>
      <c r="G45" s="30">
        <v>53.999999500000001</v>
      </c>
      <c r="H45" s="30">
        <v>62.8</v>
      </c>
      <c r="I45" s="30">
        <v>69.999999000000003</v>
      </c>
      <c r="J45" s="30">
        <v>102.7500235</v>
      </c>
      <c r="K45" s="30">
        <v>114.999996</v>
      </c>
      <c r="L45" s="30">
        <v>85</v>
      </c>
      <c r="M45" s="31">
        <v>104.224979</v>
      </c>
      <c r="O45" s="210" t="s">
        <v>84</v>
      </c>
      <c r="P45" s="33">
        <v>63.894762893799587</v>
      </c>
      <c r="Q45" s="30">
        <v>71.773499449734047</v>
      </c>
      <c r="R45" s="30">
        <v>60.372636427513704</v>
      </c>
      <c r="S45" s="30">
        <v>72.706435510673757</v>
      </c>
      <c r="T45" s="30">
        <v>87.904547277729449</v>
      </c>
      <c r="U45" s="30">
        <v>116.56444955269104</v>
      </c>
      <c r="V45" s="30">
        <v>127.67033964202498</v>
      </c>
      <c r="W45" s="30">
        <v>186.70478014688376</v>
      </c>
      <c r="X45" s="30">
        <v>223.78597492256762</v>
      </c>
      <c r="Y45" s="30">
        <v>158.59291260499086</v>
      </c>
      <c r="Z45" s="31">
        <v>227.64656288772821</v>
      </c>
    </row>
    <row r="46" spans="2:26" ht="12" customHeight="1">
      <c r="B46" s="210" t="s">
        <v>85</v>
      </c>
      <c r="C46" s="8">
        <v>53.608977499999995</v>
      </c>
      <c r="D46" s="9">
        <v>69.431986499999994</v>
      </c>
      <c r="E46" s="9">
        <v>78.362502500000005</v>
      </c>
      <c r="F46" s="9">
        <v>79.999999000000003</v>
      </c>
      <c r="G46" s="9">
        <v>100.0000005</v>
      </c>
      <c r="H46" s="9">
        <v>122.9000005</v>
      </c>
      <c r="I46" s="9">
        <v>166.10857799999999</v>
      </c>
      <c r="J46" s="9">
        <v>289.999999</v>
      </c>
      <c r="K46" s="9">
        <v>255</v>
      </c>
      <c r="L46" s="9">
        <v>180.000001</v>
      </c>
      <c r="M46" s="10">
        <v>218.39004299999999</v>
      </c>
      <c r="O46" s="210" t="s">
        <v>85</v>
      </c>
      <c r="P46" s="8">
        <v>170.33593837038583</v>
      </c>
      <c r="Q46" s="9">
        <v>147.15355075343442</v>
      </c>
      <c r="R46" s="9">
        <v>155.71150016821028</v>
      </c>
      <c r="S46" s="9">
        <v>153.2330454869315</v>
      </c>
      <c r="T46" s="9">
        <v>217.17013042683203</v>
      </c>
      <c r="U46" s="9">
        <v>214.56907682714646</v>
      </c>
      <c r="V46" s="9">
        <v>331.59036154735583</v>
      </c>
      <c r="W46" s="9">
        <v>600.64320122039226</v>
      </c>
      <c r="X46" s="9">
        <v>451.39989972320939</v>
      </c>
      <c r="Y46" s="9">
        <v>351.52957186000015</v>
      </c>
      <c r="Z46" s="10">
        <v>498.624979793671</v>
      </c>
    </row>
    <row r="47" spans="2:26" ht="12" customHeight="1">
      <c r="B47" s="210" t="s">
        <v>86</v>
      </c>
      <c r="C47" s="36">
        <v>136.16</v>
      </c>
      <c r="D47" s="34">
        <v>163.27285599999999</v>
      </c>
      <c r="E47" s="34">
        <v>137.88942350000002</v>
      </c>
      <c r="F47" s="34">
        <v>175.000066</v>
      </c>
      <c r="G47" s="34">
        <v>248.29999900000001</v>
      </c>
      <c r="H47" s="34">
        <v>344.99999650000001</v>
      </c>
      <c r="I47" s="34">
        <v>400.00000299999999</v>
      </c>
      <c r="J47" s="34">
        <v>968.84825999999998</v>
      </c>
      <c r="K47" s="34">
        <v>734.00000399999999</v>
      </c>
      <c r="L47" s="34">
        <v>354.000001</v>
      </c>
      <c r="M47" s="35">
        <v>700</v>
      </c>
      <c r="O47" s="210" t="s">
        <v>86</v>
      </c>
      <c r="P47" s="36">
        <v>567.2738412930338</v>
      </c>
      <c r="Q47" s="34">
        <v>792.35659171693885</v>
      </c>
      <c r="R47" s="34">
        <v>701.21343400974001</v>
      </c>
      <c r="S47" s="34">
        <v>656.21654474455386</v>
      </c>
      <c r="T47" s="34">
        <v>777.52734722280934</v>
      </c>
      <c r="U47" s="34">
        <v>1206.3972359811471</v>
      </c>
      <c r="V47" s="34">
        <v>1294.6529253445458</v>
      </c>
      <c r="W47" s="34">
        <v>2278.8136556661984</v>
      </c>
      <c r="X47" s="34">
        <v>2109.1756119993015</v>
      </c>
      <c r="Y47" s="34">
        <v>1548.9781895750002</v>
      </c>
      <c r="Z47" s="35">
        <v>1699.5296520880011</v>
      </c>
    </row>
    <row r="48" spans="2:26" ht="12" customHeight="1">
      <c r="B48" s="366" t="s">
        <v>297</v>
      </c>
      <c r="O48" s="366" t="s">
        <v>297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CEE91-14BB-4CEF-85BB-77885DCE082B}">
  <sheetPr>
    <tabColor theme="4"/>
  </sheetPr>
  <dimension ref="B5:T16"/>
  <sheetViews>
    <sheetView showGridLines="0" workbookViewId="0">
      <selection activeCell="B26" sqref="B26"/>
    </sheetView>
  </sheetViews>
  <sheetFormatPr defaultColWidth="11.109375" defaultRowHeight="11"/>
  <cols>
    <col min="1" max="1" width="4.109375" style="272" customWidth="1"/>
    <col min="2" max="2" width="35.77734375" style="272" customWidth="1"/>
    <col min="3" max="3" width="16.109375" style="272" customWidth="1"/>
    <col min="4" max="13" width="11.109375" style="272"/>
    <col min="14" max="14" width="12.109375" style="272" bestFit="1" customWidth="1"/>
    <col min="15" max="21" width="11.109375" style="272"/>
    <col min="22" max="22" width="12.109375" style="272" customWidth="1"/>
    <col min="23" max="16384" width="11.109375" style="272"/>
  </cols>
  <sheetData>
    <row r="5" spans="2:20">
      <c r="T5" s="283"/>
    </row>
    <row r="6" spans="2:20">
      <c r="O6" s="283"/>
    </row>
    <row r="7" spans="2:20" ht="15.5">
      <c r="C7" s="340" t="s">
        <v>509</v>
      </c>
    </row>
    <row r="8" spans="2:20">
      <c r="B8" s="215"/>
      <c r="C8" s="217">
        <v>2014</v>
      </c>
      <c r="D8" s="217">
        <v>2015</v>
      </c>
      <c r="E8" s="217">
        <v>2016</v>
      </c>
      <c r="F8" s="217">
        <v>2017</v>
      </c>
      <c r="G8" s="217">
        <v>2018</v>
      </c>
      <c r="H8" s="217">
        <v>2019</v>
      </c>
      <c r="I8" s="217">
        <v>2020</v>
      </c>
      <c r="J8" s="217">
        <v>2021</v>
      </c>
      <c r="K8" s="217">
        <v>2022</v>
      </c>
      <c r="L8" s="217">
        <v>2023</v>
      </c>
      <c r="M8" s="273">
        <v>2024</v>
      </c>
    </row>
    <row r="9" spans="2:20">
      <c r="B9" s="210" t="s">
        <v>286</v>
      </c>
      <c r="C9" s="707">
        <v>2387</v>
      </c>
      <c r="D9" s="708">
        <v>2750</v>
      </c>
      <c r="E9" s="708">
        <v>2877</v>
      </c>
      <c r="F9" s="708">
        <v>3196</v>
      </c>
      <c r="G9" s="708">
        <v>3790</v>
      </c>
      <c r="H9" s="708">
        <v>3989</v>
      </c>
      <c r="I9" s="708">
        <v>4297</v>
      </c>
      <c r="J9" s="708">
        <v>6249</v>
      </c>
      <c r="K9" s="708">
        <v>5909</v>
      </c>
      <c r="L9" s="708">
        <v>4349</v>
      </c>
      <c r="M9" s="709">
        <v>3227</v>
      </c>
      <c r="N9" s="220"/>
      <c r="O9" s="220"/>
      <c r="P9" s="220"/>
      <c r="Q9" s="220"/>
    </row>
    <row r="10" spans="2:20">
      <c r="B10" s="210" t="s">
        <v>287</v>
      </c>
      <c r="C10" s="186">
        <v>1064</v>
      </c>
      <c r="D10" s="183">
        <v>1298</v>
      </c>
      <c r="E10" s="183">
        <v>1383</v>
      </c>
      <c r="F10" s="183">
        <v>1558</v>
      </c>
      <c r="G10" s="183">
        <v>1830</v>
      </c>
      <c r="H10" s="183">
        <v>1895</v>
      </c>
      <c r="I10" s="183">
        <v>1970</v>
      </c>
      <c r="J10" s="183">
        <v>3004</v>
      </c>
      <c r="K10" s="183">
        <v>3037</v>
      </c>
      <c r="L10" s="183">
        <v>2175</v>
      </c>
      <c r="M10" s="184">
        <v>1687</v>
      </c>
      <c r="N10" s="371"/>
      <c r="O10" s="371"/>
      <c r="P10" s="371"/>
      <c r="Q10" s="371"/>
    </row>
    <row r="11" spans="2:20">
      <c r="B11" s="210" t="s">
        <v>299</v>
      </c>
      <c r="C11" s="647">
        <v>139</v>
      </c>
      <c r="D11" s="648">
        <v>176</v>
      </c>
      <c r="E11" s="648">
        <v>192</v>
      </c>
      <c r="F11" s="648">
        <v>214</v>
      </c>
      <c r="G11" s="648">
        <v>263</v>
      </c>
      <c r="H11" s="648">
        <v>289</v>
      </c>
      <c r="I11" s="648">
        <v>318</v>
      </c>
      <c r="J11" s="648">
        <v>369</v>
      </c>
      <c r="K11" s="648">
        <v>356</v>
      </c>
      <c r="L11" s="648">
        <v>292</v>
      </c>
      <c r="M11" s="649">
        <v>258</v>
      </c>
      <c r="N11" s="371"/>
      <c r="O11" s="371"/>
      <c r="P11" s="371"/>
      <c r="Q11" s="371"/>
    </row>
    <row r="12" spans="2:20">
      <c r="B12" s="210" t="s">
        <v>288</v>
      </c>
      <c r="C12" s="644">
        <v>11724</v>
      </c>
      <c r="D12" s="645">
        <v>12872</v>
      </c>
      <c r="E12" s="645">
        <v>11988</v>
      </c>
      <c r="F12" s="645">
        <v>12762</v>
      </c>
      <c r="G12" s="645">
        <v>14504</v>
      </c>
      <c r="H12" s="645">
        <v>15950</v>
      </c>
      <c r="I12" s="645">
        <v>17412</v>
      </c>
      <c r="J12" s="645">
        <v>25133</v>
      </c>
      <c r="K12" s="645">
        <v>22563</v>
      </c>
      <c r="L12" s="645">
        <v>15303</v>
      </c>
      <c r="M12" s="646">
        <v>11425</v>
      </c>
      <c r="N12" s="220"/>
      <c r="O12" s="220"/>
    </row>
    <row r="13" spans="2:20">
      <c r="B13" s="372" t="s">
        <v>300</v>
      </c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20"/>
    </row>
    <row r="14" spans="2:20">
      <c r="B14" s="372" t="s">
        <v>289</v>
      </c>
    </row>
    <row r="15" spans="2:20">
      <c r="B15" s="372" t="s">
        <v>290</v>
      </c>
    </row>
    <row r="16" spans="2:20">
      <c r="B16" s="372" t="s">
        <v>291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13E2F-56FB-4A06-84A0-617425AB3AE1}">
  <sheetPr>
    <tabColor theme="4"/>
  </sheetPr>
  <dimension ref="B3:AE37"/>
  <sheetViews>
    <sheetView showGridLines="0" zoomScaleNormal="100" workbookViewId="0">
      <selection activeCell="C34" sqref="C34"/>
    </sheetView>
  </sheetViews>
  <sheetFormatPr defaultColWidth="11.44140625" defaultRowHeight="11"/>
  <cols>
    <col min="1" max="1" width="4.109375" style="272" customWidth="1"/>
    <col min="2" max="2" width="16.6640625" style="272" bestFit="1" customWidth="1"/>
    <col min="3" max="3" width="11.44140625" style="272"/>
    <col min="4" max="4" width="12.77734375" style="272" customWidth="1"/>
    <col min="5" max="5" width="10.33203125" style="272" customWidth="1"/>
    <col min="6" max="6" width="12.109375" style="272" bestFit="1" customWidth="1"/>
    <col min="7" max="14" width="11.44140625" style="272"/>
    <col min="15" max="15" width="16.44140625" style="272" customWidth="1"/>
    <col min="16" max="20" width="11.44140625" style="272"/>
    <col min="21" max="21" width="16.6640625" style="272" bestFit="1" customWidth="1"/>
    <col min="22" max="16384" width="11.44140625" style="272"/>
  </cols>
  <sheetData>
    <row r="3" spans="2:31">
      <c r="E3"/>
      <c r="F3"/>
      <c r="G3"/>
    </row>
    <row r="4" spans="2:31">
      <c r="E4"/>
      <c r="F4"/>
      <c r="G4"/>
    </row>
    <row r="5" spans="2:31" ht="14.5">
      <c r="E5"/>
      <c r="F5"/>
      <c r="G5"/>
      <c r="O5" s="365"/>
      <c r="P5" s="365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</row>
    <row r="6" spans="2:31" ht="15.5">
      <c r="B6" s="343"/>
      <c r="C6" s="344" t="s">
        <v>510</v>
      </c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4" t="s">
        <v>511</v>
      </c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65"/>
      <c r="AB6" s="343"/>
      <c r="AC6" s="343"/>
      <c r="AD6" s="345"/>
      <c r="AE6" s="345"/>
    </row>
    <row r="7" spans="2:31" ht="14.5">
      <c r="B7" s="347"/>
      <c r="C7" s="348">
        <v>2014</v>
      </c>
      <c r="D7" s="348">
        <v>2015</v>
      </c>
      <c r="E7" s="348">
        <v>2016</v>
      </c>
      <c r="F7" s="348">
        <v>2017</v>
      </c>
      <c r="G7" s="348">
        <v>2018</v>
      </c>
      <c r="H7" s="348">
        <v>2019</v>
      </c>
      <c r="I7" s="348">
        <v>2020</v>
      </c>
      <c r="J7" s="348">
        <v>2021</v>
      </c>
      <c r="K7" s="348">
        <v>2022</v>
      </c>
      <c r="L7" s="348">
        <v>2023</v>
      </c>
      <c r="M7" s="349">
        <v>2024</v>
      </c>
      <c r="O7" s="347"/>
      <c r="P7" s="348">
        <v>2014</v>
      </c>
      <c r="Q7" s="348">
        <v>2015</v>
      </c>
      <c r="R7" s="348">
        <v>2016</v>
      </c>
      <c r="S7" s="348">
        <v>2017</v>
      </c>
      <c r="T7" s="348">
        <v>2018</v>
      </c>
      <c r="U7" s="348">
        <v>2019</v>
      </c>
      <c r="V7" s="348">
        <v>2020</v>
      </c>
      <c r="W7" s="348">
        <v>2021</v>
      </c>
      <c r="X7" s="348">
        <v>2022</v>
      </c>
      <c r="Y7" s="348">
        <v>2023</v>
      </c>
      <c r="Z7" s="349">
        <v>2024</v>
      </c>
      <c r="AA7" s="365"/>
    </row>
    <row r="8" spans="2:31" ht="14.5">
      <c r="B8" s="350" t="s">
        <v>42</v>
      </c>
      <c r="C8" s="52">
        <v>9.0153252147330072</v>
      </c>
      <c r="D8" s="53">
        <v>12.31781816738701</v>
      </c>
      <c r="E8" s="53">
        <v>10.680956753509014</v>
      </c>
      <c r="F8" s="53">
        <v>12.256317519231002</v>
      </c>
      <c r="G8" s="53">
        <v>22.645428778225995</v>
      </c>
      <c r="H8" s="53">
        <v>26.680542006652022</v>
      </c>
      <c r="I8" s="53">
        <v>28.965229244413994</v>
      </c>
      <c r="J8" s="53">
        <v>41.256119505566012</v>
      </c>
      <c r="K8" s="53">
        <v>35.505429559098054</v>
      </c>
      <c r="L8" s="53">
        <v>23.924209366816033</v>
      </c>
      <c r="M8" s="54">
        <v>34.738510773686002</v>
      </c>
      <c r="O8" s="350" t="s">
        <v>42</v>
      </c>
      <c r="P8" s="52">
        <v>6.3889264656580025</v>
      </c>
      <c r="Q8" s="53">
        <v>9.8326419893720036</v>
      </c>
      <c r="R8" s="53">
        <v>9.1360950312309974</v>
      </c>
      <c r="S8" s="53">
        <v>9.2033394920310059</v>
      </c>
      <c r="T8" s="53">
        <v>17.158756234032015</v>
      </c>
      <c r="U8" s="53">
        <v>19.487965432652008</v>
      </c>
      <c r="V8" s="53">
        <v>19.367995500997022</v>
      </c>
      <c r="W8" s="53">
        <v>33.822015554738023</v>
      </c>
      <c r="X8" s="53">
        <v>32.276601927098028</v>
      </c>
      <c r="Y8" s="53">
        <v>21.265267871697027</v>
      </c>
      <c r="Z8" s="54">
        <v>32.542297647685999</v>
      </c>
      <c r="AA8" s="365"/>
    </row>
    <row r="9" spans="2:31" ht="14.5">
      <c r="B9" s="350" t="s">
        <v>43</v>
      </c>
      <c r="C9" s="644">
        <v>1116</v>
      </c>
      <c r="D9" s="645">
        <v>1429</v>
      </c>
      <c r="E9" s="645">
        <v>1394</v>
      </c>
      <c r="F9" s="645">
        <v>1419</v>
      </c>
      <c r="G9" s="645">
        <v>1539</v>
      </c>
      <c r="H9" s="645">
        <v>1739</v>
      </c>
      <c r="I9" s="645">
        <v>1815</v>
      </c>
      <c r="J9" s="645">
        <v>2339</v>
      </c>
      <c r="K9" s="645">
        <v>2089</v>
      </c>
      <c r="L9" s="645">
        <v>1700</v>
      </c>
      <c r="M9" s="646">
        <v>991</v>
      </c>
      <c r="O9" s="350" t="s">
        <v>43</v>
      </c>
      <c r="P9" s="644">
        <v>834</v>
      </c>
      <c r="Q9" s="645">
        <v>1123</v>
      </c>
      <c r="R9" s="645">
        <v>1102</v>
      </c>
      <c r="S9" s="645">
        <v>1141</v>
      </c>
      <c r="T9" s="645">
        <v>1266</v>
      </c>
      <c r="U9" s="645">
        <v>1461</v>
      </c>
      <c r="V9" s="645">
        <v>1526</v>
      </c>
      <c r="W9" s="645">
        <v>2020</v>
      </c>
      <c r="X9" s="645">
        <v>1803</v>
      </c>
      <c r="Y9" s="645">
        <v>1415</v>
      </c>
      <c r="Z9" s="646">
        <v>842</v>
      </c>
      <c r="AA9" s="365"/>
    </row>
    <row r="10" spans="2:31" ht="14.5">
      <c r="B10" s="351" t="s">
        <v>297</v>
      </c>
      <c r="C10" s="343"/>
      <c r="D10" s="343"/>
      <c r="E10" s="343"/>
      <c r="F10" s="343"/>
      <c r="G10" s="343"/>
      <c r="H10" s="343"/>
      <c r="I10" s="343"/>
      <c r="J10" s="343"/>
      <c r="K10" s="345"/>
      <c r="L10" s="345"/>
      <c r="M10" s="345"/>
      <c r="O10" s="351" t="s">
        <v>297</v>
      </c>
      <c r="P10" s="343"/>
      <c r="Q10" s="343"/>
      <c r="R10" s="343"/>
      <c r="S10" s="343"/>
      <c r="T10" s="343"/>
      <c r="U10" s="343"/>
      <c r="V10" s="343"/>
      <c r="W10" s="343"/>
      <c r="X10" s="345"/>
      <c r="Y10" s="345"/>
      <c r="Z10" s="345"/>
      <c r="AA10" s="365"/>
    </row>
    <row r="11" spans="2:31" ht="14.5">
      <c r="O11" s="365"/>
      <c r="P11" s="365"/>
      <c r="Q11" s="365"/>
      <c r="R11" s="365"/>
      <c r="S11" s="365"/>
      <c r="T11" s="365"/>
      <c r="U11" s="365"/>
      <c r="V11" s="365"/>
      <c r="W11" s="365"/>
      <c r="X11" s="365"/>
      <c r="Y11" s="365"/>
      <c r="Z11" s="365"/>
      <c r="AA11" s="365"/>
    </row>
    <row r="12" spans="2:31" ht="14.5">
      <c r="O12" s="365"/>
      <c r="P12" s="365"/>
      <c r="Q12" s="365"/>
      <c r="R12" s="365"/>
      <c r="S12" s="365"/>
      <c r="T12" s="365"/>
      <c r="U12" s="365"/>
      <c r="V12" s="365"/>
      <c r="W12" s="365"/>
      <c r="X12" s="365"/>
      <c r="Y12" s="365"/>
      <c r="Z12" s="365"/>
      <c r="AA12" s="365"/>
    </row>
    <row r="30" spans="2:19" ht="14.5">
      <c r="B30" s="365"/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43"/>
      <c r="P30" s="343"/>
      <c r="Q30" s="345"/>
      <c r="R30" s="345"/>
      <c r="S30" s="345"/>
    </row>
    <row r="31" spans="2:19" ht="14.5">
      <c r="B31" s="365"/>
      <c r="C31" s="365"/>
      <c r="D31" s="365"/>
      <c r="E31" s="365"/>
      <c r="F31" s="365"/>
      <c r="G31" s="365"/>
      <c r="H31" s="365"/>
      <c r="I31" s="365"/>
      <c r="J31" s="365"/>
      <c r="K31" s="365"/>
      <c r="L31" s="365"/>
      <c r="M31" s="365"/>
      <c r="N31" s="365"/>
    </row>
    <row r="32" spans="2:19" ht="14.5">
      <c r="B32" s="365"/>
      <c r="C32" s="365"/>
      <c r="D32" s="365"/>
      <c r="E32" s="365"/>
      <c r="F32" s="365"/>
      <c r="G32" s="365"/>
      <c r="H32" s="365"/>
      <c r="I32" s="365"/>
      <c r="J32" s="365"/>
      <c r="K32" s="365"/>
      <c r="L32" s="365"/>
      <c r="M32" s="365"/>
      <c r="N32" s="365"/>
    </row>
    <row r="33" spans="2:14" ht="15.5">
      <c r="B33" s="343"/>
      <c r="C33" s="344" t="s">
        <v>512</v>
      </c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65"/>
    </row>
    <row r="34" spans="2:14" ht="14.5">
      <c r="B34" s="347"/>
      <c r="C34" s="348">
        <v>2014</v>
      </c>
      <c r="D34" s="348">
        <v>2015</v>
      </c>
      <c r="E34" s="348">
        <v>2016</v>
      </c>
      <c r="F34" s="348">
        <v>2017</v>
      </c>
      <c r="G34" s="348">
        <v>2018</v>
      </c>
      <c r="H34" s="348">
        <v>2019</v>
      </c>
      <c r="I34" s="348">
        <v>2020</v>
      </c>
      <c r="J34" s="348">
        <v>2021</v>
      </c>
      <c r="K34" s="348">
        <v>2022</v>
      </c>
      <c r="L34" s="348">
        <v>2023</v>
      </c>
      <c r="M34" s="349">
        <v>2024</v>
      </c>
      <c r="N34" s="365"/>
    </row>
    <row r="35" spans="2:14" ht="14.5">
      <c r="B35" s="350" t="s">
        <v>42</v>
      </c>
      <c r="C35" s="52">
        <v>2.1038031549300005</v>
      </c>
      <c r="D35" s="53">
        <v>1.6619755435239987</v>
      </c>
      <c r="E35" s="53">
        <v>1.266536510226</v>
      </c>
      <c r="F35" s="53">
        <v>3.7162704162219988</v>
      </c>
      <c r="G35" s="53">
        <v>5.9047915930000032</v>
      </c>
      <c r="H35" s="53">
        <v>4.0007445350769997</v>
      </c>
      <c r="I35" s="53">
        <v>4.5677572311599999</v>
      </c>
      <c r="J35" s="53">
        <v>5.4654021098830041</v>
      </c>
      <c r="K35" s="53">
        <v>3.9692455234819994</v>
      </c>
      <c r="L35" s="53">
        <v>3.060016678999999</v>
      </c>
      <c r="M35" s="54">
        <v>3.9202234494430015</v>
      </c>
      <c r="N35" s="365"/>
    </row>
    <row r="36" spans="2:14">
      <c r="B36" s="350" t="s">
        <v>43</v>
      </c>
      <c r="C36" s="37">
        <v>282</v>
      </c>
      <c r="D36" s="38">
        <v>300</v>
      </c>
      <c r="E36" s="38">
        <v>270</v>
      </c>
      <c r="F36" s="38">
        <v>333</v>
      </c>
      <c r="G36" s="38">
        <v>348</v>
      </c>
      <c r="H36" s="38">
        <v>377</v>
      </c>
      <c r="I36" s="38">
        <v>427</v>
      </c>
      <c r="J36" s="38">
        <v>472</v>
      </c>
      <c r="K36" s="38">
        <v>479</v>
      </c>
      <c r="L36" s="38">
        <v>425</v>
      </c>
      <c r="M36" s="39">
        <v>290</v>
      </c>
    </row>
    <row r="37" spans="2:14">
      <c r="B37" s="351" t="s">
        <v>297</v>
      </c>
      <c r="C37" s="343"/>
      <c r="D37" s="343"/>
      <c r="E37" s="343"/>
      <c r="F37" s="343"/>
      <c r="G37" s="343"/>
      <c r="H37" s="343"/>
      <c r="I37" s="343"/>
      <c r="J37" s="343"/>
      <c r="K37" s="345"/>
      <c r="L37" s="345"/>
      <c r="M37" s="345"/>
    </row>
  </sheetData>
  <pageMargins left="0.7" right="0.7" top="0.75" bottom="0.75" header="0.3" footer="0.3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1D435-9830-4125-BF8A-BE72E394C078}">
  <sheetPr>
    <tabColor theme="4"/>
  </sheetPr>
  <dimension ref="B6:S41"/>
  <sheetViews>
    <sheetView showGridLines="0" zoomScaleNormal="100" workbookViewId="0">
      <selection activeCell="B42" sqref="B42"/>
    </sheetView>
  </sheetViews>
  <sheetFormatPr defaultColWidth="11.44140625" defaultRowHeight="11"/>
  <cols>
    <col min="1" max="1" width="4.109375" style="272" customWidth="1"/>
    <col min="2" max="2" width="16.6640625" style="272" bestFit="1" customWidth="1"/>
    <col min="3" max="3" width="11.44140625" style="272"/>
    <col min="4" max="4" width="12.77734375" style="272" customWidth="1"/>
    <col min="5" max="5" width="10.33203125" style="272" customWidth="1"/>
    <col min="6" max="20" width="11.44140625" style="272"/>
    <col min="21" max="21" width="16.6640625" style="272" bestFit="1" customWidth="1"/>
    <col min="22" max="16384" width="11.44140625" style="272"/>
  </cols>
  <sheetData>
    <row r="6" spans="2:18" ht="15.5">
      <c r="B6" s="343"/>
      <c r="C6" s="344" t="s">
        <v>513</v>
      </c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5"/>
      <c r="Q6" s="345"/>
      <c r="R6" s="345"/>
    </row>
    <row r="7" spans="2:18">
      <c r="B7" s="347"/>
      <c r="C7" s="353">
        <v>2014</v>
      </c>
      <c r="D7" s="348">
        <v>2015</v>
      </c>
      <c r="E7" s="348">
        <v>2016</v>
      </c>
      <c r="F7" s="348">
        <v>2017</v>
      </c>
      <c r="G7" s="348">
        <v>2018</v>
      </c>
      <c r="H7" s="348">
        <v>2019</v>
      </c>
      <c r="I7" s="348">
        <v>2020</v>
      </c>
      <c r="J7" s="348">
        <v>2021</v>
      </c>
      <c r="K7" s="348">
        <v>2022</v>
      </c>
      <c r="L7" s="348">
        <v>2023</v>
      </c>
      <c r="M7" s="349">
        <v>2024</v>
      </c>
    </row>
    <row r="8" spans="2:18">
      <c r="B8" s="350" t="s">
        <v>47</v>
      </c>
      <c r="C8" s="55">
        <v>0.20125499038299999</v>
      </c>
      <c r="D8" s="56">
        <v>0.24083702041500002</v>
      </c>
      <c r="E8" s="56">
        <v>0.27773578144900002</v>
      </c>
      <c r="F8" s="56">
        <v>0.26198904198600009</v>
      </c>
      <c r="G8" s="56">
        <v>0.57371806705299988</v>
      </c>
      <c r="H8" s="56">
        <v>0.4501114677179997</v>
      </c>
      <c r="I8" s="56">
        <v>0.56011128548000033</v>
      </c>
      <c r="J8" s="56">
        <v>0.93556121985700047</v>
      </c>
      <c r="K8" s="56">
        <v>1.3913070904250011</v>
      </c>
      <c r="L8" s="56">
        <v>0.61779857480699996</v>
      </c>
      <c r="M8" s="57">
        <v>0.27990071110000003</v>
      </c>
    </row>
    <row r="9" spans="2:18">
      <c r="B9" s="350" t="s">
        <v>49</v>
      </c>
      <c r="C9" s="58">
        <v>2.7750551427129992</v>
      </c>
      <c r="D9" s="59">
        <v>3.8318311934570009</v>
      </c>
      <c r="E9" s="59">
        <v>3.2715747598870002</v>
      </c>
      <c r="F9" s="59">
        <v>5.8526352910300021</v>
      </c>
      <c r="G9" s="59">
        <v>6.2696230860140023</v>
      </c>
      <c r="H9" s="59">
        <v>10.980581944692005</v>
      </c>
      <c r="I9" s="59">
        <v>9.937596574217002</v>
      </c>
      <c r="J9" s="59">
        <v>9.0756776020119947</v>
      </c>
      <c r="K9" s="59">
        <v>8.8097006776940052</v>
      </c>
      <c r="L9" s="59">
        <v>4.4783499754040017</v>
      </c>
      <c r="M9" s="60">
        <v>3.2849549922559995</v>
      </c>
    </row>
    <row r="10" spans="2:18">
      <c r="B10" s="350" t="s">
        <v>51</v>
      </c>
      <c r="C10" s="61">
        <v>1.8777359030399998</v>
      </c>
      <c r="D10" s="62">
        <v>4.2566485910759999</v>
      </c>
      <c r="E10" s="62">
        <v>1.9044954801730003</v>
      </c>
      <c r="F10" s="62">
        <v>1.3718555338</v>
      </c>
      <c r="G10" s="62">
        <v>5.9191393360900006</v>
      </c>
      <c r="H10" s="62">
        <v>4.5732111017349979</v>
      </c>
      <c r="I10" s="62">
        <v>3.4568359381040006</v>
      </c>
      <c r="J10" s="62">
        <v>10.318421732639004</v>
      </c>
      <c r="K10" s="62">
        <v>7.7480146352540054</v>
      </c>
      <c r="L10" s="62">
        <v>5.2256376246049969</v>
      </c>
      <c r="M10" s="63">
        <v>5.4838552848299988</v>
      </c>
    </row>
    <row r="11" spans="2:18">
      <c r="B11" s="350" t="s">
        <v>52</v>
      </c>
      <c r="C11" s="58">
        <v>4.1605148885969996</v>
      </c>
      <c r="D11" s="59">
        <v>3.9884163624389988</v>
      </c>
      <c r="E11" s="59">
        <v>4.6619007320000012</v>
      </c>
      <c r="F11" s="59">
        <v>4.7210076524149995</v>
      </c>
      <c r="G11" s="59">
        <v>9.8819982890689975</v>
      </c>
      <c r="H11" s="59">
        <v>10.674922271506999</v>
      </c>
      <c r="I11" s="59">
        <v>14.945485446612997</v>
      </c>
      <c r="J11" s="59">
        <v>20.776458951057997</v>
      </c>
      <c r="K11" s="59">
        <v>17.554864155725003</v>
      </c>
      <c r="L11" s="59">
        <v>13.587423192000003</v>
      </c>
      <c r="M11" s="60">
        <v>25.689579785499983</v>
      </c>
    </row>
    <row r="12" spans="2:18">
      <c r="B12" s="350" t="s">
        <v>190</v>
      </c>
      <c r="C12" s="72">
        <v>9.014560924732999</v>
      </c>
      <c r="D12" s="73">
        <v>12.317733167386999</v>
      </c>
      <c r="E12" s="73">
        <v>10.115706753509002</v>
      </c>
      <c r="F12" s="73">
        <v>12.207487519231002</v>
      </c>
      <c r="G12" s="73">
        <v>22.644478778226002</v>
      </c>
      <c r="H12" s="73">
        <v>26.678826785651999</v>
      </c>
      <c r="I12" s="73">
        <v>28.900029244414</v>
      </c>
      <c r="J12" s="73">
        <v>41.106119505565999</v>
      </c>
      <c r="K12" s="73">
        <v>35.503886559098014</v>
      </c>
      <c r="L12" s="73">
        <v>23.909209366816</v>
      </c>
      <c r="M12" s="74">
        <v>34.738290773685982</v>
      </c>
    </row>
    <row r="13" spans="2:18">
      <c r="B13" s="373" t="s">
        <v>297</v>
      </c>
    </row>
    <row r="14" spans="2:18">
      <c r="B14" s="374" t="s">
        <v>514</v>
      </c>
    </row>
    <row r="16" spans="2:18"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</row>
    <row r="33" spans="2:19" ht="15.5">
      <c r="B33" s="343"/>
      <c r="C33" s="344" t="s">
        <v>515</v>
      </c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5"/>
      <c r="R33" s="345"/>
      <c r="S33" s="345"/>
    </row>
    <row r="34" spans="2:19">
      <c r="B34" s="347"/>
      <c r="C34" s="353">
        <v>2014</v>
      </c>
      <c r="D34" s="348">
        <v>2015</v>
      </c>
      <c r="E34" s="348">
        <v>2016</v>
      </c>
      <c r="F34" s="348">
        <v>2017</v>
      </c>
      <c r="G34" s="348">
        <v>2018</v>
      </c>
      <c r="H34" s="348">
        <v>2019</v>
      </c>
      <c r="I34" s="348">
        <v>2020</v>
      </c>
      <c r="J34" s="348">
        <v>2021</v>
      </c>
      <c r="K34" s="348">
        <v>2022</v>
      </c>
      <c r="L34" s="348">
        <v>2023</v>
      </c>
      <c r="M34" s="349">
        <v>2024</v>
      </c>
    </row>
    <row r="35" spans="2:19">
      <c r="B35" s="350" t="s">
        <v>47</v>
      </c>
      <c r="C35" s="633">
        <v>158</v>
      </c>
      <c r="D35" s="634">
        <v>280</v>
      </c>
      <c r="E35" s="634">
        <v>255</v>
      </c>
      <c r="F35" s="634">
        <v>285</v>
      </c>
      <c r="G35" s="634">
        <v>286</v>
      </c>
      <c r="H35" s="634">
        <v>333</v>
      </c>
      <c r="I35" s="634">
        <v>370</v>
      </c>
      <c r="J35" s="634">
        <v>482</v>
      </c>
      <c r="K35" s="634">
        <v>397</v>
      </c>
      <c r="L35" s="634">
        <v>262</v>
      </c>
      <c r="M35" s="635">
        <v>118</v>
      </c>
    </row>
    <row r="36" spans="2:19">
      <c r="B36" s="350" t="s">
        <v>49</v>
      </c>
      <c r="C36" s="186">
        <v>416</v>
      </c>
      <c r="D36" s="183">
        <v>522</v>
      </c>
      <c r="E36" s="183">
        <v>494</v>
      </c>
      <c r="F36" s="183">
        <v>503</v>
      </c>
      <c r="G36" s="183">
        <v>547</v>
      </c>
      <c r="H36" s="183">
        <v>620</v>
      </c>
      <c r="I36" s="183">
        <v>567</v>
      </c>
      <c r="J36" s="183">
        <v>719</v>
      </c>
      <c r="K36" s="183">
        <v>658</v>
      </c>
      <c r="L36" s="183">
        <v>469</v>
      </c>
      <c r="M36" s="184">
        <v>254</v>
      </c>
    </row>
    <row r="37" spans="2:19">
      <c r="B37" s="350" t="s">
        <v>51</v>
      </c>
      <c r="C37" s="633">
        <v>186</v>
      </c>
      <c r="D37" s="634">
        <v>261</v>
      </c>
      <c r="E37" s="634">
        <v>256</v>
      </c>
      <c r="F37" s="634">
        <v>246</v>
      </c>
      <c r="G37" s="634">
        <v>293</v>
      </c>
      <c r="H37" s="634">
        <v>367</v>
      </c>
      <c r="I37" s="634">
        <v>439</v>
      </c>
      <c r="J37" s="634">
        <v>613</v>
      </c>
      <c r="K37" s="634">
        <v>535</v>
      </c>
      <c r="L37" s="634">
        <v>497</v>
      </c>
      <c r="M37" s="635">
        <v>315</v>
      </c>
    </row>
    <row r="38" spans="2:19">
      <c r="B38" s="350" t="s">
        <v>52</v>
      </c>
      <c r="C38" s="186">
        <v>351</v>
      </c>
      <c r="D38" s="183">
        <v>359</v>
      </c>
      <c r="E38" s="183">
        <v>385</v>
      </c>
      <c r="F38" s="183">
        <v>380</v>
      </c>
      <c r="G38" s="183">
        <v>409</v>
      </c>
      <c r="H38" s="183">
        <v>413</v>
      </c>
      <c r="I38" s="183">
        <v>436</v>
      </c>
      <c r="J38" s="183">
        <v>524</v>
      </c>
      <c r="K38" s="183">
        <v>494</v>
      </c>
      <c r="L38" s="183">
        <v>470</v>
      </c>
      <c r="M38" s="184">
        <v>303</v>
      </c>
    </row>
    <row r="39" spans="2:19">
      <c r="B39" s="350" t="s">
        <v>190</v>
      </c>
      <c r="C39" s="639">
        <v>1111</v>
      </c>
      <c r="D39" s="640">
        <v>1422</v>
      </c>
      <c r="E39" s="640">
        <v>1390</v>
      </c>
      <c r="F39" s="640">
        <v>1414</v>
      </c>
      <c r="G39" s="640">
        <v>1535</v>
      </c>
      <c r="H39" s="640">
        <v>1733</v>
      </c>
      <c r="I39" s="640">
        <v>1812</v>
      </c>
      <c r="J39" s="640">
        <v>2338</v>
      </c>
      <c r="K39" s="640">
        <v>2084</v>
      </c>
      <c r="L39" s="640">
        <v>1698</v>
      </c>
      <c r="M39" s="669">
        <v>990</v>
      </c>
    </row>
    <row r="40" spans="2:19">
      <c r="B40" s="373" t="s">
        <v>297</v>
      </c>
    </row>
    <row r="41" spans="2:19">
      <c r="B41" s="374" t="s">
        <v>514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58DDA-3E41-4233-BDD5-22BC5FFDA5D8}">
  <sheetPr>
    <tabColor theme="4"/>
  </sheetPr>
  <dimension ref="B5:S128"/>
  <sheetViews>
    <sheetView showGridLines="0" zoomScaleNormal="100" workbookViewId="0">
      <selection activeCell="C121" sqref="C121"/>
    </sheetView>
  </sheetViews>
  <sheetFormatPr defaultColWidth="11.44140625" defaultRowHeight="11"/>
  <cols>
    <col min="1" max="1" width="4.109375" style="272" customWidth="1"/>
    <col min="2" max="2" width="17.33203125" style="272" bestFit="1" customWidth="1"/>
    <col min="3" max="3" width="11.44140625" style="272"/>
    <col min="4" max="4" width="12.77734375" style="272" customWidth="1"/>
    <col min="5" max="5" width="10.33203125" style="272" customWidth="1"/>
    <col min="6" max="16384" width="11.44140625" style="272"/>
  </cols>
  <sheetData>
    <row r="5" spans="2:19" ht="15.5">
      <c r="B5" s="343"/>
      <c r="C5" s="344" t="s">
        <v>516</v>
      </c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5"/>
      <c r="R5" s="345"/>
      <c r="S5" s="345"/>
    </row>
    <row r="6" spans="2:19">
      <c r="B6" s="347"/>
      <c r="C6" s="353">
        <v>2014</v>
      </c>
      <c r="D6" s="348">
        <v>2015</v>
      </c>
      <c r="E6" s="348">
        <v>2016</v>
      </c>
      <c r="F6" s="348">
        <v>2017</v>
      </c>
      <c r="G6" s="348">
        <v>2018</v>
      </c>
      <c r="H6" s="348">
        <v>2019</v>
      </c>
      <c r="I6" s="348">
        <v>2020</v>
      </c>
      <c r="J6" s="348">
        <v>2021</v>
      </c>
      <c r="K6" s="348">
        <v>2022</v>
      </c>
      <c r="L6" s="348">
        <v>2023</v>
      </c>
      <c r="M6" s="349">
        <v>2024</v>
      </c>
    </row>
    <row r="7" spans="2:19">
      <c r="B7" s="350" t="s">
        <v>197</v>
      </c>
      <c r="C7" s="55">
        <v>6.3416249999999996</v>
      </c>
      <c r="D7" s="56">
        <v>4.17875</v>
      </c>
      <c r="E7" s="56">
        <v>4</v>
      </c>
      <c r="F7" s="56">
        <v>4</v>
      </c>
      <c r="G7" s="56">
        <v>6.8720929999999996</v>
      </c>
      <c r="H7" s="56">
        <v>6</v>
      </c>
      <c r="I7" s="56">
        <v>5.9305020000000006</v>
      </c>
      <c r="J7" s="56">
        <v>9.3946907500000005</v>
      </c>
      <c r="K7" s="56">
        <v>10</v>
      </c>
      <c r="L7" s="56">
        <v>5.350009</v>
      </c>
      <c r="M7" s="57">
        <v>7.6402419999999998</v>
      </c>
    </row>
    <row r="8" spans="2:19">
      <c r="B8" s="350" t="s">
        <v>198</v>
      </c>
      <c r="C8" s="58">
        <v>1.5</v>
      </c>
      <c r="D8" s="59">
        <v>0.81926499999999991</v>
      </c>
      <c r="E8" s="59">
        <v>0.8</v>
      </c>
      <c r="F8" s="59">
        <v>1</v>
      </c>
      <c r="G8" s="59">
        <v>1.3</v>
      </c>
      <c r="H8" s="59">
        <v>1.4</v>
      </c>
      <c r="I8" s="59">
        <v>1.5000035</v>
      </c>
      <c r="J8" s="59">
        <v>2.2000030000000002</v>
      </c>
      <c r="K8" s="59">
        <v>2.40577</v>
      </c>
      <c r="L8" s="59">
        <v>1.575</v>
      </c>
      <c r="M8" s="60">
        <v>2</v>
      </c>
    </row>
    <row r="9" spans="2:19">
      <c r="B9" s="350" t="s">
        <v>199</v>
      </c>
      <c r="C9" s="61">
        <v>9.6420590531903745</v>
      </c>
      <c r="D9" s="62">
        <v>10.333740073311244</v>
      </c>
      <c r="E9" s="62">
        <v>8.9605341891854202</v>
      </c>
      <c r="F9" s="62">
        <v>10.657667408026974</v>
      </c>
      <c r="G9" s="62">
        <v>16.210042074606996</v>
      </c>
      <c r="H9" s="62">
        <v>16.130920197492145</v>
      </c>
      <c r="I9" s="62">
        <v>16.820690618126616</v>
      </c>
      <c r="J9" s="62">
        <v>18.667927378084133</v>
      </c>
      <c r="K9" s="62">
        <v>17.841924401556771</v>
      </c>
      <c r="L9" s="62">
        <v>14.94329129719927</v>
      </c>
      <c r="M9" s="63">
        <v>37.23313051842014</v>
      </c>
    </row>
    <row r="10" spans="2:19">
      <c r="B10" s="350" t="s">
        <v>200</v>
      </c>
      <c r="C10" s="58">
        <v>0.28014</v>
      </c>
      <c r="D10" s="59">
        <v>0.20463124999999999</v>
      </c>
      <c r="E10" s="59">
        <v>0.24247825000000001</v>
      </c>
      <c r="F10" s="59">
        <v>0.28000000000000003</v>
      </c>
      <c r="G10" s="59">
        <v>0.38250000000000001</v>
      </c>
      <c r="H10" s="59">
        <v>0.36</v>
      </c>
      <c r="I10" s="59">
        <v>0.4</v>
      </c>
      <c r="J10" s="59">
        <v>0.5</v>
      </c>
      <c r="K10" s="59">
        <v>0.65466475000000002</v>
      </c>
      <c r="L10" s="59">
        <v>0.47499999999999998</v>
      </c>
      <c r="M10" s="60">
        <v>0.5</v>
      </c>
    </row>
    <row r="11" spans="2:19">
      <c r="B11" s="350" t="s">
        <v>185</v>
      </c>
      <c r="C11" s="639">
        <v>935</v>
      </c>
      <c r="D11" s="640">
        <v>1192</v>
      </c>
      <c r="E11" s="640">
        <v>1192</v>
      </c>
      <c r="F11" s="640">
        <v>1150</v>
      </c>
      <c r="G11" s="640">
        <v>1397</v>
      </c>
      <c r="H11" s="640">
        <v>1654</v>
      </c>
      <c r="I11" s="640">
        <v>1722</v>
      </c>
      <c r="J11" s="640">
        <v>2210</v>
      </c>
      <c r="K11" s="640">
        <v>1990</v>
      </c>
      <c r="L11" s="640">
        <v>1601</v>
      </c>
      <c r="M11" s="669">
        <v>933</v>
      </c>
    </row>
    <row r="12" spans="2:19">
      <c r="B12" s="374" t="s">
        <v>297</v>
      </c>
    </row>
    <row r="13" spans="2:19">
      <c r="B13" s="374"/>
    </row>
    <row r="31" spans="2:19" ht="15.5">
      <c r="B31" s="343"/>
      <c r="C31" s="344" t="s">
        <v>517</v>
      </c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5"/>
      <c r="R31" s="345"/>
      <c r="S31" s="345"/>
    </row>
    <row r="32" spans="2:19">
      <c r="B32" s="347"/>
      <c r="C32" s="353">
        <v>2014</v>
      </c>
      <c r="D32" s="348">
        <v>2015</v>
      </c>
      <c r="E32" s="348">
        <v>2016</v>
      </c>
      <c r="F32" s="348">
        <v>2017</v>
      </c>
      <c r="G32" s="348">
        <v>2018</v>
      </c>
      <c r="H32" s="348">
        <v>2019</v>
      </c>
      <c r="I32" s="348">
        <v>2020</v>
      </c>
      <c r="J32" s="348">
        <v>2021</v>
      </c>
      <c r="K32" s="348">
        <v>2022</v>
      </c>
      <c r="L32" s="348">
        <v>2023</v>
      </c>
      <c r="M32" s="349">
        <v>2024</v>
      </c>
    </row>
    <row r="33" spans="2:13">
      <c r="B33" s="350" t="s">
        <v>197</v>
      </c>
      <c r="C33" s="55">
        <v>1.0351224999999999</v>
      </c>
      <c r="D33" s="56">
        <v>1</v>
      </c>
      <c r="E33" s="56">
        <v>1.0409999999999999</v>
      </c>
      <c r="F33" s="56">
        <v>1.1000000000000001</v>
      </c>
      <c r="G33" s="56">
        <v>1.1883075000000001</v>
      </c>
      <c r="H33" s="56">
        <v>1.29</v>
      </c>
      <c r="I33" s="56">
        <v>1.49999975</v>
      </c>
      <c r="J33" s="56">
        <v>1.7850427499999999</v>
      </c>
      <c r="K33" s="56">
        <v>2</v>
      </c>
      <c r="L33" s="56">
        <v>2.0462499999999997</v>
      </c>
      <c r="M33" s="57">
        <v>2.097502</v>
      </c>
    </row>
    <row r="34" spans="2:13">
      <c r="B34" s="350" t="s">
        <v>198</v>
      </c>
      <c r="C34" s="58">
        <v>0.35</v>
      </c>
      <c r="D34" s="59">
        <v>0.36749999999999999</v>
      </c>
      <c r="E34" s="59">
        <v>0.375</v>
      </c>
      <c r="F34" s="59">
        <v>0.5</v>
      </c>
      <c r="G34" s="59">
        <v>0.5</v>
      </c>
      <c r="H34" s="59">
        <v>0.52495000000000003</v>
      </c>
      <c r="I34" s="59">
        <v>0.55304696850000001</v>
      </c>
      <c r="J34" s="59">
        <v>0.7</v>
      </c>
      <c r="K34" s="59">
        <v>0.86766200000000004</v>
      </c>
      <c r="L34" s="59">
        <v>0.97751199999999994</v>
      </c>
      <c r="M34" s="60">
        <v>1</v>
      </c>
    </row>
    <row r="35" spans="2:13">
      <c r="B35" s="350" t="s">
        <v>199</v>
      </c>
      <c r="C35" s="61">
        <v>1.2737657619177216</v>
      </c>
      <c r="D35" s="62">
        <v>0.86013221576785703</v>
      </c>
      <c r="E35" s="62">
        <v>1.0891599272509807</v>
      </c>
      <c r="F35" s="62">
        <v>0.91925979644210509</v>
      </c>
      <c r="G35" s="62">
        <v>2.0060072274580425</v>
      </c>
      <c r="H35" s="62">
        <v>1.3516860892432427</v>
      </c>
      <c r="I35" s="62">
        <v>1.5138142850810814</v>
      </c>
      <c r="J35" s="62">
        <v>1.9409983814460576</v>
      </c>
      <c r="K35" s="62">
        <v>3.5045518650503786</v>
      </c>
      <c r="L35" s="62">
        <v>2.3580098275076296</v>
      </c>
      <c r="M35" s="63">
        <v>2.372039924576272</v>
      </c>
    </row>
    <row r="36" spans="2:13">
      <c r="B36" s="350" t="s">
        <v>200</v>
      </c>
      <c r="C36" s="58">
        <v>0.10003724999999999</v>
      </c>
      <c r="D36" s="59">
        <v>0.11649999999999999</v>
      </c>
      <c r="E36" s="59">
        <v>0.11749999999999999</v>
      </c>
      <c r="F36" s="59">
        <v>0.17</v>
      </c>
      <c r="G36" s="59">
        <v>0.19775000000000001</v>
      </c>
      <c r="H36" s="59">
        <v>0.17499999999999999</v>
      </c>
      <c r="I36" s="59">
        <v>0.156501</v>
      </c>
      <c r="J36" s="59">
        <v>0.25576299999999996</v>
      </c>
      <c r="K36" s="59">
        <v>0.3</v>
      </c>
      <c r="L36" s="59">
        <v>0.34516824999999995</v>
      </c>
      <c r="M36" s="60">
        <v>0.20750000000000002</v>
      </c>
    </row>
    <row r="37" spans="2:13">
      <c r="B37" s="350" t="s">
        <v>185</v>
      </c>
      <c r="C37" s="375">
        <v>158</v>
      </c>
      <c r="D37" s="376">
        <v>280</v>
      </c>
      <c r="E37" s="376">
        <v>255</v>
      </c>
      <c r="F37" s="376">
        <v>285</v>
      </c>
      <c r="G37" s="376">
        <v>286</v>
      </c>
      <c r="H37" s="376">
        <v>333</v>
      </c>
      <c r="I37" s="376">
        <v>370</v>
      </c>
      <c r="J37" s="376">
        <v>482</v>
      </c>
      <c r="K37" s="376">
        <v>397</v>
      </c>
      <c r="L37" s="376">
        <v>262</v>
      </c>
      <c r="M37" s="377">
        <v>118</v>
      </c>
    </row>
    <row r="38" spans="2:13">
      <c r="B38" s="374" t="s">
        <v>297</v>
      </c>
    </row>
    <row r="39" spans="2:13">
      <c r="B39" s="374"/>
    </row>
    <row r="40" spans="2:13">
      <c r="B40" s="374"/>
    </row>
    <row r="58" spans="2:19" ht="15.5">
      <c r="B58" s="343"/>
      <c r="C58" s="344" t="s">
        <v>518</v>
      </c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5"/>
      <c r="R58" s="345"/>
      <c r="S58" s="345"/>
    </row>
    <row r="59" spans="2:19">
      <c r="B59" s="347"/>
      <c r="C59" s="353">
        <v>2014</v>
      </c>
      <c r="D59" s="348">
        <v>2015</v>
      </c>
      <c r="E59" s="348">
        <v>2016</v>
      </c>
      <c r="F59" s="348">
        <v>2017</v>
      </c>
      <c r="G59" s="348">
        <v>2018</v>
      </c>
      <c r="H59" s="348">
        <v>2019</v>
      </c>
      <c r="I59" s="348">
        <v>2020</v>
      </c>
      <c r="J59" s="348">
        <v>2021</v>
      </c>
      <c r="K59" s="348">
        <v>2022</v>
      </c>
      <c r="L59" s="348">
        <v>2023</v>
      </c>
      <c r="M59" s="349">
        <v>2024</v>
      </c>
    </row>
    <row r="60" spans="2:19">
      <c r="B60" s="350" t="s">
        <v>197</v>
      </c>
      <c r="C60" s="55">
        <v>3.1</v>
      </c>
      <c r="D60" s="56">
        <v>2.200002</v>
      </c>
      <c r="E60" s="56">
        <v>2</v>
      </c>
      <c r="F60" s="56">
        <v>2.5</v>
      </c>
      <c r="G60" s="56">
        <v>4.0000900000000001</v>
      </c>
      <c r="H60" s="56">
        <v>5</v>
      </c>
      <c r="I60" s="56">
        <v>5</v>
      </c>
      <c r="J60" s="56">
        <v>7.2682487499999997</v>
      </c>
      <c r="K60" s="56">
        <v>8</v>
      </c>
      <c r="L60" s="56">
        <v>4.7</v>
      </c>
      <c r="M60" s="57">
        <v>5.3900044999999999</v>
      </c>
    </row>
    <row r="61" spans="2:19">
      <c r="B61" s="350" t="s">
        <v>198</v>
      </c>
      <c r="C61" s="58">
        <v>0.67800000000000005</v>
      </c>
      <c r="D61" s="59">
        <v>0.55000000000000004</v>
      </c>
      <c r="E61" s="59">
        <v>0.5</v>
      </c>
      <c r="F61" s="59">
        <v>0.59999000000000002</v>
      </c>
      <c r="G61" s="59">
        <v>0.99580000000000002</v>
      </c>
      <c r="H61" s="59">
        <v>1</v>
      </c>
      <c r="I61" s="59">
        <v>1.25</v>
      </c>
      <c r="J61" s="59">
        <v>2</v>
      </c>
      <c r="K61" s="59">
        <v>2.0089999999999999</v>
      </c>
      <c r="L61" s="59">
        <v>1.175</v>
      </c>
      <c r="M61" s="60">
        <v>1.0000119999999999</v>
      </c>
    </row>
    <row r="62" spans="2:19">
      <c r="B62" s="350" t="s">
        <v>199</v>
      </c>
      <c r="C62" s="61">
        <v>7.7732637050784321</v>
      </c>
      <c r="D62" s="62">
        <v>8.6108566145101211</v>
      </c>
      <c r="E62" s="62">
        <v>7.5555999073602758</v>
      </c>
      <c r="F62" s="62">
        <v>13.836017236477543</v>
      </c>
      <c r="G62" s="62">
        <v>12.126930533876218</v>
      </c>
      <c r="H62" s="62">
        <v>18.300969907820015</v>
      </c>
      <c r="I62" s="62">
        <v>18.234122154526602</v>
      </c>
      <c r="J62" s="62">
        <v>13.268534505865512</v>
      </c>
      <c r="K62" s="62">
        <v>14.095521084310384</v>
      </c>
      <c r="L62" s="62">
        <v>9.9740533973362968</v>
      </c>
      <c r="M62" s="63">
        <v>13.80233190023529</v>
      </c>
    </row>
    <row r="63" spans="2:19">
      <c r="B63" s="350" t="s">
        <v>200</v>
      </c>
      <c r="C63" s="58">
        <v>0.20499999999999999</v>
      </c>
      <c r="D63" s="59">
        <v>0.16500000000000001</v>
      </c>
      <c r="E63" s="59">
        <v>0.15</v>
      </c>
      <c r="F63" s="59">
        <v>0.23125000000000001</v>
      </c>
      <c r="G63" s="59">
        <v>0.28960000000000002</v>
      </c>
      <c r="H63" s="59">
        <v>0.273808</v>
      </c>
      <c r="I63" s="59">
        <v>0.30499999999999999</v>
      </c>
      <c r="J63" s="59">
        <v>0.48647924999999997</v>
      </c>
      <c r="K63" s="59">
        <v>0.57499999999999996</v>
      </c>
      <c r="L63" s="59">
        <v>0.3</v>
      </c>
      <c r="M63" s="60">
        <v>0.3</v>
      </c>
    </row>
    <row r="64" spans="2:19">
      <c r="B64" s="350" t="s">
        <v>185</v>
      </c>
      <c r="C64" s="375">
        <v>357</v>
      </c>
      <c r="D64" s="376">
        <v>445</v>
      </c>
      <c r="E64" s="376">
        <v>433</v>
      </c>
      <c r="F64" s="376">
        <v>423</v>
      </c>
      <c r="G64" s="376">
        <v>517</v>
      </c>
      <c r="H64" s="376">
        <v>600</v>
      </c>
      <c r="I64" s="376">
        <v>545</v>
      </c>
      <c r="J64" s="376">
        <v>684</v>
      </c>
      <c r="K64" s="376">
        <v>625</v>
      </c>
      <c r="L64" s="376">
        <v>449</v>
      </c>
      <c r="M64" s="377">
        <v>238</v>
      </c>
    </row>
    <row r="65" spans="2:2">
      <c r="B65" s="374" t="s">
        <v>297</v>
      </c>
    </row>
    <row r="66" spans="2:2">
      <c r="B66" s="374"/>
    </row>
    <row r="90" spans="2:19" ht="15.5">
      <c r="B90" s="343"/>
      <c r="C90" s="344" t="s">
        <v>519</v>
      </c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5"/>
      <c r="R90" s="345"/>
      <c r="S90" s="345"/>
    </row>
    <row r="91" spans="2:19">
      <c r="B91" s="347"/>
      <c r="C91" s="353">
        <v>2014</v>
      </c>
      <c r="D91" s="348">
        <v>2015</v>
      </c>
      <c r="E91" s="348">
        <v>2016</v>
      </c>
      <c r="F91" s="348">
        <v>2017</v>
      </c>
      <c r="G91" s="348">
        <v>2018</v>
      </c>
      <c r="H91" s="348">
        <v>2019</v>
      </c>
      <c r="I91" s="348">
        <v>2020</v>
      </c>
      <c r="J91" s="348">
        <v>2021</v>
      </c>
      <c r="K91" s="348">
        <v>2022</v>
      </c>
      <c r="L91" s="348">
        <v>2023</v>
      </c>
      <c r="M91" s="349">
        <v>2024</v>
      </c>
    </row>
    <row r="92" spans="2:19">
      <c r="B92" s="350" t="s">
        <v>197</v>
      </c>
      <c r="C92" s="55">
        <v>7</v>
      </c>
      <c r="D92" s="56">
        <v>7.5000292499999999</v>
      </c>
      <c r="E92" s="56">
        <v>5.0000010000000001</v>
      </c>
      <c r="F92" s="56">
        <v>4.7750000000000004</v>
      </c>
      <c r="G92" s="56">
        <v>7.5</v>
      </c>
      <c r="H92" s="56">
        <v>6.5991532499999996</v>
      </c>
      <c r="I92" s="56">
        <v>7.1856547499999994</v>
      </c>
      <c r="J92" s="56">
        <v>10.0055125</v>
      </c>
      <c r="K92" s="56">
        <v>10</v>
      </c>
      <c r="L92" s="56">
        <v>6</v>
      </c>
      <c r="M92" s="57">
        <v>7.2750000000000004</v>
      </c>
    </row>
    <row r="93" spans="2:19">
      <c r="B93" s="350" t="s">
        <v>198</v>
      </c>
      <c r="C93" s="58">
        <v>2.5</v>
      </c>
      <c r="D93" s="59">
        <v>2.4915750000000001</v>
      </c>
      <c r="E93" s="59">
        <v>1.8850662540000001</v>
      </c>
      <c r="F93" s="59">
        <v>1.7617685000000001</v>
      </c>
      <c r="G93" s="59">
        <v>2.032349</v>
      </c>
      <c r="H93" s="59">
        <v>2.0201015</v>
      </c>
      <c r="I93" s="59">
        <v>2.0551870000000001</v>
      </c>
      <c r="J93" s="59">
        <v>3.9477250000000002</v>
      </c>
      <c r="K93" s="59">
        <v>2.9001839999999999</v>
      </c>
      <c r="L93" s="59">
        <v>2</v>
      </c>
      <c r="M93" s="60">
        <v>2.6</v>
      </c>
    </row>
    <row r="94" spans="2:19">
      <c r="B94" s="350" t="s">
        <v>199</v>
      </c>
      <c r="C94" s="61">
        <v>10.980911713684211</v>
      </c>
      <c r="D94" s="62">
        <v>17.445281110967219</v>
      </c>
      <c r="E94" s="62">
        <v>8.0358459079029565</v>
      </c>
      <c r="F94" s="62">
        <v>6.2357069718181846</v>
      </c>
      <c r="G94" s="62">
        <v>21.446157014818834</v>
      </c>
      <c r="H94" s="62">
        <v>12.633179839046971</v>
      </c>
      <c r="I94" s="62">
        <v>8.0391533444279073</v>
      </c>
      <c r="J94" s="62">
        <v>17.45925843086129</v>
      </c>
      <c r="K94" s="62">
        <v>14.702115057407973</v>
      </c>
      <c r="L94" s="62">
        <v>10.774510566195868</v>
      </c>
      <c r="M94" s="63">
        <v>17.747104481650474</v>
      </c>
    </row>
    <row r="95" spans="2:19">
      <c r="B95" s="350" t="s">
        <v>200</v>
      </c>
      <c r="C95" s="58">
        <v>0.5</v>
      </c>
      <c r="D95" s="59">
        <v>0.5</v>
      </c>
      <c r="E95" s="59">
        <v>0.50739000000000001</v>
      </c>
      <c r="F95" s="59">
        <v>0.73405374999999995</v>
      </c>
      <c r="G95" s="59">
        <v>0.52532000000000001</v>
      </c>
      <c r="H95" s="59">
        <v>0.60187974999999994</v>
      </c>
      <c r="I95" s="59">
        <v>0.69525075000000003</v>
      </c>
      <c r="J95" s="59">
        <v>1.1000000000000001</v>
      </c>
      <c r="K95" s="59">
        <v>0.87749999999999995</v>
      </c>
      <c r="L95" s="59">
        <v>0.68500000000000005</v>
      </c>
      <c r="M95" s="60">
        <v>0.6</v>
      </c>
    </row>
    <row r="96" spans="2:19">
      <c r="B96" s="350" t="s">
        <v>185</v>
      </c>
      <c r="C96" s="375">
        <v>171</v>
      </c>
      <c r="D96" s="376">
        <v>244</v>
      </c>
      <c r="E96" s="376">
        <v>237</v>
      </c>
      <c r="F96" s="376">
        <v>220</v>
      </c>
      <c r="G96" s="376">
        <v>276</v>
      </c>
      <c r="H96" s="376">
        <v>362</v>
      </c>
      <c r="I96" s="376">
        <v>430</v>
      </c>
      <c r="J96" s="376">
        <v>591</v>
      </c>
      <c r="K96" s="376">
        <v>527</v>
      </c>
      <c r="L96" s="376">
        <v>485</v>
      </c>
      <c r="M96" s="377">
        <v>309</v>
      </c>
    </row>
    <row r="97" spans="2:2">
      <c r="B97" s="373" t="s">
        <v>297</v>
      </c>
    </row>
    <row r="98" spans="2:2">
      <c r="B98" s="374"/>
    </row>
    <row r="120" spans="2:18" ht="15.5">
      <c r="B120" s="343"/>
      <c r="C120" s="344" t="s">
        <v>520</v>
      </c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5"/>
      <c r="R120" s="345"/>
    </row>
    <row r="121" spans="2:18">
      <c r="B121" s="347"/>
      <c r="C121" s="353">
        <v>2014</v>
      </c>
      <c r="D121" s="348">
        <v>2015</v>
      </c>
      <c r="E121" s="348">
        <v>2016</v>
      </c>
      <c r="F121" s="348">
        <v>2017</v>
      </c>
      <c r="G121" s="348">
        <v>2018</v>
      </c>
      <c r="H121" s="348">
        <v>2019</v>
      </c>
      <c r="I121" s="348">
        <v>2020</v>
      </c>
      <c r="J121" s="348">
        <v>2021</v>
      </c>
      <c r="K121" s="348">
        <v>2022</v>
      </c>
      <c r="L121" s="348">
        <v>2023</v>
      </c>
      <c r="M121" s="349">
        <v>2024</v>
      </c>
    </row>
    <row r="122" spans="2:18">
      <c r="B122" s="350" t="s">
        <v>197</v>
      </c>
      <c r="C122" s="62">
        <v>15</v>
      </c>
      <c r="D122" s="62">
        <v>12</v>
      </c>
      <c r="E122" s="62">
        <v>13.482637</v>
      </c>
      <c r="F122" s="62">
        <v>16.75</v>
      </c>
      <c r="G122" s="62">
        <v>19.393999999999998</v>
      </c>
      <c r="H122" s="62">
        <v>20</v>
      </c>
      <c r="I122" s="62">
        <v>21.968255249999999</v>
      </c>
      <c r="J122" s="62">
        <v>35</v>
      </c>
      <c r="K122" s="62">
        <v>30</v>
      </c>
      <c r="L122" s="62">
        <v>14.90466</v>
      </c>
      <c r="M122" s="63">
        <v>7.2750000000000004</v>
      </c>
    </row>
    <row r="123" spans="2:18">
      <c r="B123" s="350" t="s">
        <v>198</v>
      </c>
      <c r="C123" s="59">
        <v>7.5</v>
      </c>
      <c r="D123" s="59">
        <v>5</v>
      </c>
      <c r="E123" s="59">
        <v>4.75</v>
      </c>
      <c r="F123" s="59">
        <v>6</v>
      </c>
      <c r="G123" s="59">
        <v>7</v>
      </c>
      <c r="H123" s="59">
        <v>6</v>
      </c>
      <c r="I123" s="59">
        <v>6</v>
      </c>
      <c r="J123" s="59">
        <v>10</v>
      </c>
      <c r="K123" s="59">
        <v>9.0069999999999997</v>
      </c>
      <c r="L123" s="59">
        <v>2.682728</v>
      </c>
      <c r="M123" s="60">
        <v>2.6</v>
      </c>
    </row>
    <row r="124" spans="2:18">
      <c r="B124" s="350" t="s">
        <v>199</v>
      </c>
      <c r="C124" s="62">
        <v>16.844189832376525</v>
      </c>
      <c r="D124" s="62">
        <v>18.047132861714928</v>
      </c>
      <c r="E124" s="62">
        <v>17.658714893939393</v>
      </c>
      <c r="F124" s="62">
        <v>21.655998405573389</v>
      </c>
      <c r="G124" s="62">
        <v>31.471332130793009</v>
      </c>
      <c r="H124" s="62">
        <v>30.240573007101972</v>
      </c>
      <c r="I124" s="62">
        <v>39.96119103372461</v>
      </c>
      <c r="J124" s="62">
        <v>45.96561714835839</v>
      </c>
      <c r="K124" s="62">
        <v>40.171313857494319</v>
      </c>
      <c r="L124" s="62">
        <v>33.632235623762348</v>
      </c>
      <c r="M124" s="63">
        <v>17.747104481650474</v>
      </c>
    </row>
    <row r="125" spans="2:18">
      <c r="B125" s="350" t="s">
        <v>200</v>
      </c>
      <c r="C125" s="59">
        <v>2.5</v>
      </c>
      <c r="D125" s="59">
        <v>0.90105999999999997</v>
      </c>
      <c r="E125" s="59">
        <v>0.52407875000000004</v>
      </c>
      <c r="F125" s="59">
        <v>1.2278004999999999</v>
      </c>
      <c r="G125" s="59">
        <v>1.9125489999999998</v>
      </c>
      <c r="H125" s="59">
        <v>1.1299889999999999</v>
      </c>
      <c r="I125" s="59">
        <v>1.1101395000000001</v>
      </c>
      <c r="J125" s="59">
        <v>1.984381</v>
      </c>
      <c r="K125" s="59">
        <v>2.4768400000000002</v>
      </c>
      <c r="L125" s="59">
        <v>0.53775000000000006</v>
      </c>
      <c r="M125" s="60">
        <v>0.6</v>
      </c>
    </row>
    <row r="126" spans="2:18">
      <c r="B126" s="350" t="s">
        <v>185</v>
      </c>
      <c r="C126" s="376">
        <v>247</v>
      </c>
      <c r="D126" s="376">
        <v>221</v>
      </c>
      <c r="E126" s="376">
        <v>264</v>
      </c>
      <c r="F126" s="376">
        <v>218</v>
      </c>
      <c r="G126" s="376">
        <v>314</v>
      </c>
      <c r="H126" s="376">
        <v>353</v>
      </c>
      <c r="I126" s="376">
        <v>374</v>
      </c>
      <c r="J126" s="376">
        <v>452</v>
      </c>
      <c r="K126" s="376">
        <v>437</v>
      </c>
      <c r="L126" s="376">
        <v>404</v>
      </c>
      <c r="M126" s="377">
        <v>309</v>
      </c>
    </row>
    <row r="127" spans="2:18">
      <c r="B127" s="373" t="s">
        <v>297</v>
      </c>
    </row>
    <row r="128" spans="2:18">
      <c r="B128" s="374"/>
    </row>
  </sheetData>
  <conditionalFormatting sqref="C11:M11 C96:M96 C64:M64 C37:M37">
    <cfRule type="cellIs" dxfId="2" priority="2" operator="lessThan">
      <formula>30</formula>
    </cfRule>
  </conditionalFormatting>
  <conditionalFormatting sqref="C126:M126">
    <cfRule type="cellIs" dxfId="1" priority="1" operator="lessThan">
      <formula>30</formula>
    </cfRule>
  </conditionalFormatting>
  <pageMargins left="0.7" right="0.7" top="0.75" bottom="0.75" header="0.3" footer="0.3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1844A-99E2-44B0-B06F-EE39E0771FA0}">
  <sheetPr>
    <tabColor theme="4"/>
  </sheetPr>
  <dimension ref="B6:N38"/>
  <sheetViews>
    <sheetView showGridLines="0" zoomScaleNormal="100" workbookViewId="0">
      <selection activeCell="W27" sqref="W27"/>
    </sheetView>
  </sheetViews>
  <sheetFormatPr defaultColWidth="8.109375" defaultRowHeight="12" customHeight="1"/>
  <cols>
    <col min="1" max="1" width="4.44140625" style="272" customWidth="1"/>
    <col min="2" max="2" width="17.109375" style="272" bestFit="1" customWidth="1"/>
    <col min="3" max="16" width="9.44140625" style="272" customWidth="1"/>
    <col min="17" max="16384" width="8.109375" style="272"/>
  </cols>
  <sheetData>
    <row r="6" spans="2:13" ht="12" customHeight="1">
      <c r="C6" s="340" t="s">
        <v>228</v>
      </c>
    </row>
    <row r="7" spans="2:13" ht="12" customHeight="1">
      <c r="B7" s="215"/>
      <c r="C7" s="378">
        <v>2014</v>
      </c>
      <c r="D7" s="378">
        <v>2015</v>
      </c>
      <c r="E7" s="378">
        <v>2016</v>
      </c>
      <c r="F7" s="378">
        <v>2017</v>
      </c>
      <c r="G7" s="378">
        <v>2018</v>
      </c>
      <c r="H7" s="378">
        <v>2019</v>
      </c>
      <c r="I7" s="378">
        <v>2020</v>
      </c>
      <c r="J7" s="378">
        <v>2021</v>
      </c>
      <c r="K7" s="378">
        <v>2022</v>
      </c>
      <c r="L7" s="378">
        <v>2023</v>
      </c>
      <c r="M7" s="379">
        <v>2024</v>
      </c>
    </row>
    <row r="8" spans="2:13" ht="12" customHeight="1">
      <c r="B8" s="380" t="s">
        <v>192</v>
      </c>
      <c r="C8" s="52">
        <v>40.417258144702998</v>
      </c>
      <c r="D8" s="53">
        <v>38.343989879880986</v>
      </c>
      <c r="E8" s="53">
        <v>52.087291341309964</v>
      </c>
      <c r="F8" s="53">
        <v>46.171462502778041</v>
      </c>
      <c r="G8" s="53">
        <v>70.699314248200039</v>
      </c>
      <c r="H8" s="53">
        <v>72.843027602094978</v>
      </c>
      <c r="I8" s="53">
        <v>93.680864967808958</v>
      </c>
      <c r="J8" s="53">
        <v>176.18084880617985</v>
      </c>
      <c r="K8" s="53">
        <v>184.19178829911598</v>
      </c>
      <c r="L8" s="53">
        <v>86.328706384747036</v>
      </c>
      <c r="M8" s="54">
        <v>65.073112174389991</v>
      </c>
    </row>
    <row r="9" spans="2:13" ht="12" customHeight="1">
      <c r="B9" s="380" t="s">
        <v>229</v>
      </c>
      <c r="C9" s="164">
        <v>497</v>
      </c>
      <c r="D9" s="109">
        <v>569</v>
      </c>
      <c r="E9" s="109">
        <v>628</v>
      </c>
      <c r="F9" s="109">
        <v>680</v>
      </c>
      <c r="G9" s="109">
        <v>793</v>
      </c>
      <c r="H9" s="109">
        <v>801</v>
      </c>
      <c r="I9" s="109">
        <v>937</v>
      </c>
      <c r="J9" s="109">
        <v>1608</v>
      </c>
      <c r="K9" s="109">
        <v>1582</v>
      </c>
      <c r="L9" s="109">
        <v>836</v>
      </c>
      <c r="M9" s="110">
        <v>380</v>
      </c>
    </row>
    <row r="10" spans="2:13" ht="12" customHeight="1">
      <c r="B10" s="366" t="s">
        <v>297</v>
      </c>
    </row>
    <row r="32" spans="2:13" ht="12" customHeight="1">
      <c r="B32" s="365"/>
      <c r="C32" s="365"/>
      <c r="D32" s="365"/>
      <c r="E32" s="365"/>
      <c r="F32" s="365"/>
      <c r="G32" s="365"/>
      <c r="H32" s="365"/>
      <c r="I32" s="365"/>
      <c r="J32" s="365"/>
      <c r="K32" s="365"/>
      <c r="L32" s="365"/>
      <c r="M32" s="365"/>
    </row>
    <row r="33" spans="2:14" ht="12" customHeight="1">
      <c r="B33" s="365"/>
      <c r="C33" s="365"/>
      <c r="D33" s="365"/>
      <c r="E33" s="365"/>
      <c r="F33" s="365"/>
      <c r="G33" s="365"/>
      <c r="H33" s="365"/>
      <c r="I33" s="365"/>
      <c r="J33" s="365"/>
      <c r="K33" s="365"/>
      <c r="L33" s="365"/>
      <c r="M33" s="365"/>
    </row>
    <row r="34" spans="2:14" ht="12" customHeight="1">
      <c r="B34" s="365"/>
      <c r="C34" s="365"/>
      <c r="D34" s="365"/>
      <c r="E34" s="365"/>
      <c r="F34" s="365"/>
      <c r="G34" s="365"/>
      <c r="H34" s="365"/>
      <c r="I34" s="365"/>
      <c r="J34" s="365"/>
      <c r="K34" s="365"/>
      <c r="L34" s="365"/>
      <c r="M34" s="365"/>
    </row>
    <row r="35" spans="2:14" ht="12" customHeight="1">
      <c r="B35" s="365"/>
      <c r="C35" s="365"/>
      <c r="D35" s="365"/>
      <c r="E35" s="365"/>
      <c r="F35" s="365"/>
      <c r="G35" s="365"/>
      <c r="H35" s="365"/>
      <c r="I35" s="365"/>
      <c r="J35" s="365"/>
      <c r="K35" s="365"/>
      <c r="L35" s="365"/>
      <c r="M35" s="365"/>
    </row>
    <row r="36" spans="2:14" ht="12" customHeight="1">
      <c r="B36" s="365"/>
      <c r="C36" s="365"/>
      <c r="D36" s="365"/>
      <c r="E36" s="365"/>
      <c r="F36" s="365"/>
      <c r="G36" s="365"/>
      <c r="H36" s="365"/>
      <c r="I36" s="365"/>
      <c r="J36" s="365"/>
      <c r="K36" s="365"/>
      <c r="L36" s="365"/>
      <c r="M36" s="365"/>
      <c r="N36" s="365"/>
    </row>
    <row r="37" spans="2:14" ht="12" customHeight="1">
      <c r="C37" s="365"/>
      <c r="D37" s="365"/>
      <c r="E37" s="365"/>
      <c r="F37" s="365"/>
      <c r="G37" s="365"/>
      <c r="H37" s="365"/>
      <c r="I37" s="365"/>
      <c r="J37" s="365"/>
      <c r="K37" s="365"/>
      <c r="L37" s="365"/>
      <c r="M37" s="365"/>
      <c r="N37" s="365"/>
    </row>
    <row r="38" spans="2:14" ht="12" customHeight="1">
      <c r="C38" s="365"/>
      <c r="D38" s="365"/>
      <c r="E38" s="365"/>
      <c r="F38" s="365"/>
      <c r="G38" s="365"/>
      <c r="H38" s="365"/>
      <c r="I38" s="365"/>
      <c r="J38" s="365"/>
      <c r="K38" s="365"/>
      <c r="L38" s="365"/>
      <c r="M38" s="365"/>
      <c r="N38" s="36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6BC3B-D757-453F-B3AF-15B35370A9A4}">
  <sheetPr>
    <tabColor theme="4"/>
  </sheetPr>
  <dimension ref="B6:M10"/>
  <sheetViews>
    <sheetView showGridLines="0" zoomScaleNormal="100" workbookViewId="0"/>
  </sheetViews>
  <sheetFormatPr defaultColWidth="8.109375" defaultRowHeight="12" customHeight="1"/>
  <cols>
    <col min="1" max="1" width="4.44140625" style="272" customWidth="1"/>
    <col min="2" max="2" width="17.109375" style="272" bestFit="1" customWidth="1"/>
    <col min="3" max="18" width="9.44140625" style="272" customWidth="1"/>
    <col min="19" max="19" width="11.44140625" style="272" bestFit="1" customWidth="1"/>
    <col min="20" max="39" width="9.44140625" style="272" customWidth="1"/>
    <col min="40" max="16384" width="8.109375" style="272"/>
  </cols>
  <sheetData>
    <row r="6" spans="2:13" ht="12" customHeight="1">
      <c r="C6" s="340" t="s">
        <v>230</v>
      </c>
    </row>
    <row r="7" spans="2:13" ht="12" customHeight="1">
      <c r="B7" s="215"/>
      <c r="C7" s="378">
        <v>2014</v>
      </c>
      <c r="D7" s="378">
        <v>2015</v>
      </c>
      <c r="E7" s="378">
        <v>2016</v>
      </c>
      <c r="F7" s="378">
        <v>2017</v>
      </c>
      <c r="G7" s="378">
        <v>2018</v>
      </c>
      <c r="H7" s="378">
        <v>2019</v>
      </c>
      <c r="I7" s="378">
        <v>2020</v>
      </c>
      <c r="J7" s="378">
        <v>2021</v>
      </c>
      <c r="K7" s="378">
        <v>2022</v>
      </c>
      <c r="L7" s="378">
        <v>2023</v>
      </c>
      <c r="M7" s="379">
        <v>2024</v>
      </c>
    </row>
    <row r="8" spans="2:13" ht="12" customHeight="1">
      <c r="B8" s="210" t="s">
        <v>192</v>
      </c>
      <c r="C8" s="52">
        <v>6.0289443739999999</v>
      </c>
      <c r="D8" s="53">
        <v>5.5800585069999977</v>
      </c>
      <c r="E8" s="53">
        <v>6.9446282682000007</v>
      </c>
      <c r="F8" s="53">
        <v>11.623924884045</v>
      </c>
      <c r="G8" s="53">
        <v>12.632326321099999</v>
      </c>
      <c r="H8" s="53">
        <v>9.8763274121900064</v>
      </c>
      <c r="I8" s="53">
        <v>9.4935232535100056</v>
      </c>
      <c r="J8" s="53">
        <v>23.939084841814985</v>
      </c>
      <c r="K8" s="53">
        <v>16.109801256476011</v>
      </c>
      <c r="L8" s="53">
        <v>15.067448687697</v>
      </c>
      <c r="M8" s="54">
        <v>4.13542311439</v>
      </c>
    </row>
    <row r="9" spans="2:13" ht="12" customHeight="1">
      <c r="B9" s="210" t="s">
        <v>229</v>
      </c>
      <c r="C9" s="37">
        <v>190</v>
      </c>
      <c r="D9" s="38">
        <v>218</v>
      </c>
      <c r="E9" s="38">
        <v>214</v>
      </c>
      <c r="F9" s="38">
        <v>260</v>
      </c>
      <c r="G9" s="38">
        <v>281</v>
      </c>
      <c r="H9" s="38">
        <v>225</v>
      </c>
      <c r="I9" s="38">
        <v>254</v>
      </c>
      <c r="J9" s="38">
        <v>436</v>
      </c>
      <c r="K9" s="38">
        <v>398</v>
      </c>
      <c r="L9" s="38">
        <v>215</v>
      </c>
      <c r="M9" s="39">
        <v>77</v>
      </c>
    </row>
    <row r="10" spans="2:13" ht="12" customHeight="1">
      <c r="B10" s="366" t="s">
        <v>297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E5B67-F372-4DA1-83E4-5E5515FF8F14}">
  <sheetPr>
    <tabColor theme="4"/>
  </sheetPr>
  <dimension ref="A6:AC15"/>
  <sheetViews>
    <sheetView showGridLines="0" zoomScaleNormal="100" workbookViewId="0">
      <selection activeCell="Q9" sqref="Q9"/>
    </sheetView>
  </sheetViews>
  <sheetFormatPr defaultColWidth="11.44140625" defaultRowHeight="12" customHeight="1"/>
  <cols>
    <col min="1" max="1" width="4.44140625" style="272" customWidth="1"/>
    <col min="2" max="2" width="9.77734375" style="272" hidden="1" customWidth="1"/>
    <col min="3" max="3" width="15.77734375" style="272" bestFit="1" customWidth="1"/>
    <col min="4" max="15" width="8.109375" style="272" customWidth="1"/>
    <col min="16" max="16" width="8.109375" style="272" hidden="1" customWidth="1"/>
    <col min="17" max="17" width="19.44140625" style="272" customWidth="1"/>
    <col min="18" max="21" width="8.109375" style="272" customWidth="1"/>
    <col min="22" max="22" width="8.109375" style="272" hidden="1" customWidth="1"/>
    <col min="23" max="23" width="15.77734375" style="272" bestFit="1" customWidth="1"/>
    <col min="24" max="37" width="8.109375" style="272" customWidth="1"/>
    <col min="38" max="40" width="9.109375" style="272" customWidth="1"/>
    <col min="41" max="16384" width="11.44140625" style="272"/>
  </cols>
  <sheetData>
    <row r="6" spans="1:29" ht="12" customHeight="1">
      <c r="D6" s="340" t="s">
        <v>521</v>
      </c>
      <c r="R6" s="340" t="s">
        <v>523</v>
      </c>
      <c r="Y6" s="381"/>
      <c r="Z6" s="381"/>
    </row>
    <row r="7" spans="1:29" ht="12" customHeight="1">
      <c r="C7" s="224"/>
      <c r="D7" s="378">
        <v>2014</v>
      </c>
      <c r="E7" s="378">
        <v>2015</v>
      </c>
      <c r="F7" s="378">
        <v>2016</v>
      </c>
      <c r="G7" s="378">
        <v>2017</v>
      </c>
      <c r="H7" s="378">
        <v>2018</v>
      </c>
      <c r="I7" s="378">
        <v>2019</v>
      </c>
      <c r="J7" s="378">
        <v>2020</v>
      </c>
      <c r="K7" s="378">
        <v>2021</v>
      </c>
      <c r="L7" s="378">
        <v>2022</v>
      </c>
      <c r="M7" s="378">
        <v>2023</v>
      </c>
      <c r="N7" s="379">
        <v>2024</v>
      </c>
      <c r="O7" s="214"/>
      <c r="P7" s="214"/>
      <c r="Q7" s="224"/>
      <c r="R7" s="378">
        <v>2014</v>
      </c>
      <c r="S7" s="378">
        <v>2015</v>
      </c>
      <c r="T7" s="378">
        <v>2016</v>
      </c>
      <c r="U7" s="378">
        <v>2017</v>
      </c>
      <c r="V7" s="378">
        <v>2018</v>
      </c>
      <c r="W7" s="378">
        <v>2019</v>
      </c>
      <c r="X7" s="378">
        <v>2020</v>
      </c>
      <c r="Y7" s="378">
        <v>2021</v>
      </c>
      <c r="Z7" s="378">
        <v>2022</v>
      </c>
      <c r="AA7" s="378">
        <v>2023</v>
      </c>
      <c r="AB7" s="379">
        <v>2024</v>
      </c>
    </row>
    <row r="8" spans="1:29" ht="12" customHeight="1">
      <c r="A8" s="382" t="s">
        <v>231</v>
      </c>
      <c r="B8" s="272" t="s">
        <v>232</v>
      </c>
      <c r="C8" s="210" t="s">
        <v>522</v>
      </c>
      <c r="D8" s="40">
        <v>231</v>
      </c>
      <c r="E8" s="41">
        <v>290</v>
      </c>
      <c r="F8" s="41">
        <v>285</v>
      </c>
      <c r="G8" s="41">
        <v>312</v>
      </c>
      <c r="H8" s="41">
        <v>348</v>
      </c>
      <c r="I8" s="41">
        <v>365</v>
      </c>
      <c r="J8" s="41">
        <v>421</v>
      </c>
      <c r="K8" s="41">
        <v>705</v>
      </c>
      <c r="L8" s="41">
        <v>695</v>
      </c>
      <c r="M8" s="41">
        <v>419</v>
      </c>
      <c r="N8" s="42">
        <v>197</v>
      </c>
      <c r="P8" s="272" t="s">
        <v>232</v>
      </c>
      <c r="Q8" s="210" t="s">
        <v>522</v>
      </c>
      <c r="R8" s="52">
        <v>2.688043550543</v>
      </c>
      <c r="S8" s="53">
        <v>3.4760530605810009</v>
      </c>
      <c r="T8" s="53">
        <v>3.1627524885000007</v>
      </c>
      <c r="U8" s="53">
        <v>4.1324381343780008</v>
      </c>
      <c r="V8" s="53">
        <v>5.1383658236800001</v>
      </c>
      <c r="W8" s="53">
        <v>5.2691134681950054</v>
      </c>
      <c r="X8" s="53">
        <v>5.2453019523090028</v>
      </c>
      <c r="Y8" s="53">
        <v>9.2955260241399973</v>
      </c>
      <c r="Z8" s="53">
        <v>8.4275417044160044</v>
      </c>
      <c r="AA8" s="53">
        <v>5.3809828364570009</v>
      </c>
      <c r="AB8" s="54">
        <v>2.1444076273899997</v>
      </c>
    </row>
    <row r="9" spans="1:29" ht="12" customHeight="1">
      <c r="A9" s="382" t="s">
        <v>210</v>
      </c>
      <c r="B9" s="272" t="s">
        <v>211</v>
      </c>
      <c r="C9" s="210" t="s">
        <v>211</v>
      </c>
      <c r="D9" s="11">
        <v>47</v>
      </c>
      <c r="E9" s="12">
        <v>48</v>
      </c>
      <c r="F9" s="12">
        <v>65</v>
      </c>
      <c r="G9" s="12">
        <v>70</v>
      </c>
      <c r="H9" s="12">
        <v>69</v>
      </c>
      <c r="I9" s="12">
        <v>105</v>
      </c>
      <c r="J9" s="12">
        <v>87</v>
      </c>
      <c r="K9" s="12">
        <v>169</v>
      </c>
      <c r="L9" s="12">
        <v>157</v>
      </c>
      <c r="M9" s="12">
        <v>69</v>
      </c>
      <c r="N9" s="13">
        <v>31</v>
      </c>
      <c r="P9" s="272" t="s">
        <v>211</v>
      </c>
      <c r="Q9" s="210" t="s">
        <v>211</v>
      </c>
      <c r="R9" s="33">
        <v>3.1434895031600001</v>
      </c>
      <c r="S9" s="30">
        <v>3.1950542739999994</v>
      </c>
      <c r="T9" s="30">
        <v>4.1931924351100003</v>
      </c>
      <c r="U9" s="30">
        <v>4.5557523680000003</v>
      </c>
      <c r="V9" s="30">
        <v>4.617651050620001</v>
      </c>
      <c r="W9" s="30">
        <v>6.9581822420000012</v>
      </c>
      <c r="X9" s="30">
        <v>5.6600591949999997</v>
      </c>
      <c r="Y9" s="30">
        <v>11.018871462340002</v>
      </c>
      <c r="Z9" s="30">
        <v>10.423461107200001</v>
      </c>
      <c r="AA9" s="30">
        <v>4.6003504525899999</v>
      </c>
      <c r="AB9" s="31">
        <v>2.0493974100000001</v>
      </c>
    </row>
    <row r="10" spans="1:29" ht="12" customHeight="1">
      <c r="A10" s="382" t="s">
        <v>233</v>
      </c>
      <c r="B10" s="272" t="s">
        <v>234</v>
      </c>
      <c r="C10" s="210" t="s">
        <v>234</v>
      </c>
      <c r="D10" s="19">
        <v>45</v>
      </c>
      <c r="E10" s="20">
        <v>67</v>
      </c>
      <c r="F10" s="20">
        <v>72</v>
      </c>
      <c r="G10" s="20">
        <v>86</v>
      </c>
      <c r="H10" s="20">
        <v>91</v>
      </c>
      <c r="I10" s="20">
        <v>104</v>
      </c>
      <c r="J10" s="20">
        <v>110</v>
      </c>
      <c r="K10" s="20">
        <v>192</v>
      </c>
      <c r="L10" s="20">
        <v>160</v>
      </c>
      <c r="M10" s="20">
        <v>102</v>
      </c>
      <c r="N10" s="21">
        <v>56</v>
      </c>
      <c r="P10" s="272" t="s">
        <v>234</v>
      </c>
      <c r="Q10" s="210" t="s">
        <v>234</v>
      </c>
      <c r="R10" s="8">
        <v>6.2609147780000001</v>
      </c>
      <c r="S10" s="9">
        <v>9.9899272643000021</v>
      </c>
      <c r="T10" s="9">
        <v>10.813337488999998</v>
      </c>
      <c r="U10" s="9">
        <v>12.211195085600002</v>
      </c>
      <c r="V10" s="9">
        <v>13.007725848499998</v>
      </c>
      <c r="W10" s="9">
        <v>15.952126224200002</v>
      </c>
      <c r="X10" s="9">
        <v>15.8407106035</v>
      </c>
      <c r="Y10" s="9">
        <v>28.643990381999995</v>
      </c>
      <c r="Z10" s="9">
        <v>23.759770343900009</v>
      </c>
      <c r="AA10" s="9">
        <v>16.109897512700002</v>
      </c>
      <c r="AB10" s="10">
        <v>7.6552662159999993</v>
      </c>
    </row>
    <row r="11" spans="1:29" ht="12" customHeight="1">
      <c r="A11" s="382" t="s">
        <v>235</v>
      </c>
      <c r="B11" s="272" t="s">
        <v>236</v>
      </c>
      <c r="C11" s="210" t="s">
        <v>236</v>
      </c>
      <c r="D11" s="11">
        <v>29</v>
      </c>
      <c r="E11" s="12">
        <v>31</v>
      </c>
      <c r="F11" s="12">
        <v>35</v>
      </c>
      <c r="G11" s="12">
        <v>24</v>
      </c>
      <c r="H11" s="12">
        <v>42</v>
      </c>
      <c r="I11" s="12">
        <v>36</v>
      </c>
      <c r="J11" s="12">
        <v>43</v>
      </c>
      <c r="K11" s="12">
        <v>96</v>
      </c>
      <c r="L11" s="12">
        <v>74</v>
      </c>
      <c r="M11" s="12">
        <v>42</v>
      </c>
      <c r="N11" s="13">
        <v>24</v>
      </c>
      <c r="P11" s="272" t="s">
        <v>236</v>
      </c>
      <c r="Q11" s="210" t="s">
        <v>236</v>
      </c>
      <c r="R11" s="33">
        <v>9.7555931329999996</v>
      </c>
      <c r="S11" s="30">
        <v>10.939037681</v>
      </c>
      <c r="T11" s="30">
        <v>10.917706583999999</v>
      </c>
      <c r="U11" s="30">
        <v>8.4537126147999988</v>
      </c>
      <c r="V11" s="30">
        <v>14.548509192400001</v>
      </c>
      <c r="W11" s="30">
        <v>11.706236155699999</v>
      </c>
      <c r="X11" s="30">
        <v>15.069801801000001</v>
      </c>
      <c r="Y11" s="30">
        <v>31.325397399500002</v>
      </c>
      <c r="Z11" s="30">
        <v>25.006906842399999</v>
      </c>
      <c r="AA11" s="30">
        <v>14.322163489999999</v>
      </c>
      <c r="AB11" s="31">
        <v>7.7125899999999996</v>
      </c>
    </row>
    <row r="12" spans="1:29" ht="12" customHeight="1">
      <c r="A12" s="382" t="s">
        <v>237</v>
      </c>
      <c r="B12" s="272" t="s">
        <v>238</v>
      </c>
      <c r="C12" s="210" t="s">
        <v>238</v>
      </c>
      <c r="D12" s="19">
        <v>13</v>
      </c>
      <c r="E12" s="20">
        <v>8</v>
      </c>
      <c r="F12" s="20">
        <v>20</v>
      </c>
      <c r="G12" s="20">
        <v>14</v>
      </c>
      <c r="H12" s="20">
        <v>13</v>
      </c>
      <c r="I12" s="20">
        <v>21</v>
      </c>
      <c r="J12" s="20">
        <v>33</v>
      </c>
      <c r="K12" s="20">
        <v>55</v>
      </c>
      <c r="L12" s="20">
        <v>48</v>
      </c>
      <c r="M12" s="20">
        <v>32</v>
      </c>
      <c r="N12" s="21">
        <v>16</v>
      </c>
      <c r="P12" s="272" t="s">
        <v>238</v>
      </c>
      <c r="Q12" s="210" t="s">
        <v>238</v>
      </c>
      <c r="R12" s="8">
        <v>8.5859199999999998</v>
      </c>
      <c r="S12" s="9">
        <v>5.2439175999999996</v>
      </c>
      <c r="T12" s="9">
        <v>12.368513478700001</v>
      </c>
      <c r="U12" s="9">
        <v>8.9681142999999999</v>
      </c>
      <c r="V12" s="9">
        <v>8.1610399999999998</v>
      </c>
      <c r="W12" s="9">
        <v>13.976695329</v>
      </c>
      <c r="X12" s="9">
        <v>21.338706629000001</v>
      </c>
      <c r="Y12" s="9">
        <v>35.596560206200003</v>
      </c>
      <c r="Z12" s="9">
        <v>31.8199372262</v>
      </c>
      <c r="AA12" s="9">
        <v>19.752053092999997</v>
      </c>
      <c r="AB12" s="10">
        <v>11.211450920999999</v>
      </c>
    </row>
    <row r="13" spans="1:29" ht="12" customHeight="1">
      <c r="A13" s="382" t="s">
        <v>239</v>
      </c>
      <c r="B13" s="272" t="s">
        <v>240</v>
      </c>
      <c r="C13" s="210" t="s">
        <v>240</v>
      </c>
      <c r="D13" s="11">
        <v>6</v>
      </c>
      <c r="E13" s="12">
        <v>3</v>
      </c>
      <c r="F13" s="12">
        <v>8</v>
      </c>
      <c r="G13" s="12">
        <v>4</v>
      </c>
      <c r="H13" s="12">
        <v>12</v>
      </c>
      <c r="I13" s="12">
        <v>9</v>
      </c>
      <c r="J13" s="12">
        <v>17</v>
      </c>
      <c r="K13" s="12">
        <v>28</v>
      </c>
      <c r="L13" s="12">
        <v>32</v>
      </c>
      <c r="M13" s="12">
        <v>16</v>
      </c>
      <c r="N13" s="13">
        <v>17</v>
      </c>
      <c r="P13" s="272" t="s">
        <v>240</v>
      </c>
      <c r="Q13" s="210" t="s">
        <v>240</v>
      </c>
      <c r="R13" s="36">
        <v>9.983297180000001</v>
      </c>
      <c r="S13" s="34">
        <v>5.5</v>
      </c>
      <c r="T13" s="34">
        <v>10.631788866000001</v>
      </c>
      <c r="U13" s="34">
        <v>7.85025</v>
      </c>
      <c r="V13" s="34">
        <v>25.226022333</v>
      </c>
      <c r="W13" s="34">
        <v>18.980674182999998</v>
      </c>
      <c r="X13" s="34">
        <v>30.526284787000002</v>
      </c>
      <c r="Y13" s="34">
        <v>60.300503331999991</v>
      </c>
      <c r="Z13" s="34">
        <v>84.754171075000002</v>
      </c>
      <c r="AA13" s="34">
        <v>26.163258999999996</v>
      </c>
      <c r="AB13" s="35">
        <v>34.299999999999997</v>
      </c>
    </row>
    <row r="14" spans="1:29" ht="12" customHeight="1">
      <c r="A14" s="382" t="s">
        <v>73</v>
      </c>
      <c r="B14" s="272" t="s">
        <v>73</v>
      </c>
      <c r="C14" s="210" t="s">
        <v>73</v>
      </c>
      <c r="D14" s="27">
        <v>126</v>
      </c>
      <c r="E14" s="25">
        <v>122</v>
      </c>
      <c r="F14" s="25">
        <v>143</v>
      </c>
      <c r="G14" s="25">
        <v>170</v>
      </c>
      <c r="H14" s="25">
        <v>218</v>
      </c>
      <c r="I14" s="25">
        <v>161</v>
      </c>
      <c r="J14" s="25">
        <v>226</v>
      </c>
      <c r="K14" s="25">
        <v>363</v>
      </c>
      <c r="L14" s="25">
        <v>416</v>
      </c>
      <c r="M14" s="25">
        <v>156</v>
      </c>
      <c r="N14" s="26">
        <v>39</v>
      </c>
      <c r="O14" s="209"/>
      <c r="P14" s="209"/>
      <c r="Q14" s="366" t="s">
        <v>297</v>
      </c>
      <c r="AB14" s="342"/>
      <c r="AC14" s="220"/>
    </row>
    <row r="15" spans="1:29" ht="12" customHeight="1">
      <c r="C15" s="366" t="s">
        <v>297</v>
      </c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38"/>
      <c r="P15" s="238"/>
      <c r="Q15" s="209"/>
      <c r="R15" s="209"/>
      <c r="S15" s="209"/>
      <c r="T15" s="209"/>
      <c r="U15" s="209"/>
      <c r="V15" s="209"/>
      <c r="W15" s="209"/>
      <c r="X15" s="209"/>
      <c r="Y15" s="209"/>
    </row>
  </sheetData>
  <conditionalFormatting sqref="D15:N15">
    <cfRule type="cellIs" dxfId="0" priority="1" operator="equal">
      <formula>FALSE</formula>
    </cfRule>
  </conditionalFormatting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7E13C-4FF2-4459-8133-25F2CA622C1B}">
  <sheetPr>
    <tabColor theme="4"/>
  </sheetPr>
  <dimension ref="B5:N13"/>
  <sheetViews>
    <sheetView showGridLines="0" workbookViewId="0">
      <selection activeCell="B9" sqref="B9"/>
    </sheetView>
  </sheetViews>
  <sheetFormatPr defaultColWidth="11.44140625" defaultRowHeight="11"/>
  <cols>
    <col min="1" max="1" width="11.44140625" style="272"/>
    <col min="2" max="2" width="32.109375" style="272" bestFit="1" customWidth="1"/>
    <col min="3" max="16384" width="11.44140625" style="272"/>
  </cols>
  <sheetData>
    <row r="5" spans="2:14" ht="15.5">
      <c r="C5" s="383" t="s">
        <v>524</v>
      </c>
      <c r="D5" s="366"/>
      <c r="E5" s="366"/>
      <c r="F5" s="366"/>
      <c r="G5" s="366"/>
      <c r="H5" s="366"/>
      <c r="I5" s="366"/>
      <c r="J5" s="366"/>
      <c r="K5" s="366"/>
      <c r="L5" s="366"/>
      <c r="M5" s="366"/>
    </row>
    <row r="6" spans="2:14">
      <c r="B6" s="384"/>
      <c r="C6" s="378">
        <v>2014</v>
      </c>
      <c r="D6" s="378">
        <v>2015</v>
      </c>
      <c r="E6" s="378">
        <v>2016</v>
      </c>
      <c r="F6" s="378">
        <v>2017</v>
      </c>
      <c r="G6" s="378">
        <v>2018</v>
      </c>
      <c r="H6" s="378">
        <v>2019</v>
      </c>
      <c r="I6" s="378">
        <v>2020</v>
      </c>
      <c r="J6" s="378">
        <v>2021</v>
      </c>
      <c r="K6" s="378">
        <v>2022</v>
      </c>
      <c r="L6" s="378">
        <v>2023</v>
      </c>
      <c r="M6" s="379">
        <v>2024</v>
      </c>
    </row>
    <row r="7" spans="2:14">
      <c r="B7" s="210" t="s">
        <v>525</v>
      </c>
      <c r="C7" s="113">
        <v>11.436364781159998</v>
      </c>
      <c r="D7" s="111">
        <v>15.476687272491006</v>
      </c>
      <c r="E7" s="111">
        <v>18.681771203209998</v>
      </c>
      <c r="F7" s="111">
        <v>23.128429529543986</v>
      </c>
      <c r="G7" s="111">
        <v>23.520618318409998</v>
      </c>
      <c r="H7" s="111">
        <v>27.754668444890008</v>
      </c>
      <c r="I7" s="111">
        <v>30.672357275853997</v>
      </c>
      <c r="J7" s="111">
        <v>63.489256732849995</v>
      </c>
      <c r="K7" s="111">
        <v>49.948997245575995</v>
      </c>
      <c r="L7" s="111">
        <v>28.688442103416993</v>
      </c>
      <c r="M7" s="112">
        <v>12.205263292389997</v>
      </c>
      <c r="N7" s="283"/>
    </row>
    <row r="8" spans="2:14">
      <c r="B8" s="210" t="s">
        <v>526</v>
      </c>
      <c r="C8" s="58">
        <v>28.980893363543</v>
      </c>
      <c r="D8" s="59">
        <v>22.867302607389998</v>
      </c>
      <c r="E8" s="59">
        <v>33.405520138100002</v>
      </c>
      <c r="F8" s="59">
        <v>23.043032973233991</v>
      </c>
      <c r="G8" s="59">
        <v>47.178695929789988</v>
      </c>
      <c r="H8" s="59">
        <v>45.088359157204984</v>
      </c>
      <c r="I8" s="59">
        <v>63.00850769195501</v>
      </c>
      <c r="J8" s="59">
        <v>112.69159207333</v>
      </c>
      <c r="K8" s="59">
        <v>134.24279105354</v>
      </c>
      <c r="L8" s="59">
        <v>57.640264281330005</v>
      </c>
      <c r="M8" s="60">
        <v>52.867848882000011</v>
      </c>
    </row>
    <row r="9" spans="2:14">
      <c r="B9" s="210" t="s">
        <v>255</v>
      </c>
      <c r="C9" s="19">
        <v>348</v>
      </c>
      <c r="D9" s="20">
        <v>405</v>
      </c>
      <c r="E9" s="20">
        <v>439</v>
      </c>
      <c r="F9" s="20">
        <v>495</v>
      </c>
      <c r="G9" s="20">
        <v>526</v>
      </c>
      <c r="H9" s="20">
        <v>538</v>
      </c>
      <c r="I9" s="20">
        <v>565</v>
      </c>
      <c r="J9" s="20">
        <v>919</v>
      </c>
      <c r="K9" s="20">
        <v>843</v>
      </c>
      <c r="L9" s="20">
        <v>457</v>
      </c>
      <c r="M9" s="21">
        <v>181</v>
      </c>
    </row>
    <row r="10" spans="2:14">
      <c r="B10" s="210" t="s">
        <v>256</v>
      </c>
      <c r="C10" s="37">
        <v>149</v>
      </c>
      <c r="D10" s="38">
        <v>164</v>
      </c>
      <c r="E10" s="38">
        <v>189</v>
      </c>
      <c r="F10" s="38">
        <v>185</v>
      </c>
      <c r="G10" s="38">
        <v>267</v>
      </c>
      <c r="H10" s="38">
        <v>263</v>
      </c>
      <c r="I10" s="38">
        <v>372</v>
      </c>
      <c r="J10" s="38">
        <v>689</v>
      </c>
      <c r="K10" s="38">
        <v>739</v>
      </c>
      <c r="L10" s="38">
        <v>379</v>
      </c>
      <c r="M10" s="39">
        <v>199</v>
      </c>
    </row>
    <row r="11" spans="2:14">
      <c r="B11" s="385" t="s">
        <v>297</v>
      </c>
    </row>
    <row r="12" spans="2:14">
      <c r="B12" s="385" t="s">
        <v>257</v>
      </c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</row>
    <row r="13" spans="2:14">
      <c r="B13" s="385" t="s">
        <v>258</v>
      </c>
      <c r="D13" s="387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91FFD-FE3D-41B9-82BF-E1DF14285502}">
  <sheetPr>
    <tabColor theme="4"/>
  </sheetPr>
  <dimension ref="A1:Z70"/>
  <sheetViews>
    <sheetView showGridLines="0" zoomScaleNormal="100" workbookViewId="0">
      <selection activeCell="O75" sqref="O75"/>
    </sheetView>
  </sheetViews>
  <sheetFormatPr defaultColWidth="11.44140625" defaultRowHeight="12" customHeight="1"/>
  <cols>
    <col min="1" max="1" width="4.44140625" style="272" customWidth="1"/>
    <col min="2" max="2" width="15.77734375" style="272" bestFit="1" customWidth="1"/>
    <col min="3" max="14" width="9.44140625" style="272" customWidth="1"/>
    <col min="15" max="15" width="15.77734375" style="272" bestFit="1" customWidth="1"/>
    <col min="16" max="23" width="9.44140625" style="272" customWidth="1"/>
    <col min="24" max="16384" width="11.44140625" style="272"/>
  </cols>
  <sheetData>
    <row r="1" spans="1:26" ht="12" customHeight="1">
      <c r="A1" s="388"/>
    </row>
    <row r="6" spans="1:26" ht="12" customHeight="1">
      <c r="C6" s="340" t="s">
        <v>527</v>
      </c>
      <c r="P6" s="340" t="s">
        <v>241</v>
      </c>
    </row>
    <row r="7" spans="1:26" ht="12" customHeight="1">
      <c r="B7" s="215"/>
      <c r="C7" s="378">
        <v>2014</v>
      </c>
      <c r="D7" s="378">
        <v>2015</v>
      </c>
      <c r="E7" s="378">
        <v>2016</v>
      </c>
      <c r="F7" s="378">
        <v>2017</v>
      </c>
      <c r="G7" s="378">
        <v>2018</v>
      </c>
      <c r="H7" s="378">
        <v>2019</v>
      </c>
      <c r="I7" s="378">
        <v>2020</v>
      </c>
      <c r="J7" s="378">
        <v>2021</v>
      </c>
      <c r="K7" s="378">
        <v>2022</v>
      </c>
      <c r="L7" s="378">
        <v>2023</v>
      </c>
      <c r="M7" s="379">
        <v>2024</v>
      </c>
      <c r="N7" s="389"/>
      <c r="O7" s="215"/>
      <c r="P7" s="378">
        <v>2014</v>
      </c>
      <c r="Q7" s="378">
        <v>2015</v>
      </c>
      <c r="R7" s="378">
        <v>2016</v>
      </c>
      <c r="S7" s="378">
        <v>2017</v>
      </c>
      <c r="T7" s="378">
        <v>2018</v>
      </c>
      <c r="U7" s="378">
        <v>2019</v>
      </c>
      <c r="V7" s="378">
        <v>2020</v>
      </c>
      <c r="W7" s="378">
        <v>2021</v>
      </c>
      <c r="X7" s="378">
        <v>2022</v>
      </c>
      <c r="Y7" s="378">
        <v>2023</v>
      </c>
      <c r="Z7" s="379">
        <v>2024</v>
      </c>
    </row>
    <row r="8" spans="1:26" ht="12" customHeight="1">
      <c r="B8" s="210" t="s">
        <v>198</v>
      </c>
      <c r="C8" s="52">
        <v>24.15</v>
      </c>
      <c r="D8" s="53">
        <v>20</v>
      </c>
      <c r="E8" s="53">
        <v>25</v>
      </c>
      <c r="F8" s="53">
        <v>25.3675</v>
      </c>
      <c r="G8" s="53">
        <v>26.7</v>
      </c>
      <c r="H8" s="53">
        <v>31.2775</v>
      </c>
      <c r="I8" s="53">
        <v>25.787500000000001</v>
      </c>
      <c r="J8" s="53">
        <v>30</v>
      </c>
      <c r="K8" s="53">
        <v>25</v>
      </c>
      <c r="L8" s="53">
        <v>25.2</v>
      </c>
      <c r="M8" s="54">
        <v>25</v>
      </c>
      <c r="O8" s="210" t="s">
        <v>198</v>
      </c>
      <c r="P8" s="76">
        <v>11.227397</v>
      </c>
      <c r="Q8" s="77">
        <v>9.6657530000000005</v>
      </c>
      <c r="R8" s="77">
        <v>11.868493000000001</v>
      </c>
      <c r="S8" s="77">
        <v>12</v>
      </c>
      <c r="T8" s="77">
        <v>11.967123000000001</v>
      </c>
      <c r="U8" s="77">
        <v>12.805479500000001</v>
      </c>
      <c r="V8" s="77">
        <v>12.131506999999999</v>
      </c>
      <c r="W8" s="77">
        <v>11.2602735</v>
      </c>
      <c r="X8" s="77">
        <v>9.2383559999999996</v>
      </c>
      <c r="Y8" s="77">
        <v>13.906848999999999</v>
      </c>
      <c r="Z8" s="78">
        <v>14.728766999999999</v>
      </c>
    </row>
    <row r="9" spans="1:26" ht="12" customHeight="1">
      <c r="B9" s="210" t="s">
        <v>199</v>
      </c>
      <c r="C9" s="36">
        <v>108.94139661645016</v>
      </c>
      <c r="D9" s="34">
        <v>85.780737986310996</v>
      </c>
      <c r="E9" s="34">
        <v>107.39647699239171</v>
      </c>
      <c r="F9" s="34">
        <v>90.532279417211839</v>
      </c>
      <c r="G9" s="34">
        <v>122.9553291273044</v>
      </c>
      <c r="H9" s="34">
        <v>113.81723062827345</v>
      </c>
      <c r="I9" s="34">
        <v>131.75930375219264</v>
      </c>
      <c r="J9" s="34">
        <v>141.51072193267481</v>
      </c>
      <c r="K9" s="34">
        <v>157.96894365275801</v>
      </c>
      <c r="L9" s="34">
        <v>126.95397997756905</v>
      </c>
      <c r="M9" s="35">
        <v>190.8302409806158</v>
      </c>
      <c r="O9" s="210" t="s">
        <v>199</v>
      </c>
      <c r="P9" s="115">
        <v>14.370167277777774</v>
      </c>
      <c r="Q9" s="107">
        <v>12.534755592920357</v>
      </c>
      <c r="R9" s="107">
        <v>13.433577387596902</v>
      </c>
      <c r="S9" s="107">
        <v>15.584356830645161</v>
      </c>
      <c r="T9" s="107">
        <v>13.051285602339185</v>
      </c>
      <c r="U9" s="107">
        <v>13.219177981481485</v>
      </c>
      <c r="V9" s="107">
        <v>13.25156675342466</v>
      </c>
      <c r="W9" s="107">
        <v>13.015125676744182</v>
      </c>
      <c r="X9" s="107">
        <v>11.857103840646657</v>
      </c>
      <c r="Y9" s="107">
        <v>15.150737970873791</v>
      </c>
      <c r="Z9" s="108">
        <v>16.955444497695858</v>
      </c>
    </row>
    <row r="10" spans="1:26" ht="12" customHeight="1">
      <c r="B10" s="366" t="s">
        <v>297</v>
      </c>
      <c r="O10" s="366" t="s">
        <v>297</v>
      </c>
    </row>
    <row r="16" spans="1:26" ht="12" customHeight="1">
      <c r="N16" s="272" t="s">
        <v>242</v>
      </c>
    </row>
    <row r="34" spans="2:26" ht="12" customHeight="1">
      <c r="C34" s="340" t="s">
        <v>528</v>
      </c>
      <c r="P34" s="340" t="s">
        <v>529</v>
      </c>
    </row>
    <row r="35" spans="2:26" ht="12" customHeight="1">
      <c r="B35" s="215"/>
      <c r="C35" s="378">
        <v>2014</v>
      </c>
      <c r="D35" s="378">
        <v>2015</v>
      </c>
      <c r="E35" s="378">
        <v>2016</v>
      </c>
      <c r="F35" s="378">
        <v>2017</v>
      </c>
      <c r="G35" s="378">
        <v>2018</v>
      </c>
      <c r="H35" s="378">
        <v>2019</v>
      </c>
      <c r="I35" s="378">
        <v>2020</v>
      </c>
      <c r="J35" s="378">
        <v>2021</v>
      </c>
      <c r="K35" s="378">
        <v>2022</v>
      </c>
      <c r="L35" s="378">
        <v>2023</v>
      </c>
      <c r="M35" s="379">
        <v>2024</v>
      </c>
      <c r="O35" s="215"/>
      <c r="P35" s="378">
        <v>2014</v>
      </c>
      <c r="Q35" s="378">
        <v>2015</v>
      </c>
      <c r="R35" s="378">
        <v>2016</v>
      </c>
      <c r="S35" s="378">
        <v>2017</v>
      </c>
      <c r="T35" s="378">
        <v>2018</v>
      </c>
      <c r="U35" s="378">
        <v>2019</v>
      </c>
      <c r="V35" s="378">
        <v>2020</v>
      </c>
      <c r="W35" s="378">
        <v>2021</v>
      </c>
      <c r="X35" s="378">
        <v>2022</v>
      </c>
      <c r="Y35" s="378">
        <v>2023</v>
      </c>
      <c r="Z35" s="379">
        <v>2024</v>
      </c>
    </row>
    <row r="36" spans="2:26" ht="12" customHeight="1">
      <c r="B36" s="368" t="s">
        <v>197</v>
      </c>
      <c r="C36" s="52">
        <v>95.625</v>
      </c>
      <c r="D36" s="53">
        <v>94.314999999999998</v>
      </c>
      <c r="E36" s="53">
        <v>105</v>
      </c>
      <c r="F36" s="53">
        <v>99.5</v>
      </c>
      <c r="G36" s="53">
        <v>100</v>
      </c>
      <c r="H36" s="53">
        <v>100</v>
      </c>
      <c r="I36" s="53">
        <v>100</v>
      </c>
      <c r="J36" s="53">
        <v>117.2</v>
      </c>
      <c r="K36" s="53">
        <v>100</v>
      </c>
      <c r="L36" s="53">
        <v>110.248722125</v>
      </c>
      <c r="M36" s="54">
        <v>136.18244000000001</v>
      </c>
      <c r="O36" s="210" t="s">
        <v>198</v>
      </c>
      <c r="P36" s="52">
        <v>10</v>
      </c>
      <c r="Q36" s="53">
        <v>14.0175</v>
      </c>
      <c r="R36" s="53">
        <v>11.2</v>
      </c>
      <c r="S36" s="53">
        <v>20</v>
      </c>
      <c r="T36" s="53">
        <v>20.395000000000003</v>
      </c>
      <c r="U36" s="53">
        <v>22.127000000000002</v>
      </c>
      <c r="V36" s="53">
        <v>14.15</v>
      </c>
      <c r="W36" s="53">
        <v>19.54</v>
      </c>
      <c r="X36" s="53">
        <v>19.905487999999998</v>
      </c>
      <c r="Y36" s="53">
        <v>20.213838500000001</v>
      </c>
      <c r="Z36" s="54">
        <v>20.5</v>
      </c>
    </row>
    <row r="37" spans="2:26" ht="12" customHeight="1">
      <c r="B37" s="368" t="s">
        <v>198</v>
      </c>
      <c r="C37" s="33">
        <v>24.15</v>
      </c>
      <c r="D37" s="30">
        <v>20</v>
      </c>
      <c r="E37" s="30">
        <v>25</v>
      </c>
      <c r="F37" s="30">
        <v>25.3675</v>
      </c>
      <c r="G37" s="30">
        <v>26.7</v>
      </c>
      <c r="H37" s="30">
        <v>31.2775</v>
      </c>
      <c r="I37" s="30">
        <v>25.787500000000001</v>
      </c>
      <c r="J37" s="30">
        <v>30</v>
      </c>
      <c r="K37" s="30">
        <v>25</v>
      </c>
      <c r="L37" s="30">
        <v>25.2</v>
      </c>
      <c r="M37" s="31">
        <v>25</v>
      </c>
      <c r="O37" s="210" t="s">
        <v>199</v>
      </c>
      <c r="P37" s="36">
        <v>48.620519145161282</v>
      </c>
      <c r="Q37" s="34">
        <v>36.234146149350643</v>
      </c>
      <c r="R37" s="34">
        <v>51.441690875555572</v>
      </c>
      <c r="S37" s="34">
        <v>65.671892000254218</v>
      </c>
      <c r="T37" s="34">
        <v>65.793366255729154</v>
      </c>
      <c r="U37" s="34">
        <v>57.420508210407014</v>
      </c>
      <c r="V37" s="34">
        <v>51.316341910864864</v>
      </c>
      <c r="W37" s="34">
        <v>76.727836031458295</v>
      </c>
      <c r="X37" s="34">
        <v>56.327976421244763</v>
      </c>
      <c r="Y37" s="34">
        <v>85.610503907369306</v>
      </c>
      <c r="Z37" s="35">
        <v>60.815045799852939</v>
      </c>
    </row>
    <row r="38" spans="2:26" ht="12" customHeight="1">
      <c r="B38" s="368" t="s">
        <v>199</v>
      </c>
      <c r="C38" s="8">
        <v>108.94139661645016</v>
      </c>
      <c r="D38" s="9">
        <v>85.780737986310996</v>
      </c>
      <c r="E38" s="9">
        <v>107.39647699239171</v>
      </c>
      <c r="F38" s="9">
        <v>90.532279417211839</v>
      </c>
      <c r="G38" s="9">
        <v>122.9553291273044</v>
      </c>
      <c r="H38" s="9">
        <v>113.81723062827345</v>
      </c>
      <c r="I38" s="9">
        <v>131.75930375219264</v>
      </c>
      <c r="J38" s="9">
        <v>141.51072193267481</v>
      </c>
      <c r="K38" s="9">
        <v>157.96894365275801</v>
      </c>
      <c r="L38" s="9">
        <v>126.95397997756905</v>
      </c>
      <c r="M38" s="10">
        <v>190.8302409806158</v>
      </c>
      <c r="O38" s="366" t="s">
        <v>297</v>
      </c>
    </row>
    <row r="39" spans="2:26" ht="12" customHeight="1">
      <c r="B39" s="368" t="s">
        <v>200</v>
      </c>
      <c r="C39" s="33">
        <v>4.2325010000000001</v>
      </c>
      <c r="D39" s="30">
        <v>4.2050000000000001</v>
      </c>
      <c r="E39" s="30">
        <v>5</v>
      </c>
      <c r="F39" s="30">
        <v>6.0268920000000001</v>
      </c>
      <c r="G39" s="30">
        <v>8.7249999999999996</v>
      </c>
      <c r="H39" s="30">
        <v>8.1724999999999994</v>
      </c>
      <c r="I39" s="30">
        <v>5.6229534999999995</v>
      </c>
      <c r="J39" s="30">
        <v>7.59</v>
      </c>
      <c r="K39" s="30">
        <v>5.2542735</v>
      </c>
      <c r="L39" s="30">
        <v>5</v>
      </c>
      <c r="M39" s="31">
        <v>4.1150000000000002</v>
      </c>
    </row>
    <row r="40" spans="2:26" ht="12" customHeight="1">
      <c r="B40" s="368" t="s">
        <v>185</v>
      </c>
      <c r="C40" s="639">
        <v>371</v>
      </c>
      <c r="D40" s="640">
        <v>447</v>
      </c>
      <c r="E40" s="640">
        <v>485</v>
      </c>
      <c r="F40" s="640">
        <v>510</v>
      </c>
      <c r="G40" s="640">
        <v>575</v>
      </c>
      <c r="H40" s="640">
        <v>640</v>
      </c>
      <c r="I40" s="640">
        <v>711</v>
      </c>
      <c r="J40" s="640">
        <v>1245</v>
      </c>
      <c r="K40" s="640">
        <v>1166</v>
      </c>
      <c r="L40" s="640">
        <v>680</v>
      </c>
      <c r="M40" s="669">
        <v>341</v>
      </c>
    </row>
    <row r="41" spans="2:26" ht="12" customHeight="1">
      <c r="B41" s="366" t="s">
        <v>297</v>
      </c>
    </row>
    <row r="43" spans="2:26" ht="12" customHeight="1">
      <c r="B43" s="369"/>
      <c r="C43" s="369"/>
      <c r="D43" s="369"/>
      <c r="E43" s="369"/>
      <c r="F43" s="369"/>
      <c r="G43" s="369"/>
      <c r="H43" s="369"/>
      <c r="I43" s="369"/>
      <c r="J43" s="369"/>
      <c r="K43" s="369"/>
      <c r="L43" s="369"/>
      <c r="M43" s="369"/>
    </row>
    <row r="44" spans="2:26" ht="12" customHeight="1">
      <c r="B44" s="369"/>
      <c r="C44" s="369"/>
      <c r="D44" s="369"/>
      <c r="E44" s="369"/>
      <c r="F44" s="369"/>
      <c r="G44" s="369"/>
      <c r="H44" s="369"/>
      <c r="I44" s="369"/>
      <c r="J44" s="369"/>
      <c r="K44" s="369"/>
      <c r="L44" s="369"/>
      <c r="M44" s="369"/>
    </row>
    <row r="45" spans="2:26" ht="12" customHeight="1">
      <c r="B45" s="369"/>
      <c r="C45" s="369"/>
      <c r="D45" s="369"/>
      <c r="E45" s="369"/>
      <c r="F45" s="369"/>
      <c r="G45" s="369"/>
      <c r="H45" s="369"/>
      <c r="I45" s="369"/>
      <c r="J45" s="369"/>
      <c r="K45" s="369"/>
      <c r="L45" s="369"/>
      <c r="M45" s="369"/>
    </row>
    <row r="63" spans="16:24" ht="12" customHeight="1">
      <c r="P63" s="390"/>
      <c r="Q63" s="390"/>
      <c r="R63" s="390"/>
      <c r="S63" s="390"/>
      <c r="T63" s="390"/>
      <c r="U63" s="390"/>
      <c r="V63" s="390"/>
      <c r="W63" s="390"/>
      <c r="X63" s="390"/>
    </row>
    <row r="64" spans="16:24" ht="12" customHeight="1">
      <c r="P64" s="293"/>
      <c r="Q64" s="293"/>
      <c r="R64" s="293"/>
      <c r="S64" s="293"/>
      <c r="T64" s="293"/>
      <c r="U64" s="293"/>
      <c r="V64" s="293"/>
      <c r="W64" s="293"/>
      <c r="X64" s="293"/>
    </row>
    <row r="65" spans="2:26" ht="12" customHeight="1">
      <c r="P65" s="340" t="s">
        <v>243</v>
      </c>
    </row>
    <row r="66" spans="2:26" ht="12" customHeight="1">
      <c r="C66" s="340" t="s">
        <v>530</v>
      </c>
      <c r="O66" s="215"/>
      <c r="P66" s="378">
        <v>2014</v>
      </c>
      <c r="Q66" s="378">
        <v>2015</v>
      </c>
      <c r="R66" s="378">
        <v>2016</v>
      </c>
      <c r="S66" s="378">
        <v>2017</v>
      </c>
      <c r="T66" s="378">
        <v>2018</v>
      </c>
      <c r="U66" s="378">
        <v>2019</v>
      </c>
      <c r="V66" s="378">
        <v>2020</v>
      </c>
      <c r="W66" s="378">
        <v>2021</v>
      </c>
      <c r="X66" s="378">
        <v>2022</v>
      </c>
      <c r="Y66" s="378">
        <v>2023</v>
      </c>
      <c r="Z66" s="379">
        <v>2024</v>
      </c>
    </row>
    <row r="67" spans="2:26" ht="12" customHeight="1">
      <c r="B67" s="215"/>
      <c r="C67" s="378">
        <v>2014</v>
      </c>
      <c r="D67" s="378">
        <v>2015</v>
      </c>
      <c r="E67" s="378">
        <v>2016</v>
      </c>
      <c r="F67" s="378">
        <v>2017</v>
      </c>
      <c r="G67" s="378">
        <v>2018</v>
      </c>
      <c r="H67" s="378">
        <v>2019</v>
      </c>
      <c r="I67" s="378">
        <v>2020</v>
      </c>
      <c r="J67" s="378">
        <v>2021</v>
      </c>
      <c r="K67" s="378">
        <v>2022</v>
      </c>
      <c r="L67" s="378">
        <v>2023</v>
      </c>
      <c r="M67" s="379">
        <v>2024</v>
      </c>
      <c r="O67" s="210" t="s">
        <v>198</v>
      </c>
      <c r="P67" s="391">
        <v>0.11949999999999994</v>
      </c>
      <c r="Q67" s="392">
        <v>0.32958024250000006</v>
      </c>
      <c r="R67" s="392">
        <v>0.27141074649999997</v>
      </c>
      <c r="S67" s="392">
        <v>0.55801443500000003</v>
      </c>
      <c r="T67" s="392">
        <v>0.45714285700000001</v>
      </c>
      <c r="U67" s="392">
        <v>0.42911584799999991</v>
      </c>
      <c r="V67" s="392">
        <v>0.36559139800000007</v>
      </c>
      <c r="W67" s="392">
        <v>0.51219512200000006</v>
      </c>
      <c r="X67" s="392">
        <v>0.52049746550000009</v>
      </c>
      <c r="Y67" s="392">
        <v>0.23076923100000002</v>
      </c>
      <c r="Z67" s="393">
        <v>0.11111111100000004</v>
      </c>
    </row>
    <row r="68" spans="2:26" ht="12" customHeight="1">
      <c r="B68" s="210" t="s">
        <v>198</v>
      </c>
      <c r="C68" s="76">
        <v>2.730137</v>
      </c>
      <c r="D68" s="77">
        <v>2.284932</v>
      </c>
      <c r="E68" s="77">
        <v>2.3945210000000001</v>
      </c>
      <c r="F68" s="77">
        <v>2.5027400000000002</v>
      </c>
      <c r="G68" s="77">
        <v>2.8219180000000001</v>
      </c>
      <c r="H68" s="77">
        <v>2.613699</v>
      </c>
      <c r="I68" s="77">
        <v>2.1863009999999998</v>
      </c>
      <c r="J68" s="77">
        <v>2.1164385000000001</v>
      </c>
      <c r="K68" s="77">
        <v>1.575342</v>
      </c>
      <c r="L68" s="77">
        <v>2.3726025000000002</v>
      </c>
      <c r="M68" s="78">
        <v>2.6684929999999998</v>
      </c>
      <c r="O68" s="210" t="s">
        <v>199</v>
      </c>
      <c r="P68" s="394">
        <v>0.7853619860970138</v>
      </c>
      <c r="Q68" s="395">
        <v>1.657262210166667</v>
      </c>
      <c r="R68" s="395">
        <v>0.94809294624698781</v>
      </c>
      <c r="S68" s="395">
        <v>1.11870512958125</v>
      </c>
      <c r="T68" s="395">
        <v>1.6542763888835976</v>
      </c>
      <c r="U68" s="395">
        <v>1.803381693876922</v>
      </c>
      <c r="V68" s="395">
        <v>1.6128553586341465</v>
      </c>
      <c r="W68" s="395">
        <v>1.5991588855228627</v>
      </c>
      <c r="X68" s="395">
        <v>2.1983424319410472</v>
      </c>
      <c r="Y68" s="395">
        <v>0.74245280863957652</v>
      </c>
      <c r="Z68" s="396">
        <v>0.69475081081132073</v>
      </c>
    </row>
    <row r="69" spans="2:26" ht="12" customHeight="1">
      <c r="B69" s="210" t="s">
        <v>199</v>
      </c>
      <c r="C69" s="115">
        <v>3.319067067567568</v>
      </c>
      <c r="D69" s="107">
        <v>2.8027114536082487</v>
      </c>
      <c r="E69" s="107">
        <v>2.8205096168224304</v>
      </c>
      <c r="F69" s="107">
        <v>3.041356797619049</v>
      </c>
      <c r="G69" s="107">
        <v>2.8030858000000016</v>
      </c>
      <c r="H69" s="107">
        <v>2.7391624964539023</v>
      </c>
      <c r="I69" s="107">
        <v>2.3725529212121201</v>
      </c>
      <c r="J69" s="107">
        <v>2.3182945942029005</v>
      </c>
      <c r="K69" s="107">
        <v>1.8253395407725312</v>
      </c>
      <c r="L69" s="107">
        <v>2.4696718895348839</v>
      </c>
      <c r="M69" s="108">
        <v>2.4478092977099251</v>
      </c>
      <c r="O69" s="366" t="s">
        <v>297</v>
      </c>
    </row>
    <row r="70" spans="2:26" ht="12" customHeight="1">
      <c r="B70" s="366" t="s">
        <v>297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C0F35-7E84-47BB-A07E-94D6A4C2EE67}">
  <sheetPr>
    <tabColor theme="4"/>
  </sheetPr>
  <dimension ref="A5:AT86"/>
  <sheetViews>
    <sheetView showGridLines="0" topLeftCell="A24" workbookViewId="0">
      <selection activeCell="B86" sqref="B86"/>
    </sheetView>
  </sheetViews>
  <sheetFormatPr defaultColWidth="8.6640625" defaultRowHeight="11"/>
  <cols>
    <col min="1" max="1" width="3.33203125" style="119" customWidth="1"/>
    <col min="2" max="2" width="29" style="119" customWidth="1"/>
    <col min="3" max="16384" width="8.6640625" style="119"/>
  </cols>
  <sheetData>
    <row r="5" spans="1:46">
      <c r="A5" s="209"/>
      <c r="B5" s="240"/>
      <c r="C5" s="221">
        <v>2014</v>
      </c>
      <c r="D5" s="221">
        <v>2014</v>
      </c>
      <c r="E5" s="221">
        <v>2014</v>
      </c>
      <c r="F5" s="221">
        <v>2014</v>
      </c>
      <c r="G5" s="221">
        <v>2015</v>
      </c>
      <c r="H5" s="221">
        <v>2015</v>
      </c>
      <c r="I5" s="221">
        <v>2015</v>
      </c>
      <c r="J5" s="221">
        <v>2015</v>
      </c>
      <c r="K5" s="221">
        <v>2016</v>
      </c>
      <c r="L5" s="221">
        <v>2016</v>
      </c>
      <c r="M5" s="221">
        <v>2016</v>
      </c>
      <c r="N5" s="221">
        <v>2016</v>
      </c>
      <c r="O5" s="221">
        <v>2017</v>
      </c>
      <c r="P5" s="221">
        <v>2017</v>
      </c>
      <c r="Q5" s="221">
        <v>2017</v>
      </c>
      <c r="R5" s="221">
        <v>2017</v>
      </c>
      <c r="S5" s="221">
        <v>2018</v>
      </c>
      <c r="T5" s="221">
        <v>2018</v>
      </c>
      <c r="U5" s="221">
        <v>2018</v>
      </c>
      <c r="V5" s="221">
        <v>2018</v>
      </c>
      <c r="W5" s="221">
        <v>2019</v>
      </c>
      <c r="X5" s="221">
        <v>2019</v>
      </c>
      <c r="Y5" s="221">
        <v>2019</v>
      </c>
      <c r="Z5" s="221">
        <v>2019</v>
      </c>
      <c r="AA5" s="221">
        <v>2020</v>
      </c>
      <c r="AB5" s="221">
        <v>2020</v>
      </c>
      <c r="AC5" s="221">
        <v>2020</v>
      </c>
      <c r="AD5" s="221">
        <v>2020</v>
      </c>
      <c r="AE5" s="221">
        <v>2021</v>
      </c>
      <c r="AF5" s="221">
        <v>2021</v>
      </c>
      <c r="AG5" s="221">
        <v>2021</v>
      </c>
      <c r="AH5" s="221">
        <v>2021</v>
      </c>
      <c r="AI5" s="221">
        <v>2022</v>
      </c>
      <c r="AJ5" s="221">
        <v>2022</v>
      </c>
      <c r="AK5" s="221">
        <v>2022</v>
      </c>
      <c r="AL5" s="221">
        <v>2022</v>
      </c>
      <c r="AM5" s="221">
        <v>2023</v>
      </c>
      <c r="AN5" s="221">
        <v>2023</v>
      </c>
      <c r="AO5" s="221">
        <v>2023</v>
      </c>
      <c r="AP5" s="221">
        <v>2023</v>
      </c>
      <c r="AQ5" s="221">
        <v>2024</v>
      </c>
      <c r="AR5" s="221">
        <v>2024</v>
      </c>
      <c r="AS5" s="221">
        <v>2024</v>
      </c>
      <c r="AT5" s="221">
        <v>2024</v>
      </c>
    </row>
    <row r="6" spans="1:46" ht="15.5">
      <c r="A6" s="209"/>
      <c r="B6" s="240"/>
      <c r="C6" s="268" t="s">
        <v>356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</row>
    <row r="7" spans="1:46">
      <c r="A7" s="209"/>
      <c r="B7" s="240"/>
      <c r="C7" s="681">
        <v>2014</v>
      </c>
      <c r="D7" s="679"/>
      <c r="E7" s="679"/>
      <c r="F7" s="679"/>
      <c r="G7" s="679">
        <v>2015</v>
      </c>
      <c r="H7" s="679"/>
      <c r="I7" s="679"/>
      <c r="J7" s="679"/>
      <c r="K7" s="679">
        <v>2016</v>
      </c>
      <c r="L7" s="679"/>
      <c r="M7" s="679"/>
      <c r="N7" s="679"/>
      <c r="O7" s="679">
        <v>2017</v>
      </c>
      <c r="P7" s="679"/>
      <c r="Q7" s="679"/>
      <c r="R7" s="679"/>
      <c r="S7" s="679">
        <v>2018</v>
      </c>
      <c r="T7" s="679"/>
      <c r="U7" s="679"/>
      <c r="V7" s="679"/>
      <c r="W7" s="679">
        <v>2019</v>
      </c>
      <c r="X7" s="679"/>
      <c r="Y7" s="679"/>
      <c r="Z7" s="679"/>
      <c r="AA7" s="679">
        <v>2020</v>
      </c>
      <c r="AB7" s="679"/>
      <c r="AC7" s="679"/>
      <c r="AD7" s="679"/>
      <c r="AE7" s="679">
        <v>2021</v>
      </c>
      <c r="AF7" s="679"/>
      <c r="AG7" s="679"/>
      <c r="AH7" s="679"/>
      <c r="AI7" s="679">
        <v>2022</v>
      </c>
      <c r="AJ7" s="679"/>
      <c r="AK7" s="679"/>
      <c r="AL7" s="679"/>
      <c r="AM7" s="679">
        <v>2023</v>
      </c>
      <c r="AN7" s="679"/>
      <c r="AO7" s="679"/>
      <c r="AP7" s="679"/>
      <c r="AQ7" s="680">
        <v>2024</v>
      </c>
      <c r="AR7" s="680"/>
      <c r="AS7" s="680"/>
      <c r="AT7" s="680"/>
    </row>
    <row r="8" spans="1:46">
      <c r="A8" s="209"/>
      <c r="B8" s="240"/>
      <c r="C8" s="269" t="s">
        <v>55</v>
      </c>
      <c r="D8" s="243" t="s">
        <v>56</v>
      </c>
      <c r="E8" s="243" t="s">
        <v>57</v>
      </c>
      <c r="F8" s="243" t="s">
        <v>58</v>
      </c>
      <c r="G8" s="243" t="s">
        <v>55</v>
      </c>
      <c r="H8" s="243" t="s">
        <v>56</v>
      </c>
      <c r="I8" s="243" t="s">
        <v>57</v>
      </c>
      <c r="J8" s="243" t="s">
        <v>58</v>
      </c>
      <c r="K8" s="243" t="s">
        <v>55</v>
      </c>
      <c r="L8" s="243" t="s">
        <v>56</v>
      </c>
      <c r="M8" s="243" t="s">
        <v>57</v>
      </c>
      <c r="N8" s="243" t="s">
        <v>58</v>
      </c>
      <c r="O8" s="243" t="s">
        <v>55</v>
      </c>
      <c r="P8" s="243" t="s">
        <v>56</v>
      </c>
      <c r="Q8" s="243" t="s">
        <v>57</v>
      </c>
      <c r="R8" s="243" t="s">
        <v>58</v>
      </c>
      <c r="S8" s="243" t="s">
        <v>55</v>
      </c>
      <c r="T8" s="243" t="s">
        <v>56</v>
      </c>
      <c r="U8" s="243" t="s">
        <v>57</v>
      </c>
      <c r="V8" s="243" t="s">
        <v>58</v>
      </c>
      <c r="W8" s="243" t="s">
        <v>55</v>
      </c>
      <c r="X8" s="243" t="s">
        <v>56</v>
      </c>
      <c r="Y8" s="243" t="s">
        <v>57</v>
      </c>
      <c r="Z8" s="243" t="s">
        <v>58</v>
      </c>
      <c r="AA8" s="243" t="s">
        <v>55</v>
      </c>
      <c r="AB8" s="243" t="s">
        <v>56</v>
      </c>
      <c r="AC8" s="243" t="s">
        <v>57</v>
      </c>
      <c r="AD8" s="243" t="s">
        <v>58</v>
      </c>
      <c r="AE8" s="243" t="s">
        <v>55</v>
      </c>
      <c r="AF8" s="243" t="s">
        <v>56</v>
      </c>
      <c r="AG8" s="243" t="s">
        <v>57</v>
      </c>
      <c r="AH8" s="243" t="s">
        <v>58</v>
      </c>
      <c r="AI8" s="243" t="s">
        <v>55</v>
      </c>
      <c r="AJ8" s="243" t="s">
        <v>56</v>
      </c>
      <c r="AK8" s="243" t="s">
        <v>57</v>
      </c>
      <c r="AL8" s="243" t="s">
        <v>58</v>
      </c>
      <c r="AM8" s="242" t="s">
        <v>55</v>
      </c>
      <c r="AN8" s="243" t="s">
        <v>56</v>
      </c>
      <c r="AO8" s="243" t="s">
        <v>57</v>
      </c>
      <c r="AP8" s="243" t="s">
        <v>58</v>
      </c>
      <c r="AQ8" s="242" t="s">
        <v>55</v>
      </c>
      <c r="AR8" s="243" t="s">
        <v>56</v>
      </c>
      <c r="AS8" s="243" t="s">
        <v>57</v>
      </c>
      <c r="AT8" s="270" t="s">
        <v>58</v>
      </c>
    </row>
    <row r="9" spans="1:46">
      <c r="A9" s="214"/>
      <c r="B9" s="271" t="s">
        <v>42</v>
      </c>
      <c r="C9" s="52">
        <v>4.6851945840000004</v>
      </c>
      <c r="D9" s="53">
        <v>7.1093682802830065</v>
      </c>
      <c r="E9" s="53">
        <v>3.1985556629460006</v>
      </c>
      <c r="F9" s="53">
        <v>6.8600942410819998</v>
      </c>
      <c r="G9" s="53">
        <v>7.4594068405920018</v>
      </c>
      <c r="H9" s="53">
        <v>6.3978989644609996</v>
      </c>
      <c r="I9" s="53">
        <v>9.2774513753899939</v>
      </c>
      <c r="J9" s="53">
        <v>7.6643082799999993</v>
      </c>
      <c r="K9" s="53">
        <v>6.542933415859002</v>
      </c>
      <c r="L9" s="53">
        <v>11.913836196</v>
      </c>
      <c r="M9" s="53">
        <v>3.6439200840999999</v>
      </c>
      <c r="N9" s="53">
        <v>4.1228682360000013</v>
      </c>
      <c r="O9" s="53">
        <v>3.4541728672929999</v>
      </c>
      <c r="P9" s="53">
        <v>7.4036447970000019</v>
      </c>
      <c r="Q9" s="53">
        <v>9.6726627245980001</v>
      </c>
      <c r="R9" s="53">
        <v>7.5010825370329961</v>
      </c>
      <c r="S9" s="53">
        <v>12.028410724673996</v>
      </c>
      <c r="T9" s="53">
        <v>9.3870307033299998</v>
      </c>
      <c r="U9" s="53">
        <v>15.851460668962998</v>
      </c>
      <c r="V9" s="53">
        <v>14.209460579724004</v>
      </c>
      <c r="W9" s="53">
        <v>13.370339622007004</v>
      </c>
      <c r="X9" s="53">
        <v>14.909300050999995</v>
      </c>
      <c r="Y9" s="53">
        <v>12.829737789959998</v>
      </c>
      <c r="Z9" s="53">
        <v>11.931145893056998</v>
      </c>
      <c r="AA9" s="53">
        <v>13.285100073999999</v>
      </c>
      <c r="AB9" s="53">
        <v>18.147577927645994</v>
      </c>
      <c r="AC9" s="53">
        <v>26.309087725729984</v>
      </c>
      <c r="AD9" s="53">
        <v>19.612983061288002</v>
      </c>
      <c r="AE9" s="53">
        <v>43.093590230825981</v>
      </c>
      <c r="AF9" s="53">
        <v>47.066453183400007</v>
      </c>
      <c r="AG9" s="53">
        <v>48.455902570659987</v>
      </c>
      <c r="AH9" s="53">
        <v>55.344774579387959</v>
      </c>
      <c r="AI9" s="53">
        <v>35.922712925845993</v>
      </c>
      <c r="AJ9" s="53">
        <v>34.534769444459997</v>
      </c>
      <c r="AK9" s="53">
        <v>17.71695206279</v>
      </c>
      <c r="AL9" s="53">
        <v>15.816452677670011</v>
      </c>
      <c r="AM9" s="53">
        <v>17.835715235686003</v>
      </c>
      <c r="AN9" s="53">
        <v>11.805717487491002</v>
      </c>
      <c r="AO9" s="53">
        <v>12.724047215600002</v>
      </c>
      <c r="AP9" s="53">
        <v>11.157780710662003</v>
      </c>
      <c r="AQ9" s="53">
        <v>14.678770780721003</v>
      </c>
      <c r="AR9" s="53">
        <v>23.801902713244992</v>
      </c>
      <c r="AS9" s="53">
        <v>13.799739186507999</v>
      </c>
      <c r="AT9" s="54"/>
    </row>
    <row r="10" spans="1:46">
      <c r="A10" s="209"/>
      <c r="B10" s="271" t="s">
        <v>43</v>
      </c>
      <c r="C10" s="37">
        <v>134</v>
      </c>
      <c r="D10" s="38">
        <v>165</v>
      </c>
      <c r="E10" s="38">
        <v>125</v>
      </c>
      <c r="F10" s="38">
        <v>137</v>
      </c>
      <c r="G10" s="38">
        <v>148</v>
      </c>
      <c r="H10" s="38">
        <v>161</v>
      </c>
      <c r="I10" s="38">
        <v>202</v>
      </c>
      <c r="J10" s="38">
        <v>154</v>
      </c>
      <c r="K10" s="38">
        <v>170</v>
      </c>
      <c r="L10" s="38">
        <v>143</v>
      </c>
      <c r="M10" s="38">
        <v>134</v>
      </c>
      <c r="N10" s="38">
        <v>145</v>
      </c>
      <c r="O10" s="38">
        <v>172</v>
      </c>
      <c r="P10" s="38">
        <v>187</v>
      </c>
      <c r="Q10" s="38">
        <v>209</v>
      </c>
      <c r="R10" s="38">
        <v>182</v>
      </c>
      <c r="S10" s="38">
        <v>242</v>
      </c>
      <c r="T10" s="38">
        <v>258</v>
      </c>
      <c r="U10" s="38">
        <v>284</v>
      </c>
      <c r="V10" s="38">
        <v>279</v>
      </c>
      <c r="W10" s="38">
        <v>284</v>
      </c>
      <c r="X10" s="38">
        <v>295</v>
      </c>
      <c r="Y10" s="38">
        <v>318</v>
      </c>
      <c r="Z10" s="38">
        <v>283</v>
      </c>
      <c r="AA10" s="38">
        <v>304</v>
      </c>
      <c r="AB10" s="38">
        <v>301</v>
      </c>
      <c r="AC10" s="38">
        <v>400</v>
      </c>
      <c r="AD10" s="38">
        <v>377</v>
      </c>
      <c r="AE10" s="38">
        <v>583</v>
      </c>
      <c r="AF10" s="38">
        <v>712</v>
      </c>
      <c r="AG10" s="38">
        <v>655</v>
      </c>
      <c r="AH10" s="38">
        <v>696</v>
      </c>
      <c r="AI10" s="38">
        <v>734</v>
      </c>
      <c r="AJ10" s="38">
        <v>679</v>
      </c>
      <c r="AK10" s="38">
        <v>535</v>
      </c>
      <c r="AL10" s="38">
        <v>421</v>
      </c>
      <c r="AM10" s="38">
        <v>368</v>
      </c>
      <c r="AN10" s="38">
        <v>374</v>
      </c>
      <c r="AO10" s="38">
        <v>319</v>
      </c>
      <c r="AP10" s="38">
        <v>282</v>
      </c>
      <c r="AQ10" s="38">
        <v>332</v>
      </c>
      <c r="AR10" s="38">
        <v>360</v>
      </c>
      <c r="AS10" s="38">
        <v>243</v>
      </c>
      <c r="AT10" s="39"/>
    </row>
    <row r="11" spans="1:46">
      <c r="B11" s="119" t="s">
        <v>297</v>
      </c>
    </row>
    <row r="22" spans="23:23">
      <c r="W22" s="540"/>
    </row>
    <row r="46" spans="2:15" ht="15.5">
      <c r="B46" s="272"/>
      <c r="C46" s="268" t="s">
        <v>357</v>
      </c>
      <c r="D46" s="272"/>
      <c r="E46" s="272"/>
      <c r="F46" s="272"/>
      <c r="G46" s="272"/>
      <c r="H46" s="272"/>
      <c r="I46" s="272"/>
      <c r="J46" s="272"/>
      <c r="K46" s="272"/>
      <c r="L46" s="272"/>
      <c r="M46" s="272"/>
    </row>
    <row r="47" spans="2:15">
      <c r="B47" s="215"/>
      <c r="C47" s="217">
        <v>2014</v>
      </c>
      <c r="D47" s="217">
        <v>2015</v>
      </c>
      <c r="E47" s="217">
        <v>2016</v>
      </c>
      <c r="F47" s="217">
        <v>2017</v>
      </c>
      <c r="G47" s="217">
        <v>2018</v>
      </c>
      <c r="H47" s="217">
        <v>2019</v>
      </c>
      <c r="I47" s="217">
        <v>2020</v>
      </c>
      <c r="J47" s="217">
        <v>2021</v>
      </c>
      <c r="K47" s="217">
        <v>2022</v>
      </c>
      <c r="L47" s="217">
        <v>2023</v>
      </c>
      <c r="M47" s="273">
        <v>2024</v>
      </c>
    </row>
    <row r="48" spans="2:15">
      <c r="B48" s="210" t="s">
        <v>42</v>
      </c>
      <c r="C48" s="274">
        <v>21.853212768311007</v>
      </c>
      <c r="D48" s="275">
        <v>30.799065460443011</v>
      </c>
      <c r="E48" s="275">
        <v>26.223557931959007</v>
      </c>
      <c r="F48" s="275">
        <v>28.031562925923989</v>
      </c>
      <c r="G48" s="275">
        <v>51.476362676690968</v>
      </c>
      <c r="H48" s="275">
        <v>53.040523356024011</v>
      </c>
      <c r="I48" s="275">
        <v>77.35474878866394</v>
      </c>
      <c r="J48" s="275">
        <v>193.96072056427406</v>
      </c>
      <c r="K48" s="275">
        <v>103.99088711076593</v>
      </c>
      <c r="L48" s="275">
        <v>53.523260649438988</v>
      </c>
      <c r="M48" s="276">
        <v>52.280412680474022</v>
      </c>
      <c r="O48" s="542"/>
    </row>
    <row r="49" spans="2:13">
      <c r="B49" s="210" t="s">
        <v>43</v>
      </c>
      <c r="C49" s="644">
        <v>561</v>
      </c>
      <c r="D49" s="645">
        <v>665</v>
      </c>
      <c r="E49" s="645">
        <v>592</v>
      </c>
      <c r="F49" s="645">
        <v>750</v>
      </c>
      <c r="G49" s="645">
        <v>1063</v>
      </c>
      <c r="H49" s="645">
        <v>1180</v>
      </c>
      <c r="I49" s="645">
        <v>1382</v>
      </c>
      <c r="J49" s="645">
        <v>2646</v>
      </c>
      <c r="K49" s="645">
        <v>2369</v>
      </c>
      <c r="L49" s="645">
        <v>1343</v>
      </c>
      <c r="M49" s="646">
        <v>935</v>
      </c>
    </row>
    <row r="50" spans="2:13">
      <c r="B50" s="119" t="s">
        <v>297</v>
      </c>
    </row>
    <row r="82" spans="2:13" ht="15.5">
      <c r="B82" s="272"/>
      <c r="C82" s="268" t="s">
        <v>358</v>
      </c>
      <c r="D82" s="272"/>
      <c r="E82" s="272"/>
      <c r="F82" s="272"/>
      <c r="G82" s="272"/>
      <c r="H82" s="272"/>
      <c r="I82" s="272"/>
      <c r="J82" s="272"/>
      <c r="K82" s="272"/>
      <c r="L82" s="272"/>
      <c r="M82" s="272"/>
    </row>
    <row r="83" spans="2:13">
      <c r="B83" s="215"/>
      <c r="C83" s="217">
        <v>2014</v>
      </c>
      <c r="D83" s="217">
        <v>2015</v>
      </c>
      <c r="E83" s="217">
        <v>2016</v>
      </c>
      <c r="F83" s="217">
        <v>2017</v>
      </c>
      <c r="G83" s="217">
        <v>2018</v>
      </c>
      <c r="H83" s="217">
        <v>2019</v>
      </c>
      <c r="I83" s="217">
        <v>2020</v>
      </c>
      <c r="J83" s="217">
        <v>2021</v>
      </c>
      <c r="K83" s="217">
        <v>2022</v>
      </c>
      <c r="L83" s="217">
        <v>2023</v>
      </c>
      <c r="M83" s="273">
        <v>2024</v>
      </c>
    </row>
    <row r="84" spans="2:13">
      <c r="B84" s="210" t="s">
        <v>177</v>
      </c>
      <c r="C84" s="277">
        <v>0.29392699149764839</v>
      </c>
      <c r="D84" s="278">
        <v>0.3555214525931889</v>
      </c>
      <c r="E84" s="278">
        <v>0.31386541082007519</v>
      </c>
      <c r="F84" s="278">
        <v>0.30872440023459918</v>
      </c>
      <c r="G84" s="278">
        <v>0.35116915688667705</v>
      </c>
      <c r="H84" s="278">
        <v>0.3465380541018972</v>
      </c>
      <c r="I84" s="278">
        <v>0.44525735404502242</v>
      </c>
      <c r="J84" s="278">
        <v>0.54997995363847707</v>
      </c>
      <c r="K84" s="278">
        <v>0.4320661802292472</v>
      </c>
      <c r="L84" s="278">
        <v>0.33184682017556932</v>
      </c>
      <c r="M84" s="279">
        <v>0.39785680637155008</v>
      </c>
    </row>
    <row r="85" spans="2:13">
      <c r="B85" s="210" t="s">
        <v>403</v>
      </c>
      <c r="C85" s="234">
        <v>4.9795845908041897E-2</v>
      </c>
      <c r="D85" s="235">
        <v>5.5250913924891988E-2</v>
      </c>
      <c r="E85" s="235">
        <v>5.286658331844972E-2</v>
      </c>
      <c r="F85" s="235">
        <v>6.2468765617191405E-2</v>
      </c>
      <c r="G85" s="235">
        <v>8.351665619107479E-2</v>
      </c>
      <c r="H85" s="235">
        <v>8.5494855817997387E-2</v>
      </c>
      <c r="I85" s="235">
        <v>9.9117836907408732E-2</v>
      </c>
      <c r="J85" s="235">
        <v>0.13697070090071436</v>
      </c>
      <c r="K85" s="235">
        <v>0.13196301247771836</v>
      </c>
      <c r="L85" s="235">
        <v>9.1597326422043379E-2</v>
      </c>
      <c r="M85" s="236">
        <v>9.2638462300604379E-2</v>
      </c>
    </row>
    <row r="86" spans="2:13">
      <c r="B86" s="119" t="s">
        <v>297</v>
      </c>
    </row>
  </sheetData>
  <mergeCells count="11">
    <mergeCell ref="W7:Z7"/>
    <mergeCell ref="C7:F7"/>
    <mergeCell ref="G7:J7"/>
    <mergeCell ref="K7:N7"/>
    <mergeCell ref="O7:R7"/>
    <mergeCell ref="S7:V7"/>
    <mergeCell ref="AA7:AD7"/>
    <mergeCell ref="AE7:AH7"/>
    <mergeCell ref="AI7:AL7"/>
    <mergeCell ref="AM7:AP7"/>
    <mergeCell ref="AQ7:AT7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3FAF6-15EA-4083-82F6-BF80860C38DB}">
  <sheetPr>
    <tabColor theme="4"/>
  </sheetPr>
  <dimension ref="B6:W108"/>
  <sheetViews>
    <sheetView showGridLines="0" zoomScaleNormal="100" workbookViewId="0">
      <selection activeCell="C47" sqref="C47"/>
    </sheetView>
  </sheetViews>
  <sheetFormatPr defaultColWidth="11.44140625" defaultRowHeight="11"/>
  <cols>
    <col min="1" max="1" width="11.44140625" style="272"/>
    <col min="2" max="2" width="45.44140625" style="272" bestFit="1" customWidth="1"/>
    <col min="3" max="3" width="13.109375" style="272" bestFit="1" customWidth="1"/>
    <col min="4" max="21" width="11.44140625" style="272"/>
    <col min="22" max="22" width="28.44140625" style="272" customWidth="1"/>
    <col min="23" max="16384" width="11.44140625" style="272"/>
  </cols>
  <sheetData>
    <row r="6" spans="2:13" ht="15.5">
      <c r="C6" s="212" t="s">
        <v>531</v>
      </c>
    </row>
    <row r="7" spans="2:13">
      <c r="C7" s="397">
        <v>2014</v>
      </c>
      <c r="D7" s="378">
        <v>2015</v>
      </c>
      <c r="E7" s="378">
        <v>2016</v>
      </c>
      <c r="F7" s="378">
        <v>2017</v>
      </c>
      <c r="G7" s="378">
        <v>2018</v>
      </c>
      <c r="H7" s="378">
        <v>2019</v>
      </c>
      <c r="I7" s="378">
        <v>2020</v>
      </c>
      <c r="J7" s="378">
        <v>2021</v>
      </c>
      <c r="K7" s="378">
        <v>2022</v>
      </c>
      <c r="L7" s="378">
        <v>2023</v>
      </c>
      <c r="M7" s="379">
        <v>2024</v>
      </c>
    </row>
    <row r="8" spans="2:13">
      <c r="B8" s="242" t="s">
        <v>160</v>
      </c>
      <c r="C8" s="19">
        <v>180</v>
      </c>
      <c r="D8" s="20">
        <v>212</v>
      </c>
      <c r="E8" s="20">
        <v>216</v>
      </c>
      <c r="F8" s="20">
        <v>234</v>
      </c>
      <c r="G8" s="20">
        <v>267</v>
      </c>
      <c r="H8" s="20">
        <v>253</v>
      </c>
      <c r="I8" s="20">
        <v>310</v>
      </c>
      <c r="J8" s="20">
        <v>522</v>
      </c>
      <c r="K8" s="20">
        <v>500</v>
      </c>
      <c r="L8" s="20">
        <v>280</v>
      </c>
      <c r="M8" s="21">
        <v>106</v>
      </c>
    </row>
    <row r="9" spans="2:13">
      <c r="B9" s="242" t="s">
        <v>161</v>
      </c>
      <c r="C9" s="11">
        <v>69</v>
      </c>
      <c r="D9" s="12">
        <v>77</v>
      </c>
      <c r="E9" s="12">
        <v>96</v>
      </c>
      <c r="F9" s="12">
        <v>94</v>
      </c>
      <c r="G9" s="12">
        <v>139</v>
      </c>
      <c r="H9" s="12">
        <v>149</v>
      </c>
      <c r="I9" s="12">
        <v>162</v>
      </c>
      <c r="J9" s="12">
        <v>310</v>
      </c>
      <c r="K9" s="12">
        <v>348</v>
      </c>
      <c r="L9" s="12">
        <v>139</v>
      </c>
      <c r="M9" s="13">
        <v>61</v>
      </c>
    </row>
    <row r="10" spans="2:13">
      <c r="B10" s="242" t="s">
        <v>165</v>
      </c>
      <c r="C10" s="19">
        <v>10</v>
      </c>
      <c r="D10" s="20">
        <v>15</v>
      </c>
      <c r="E10" s="20">
        <v>14</v>
      </c>
      <c r="F10" s="20">
        <v>21</v>
      </c>
      <c r="G10" s="20">
        <v>22</v>
      </c>
      <c r="H10" s="20">
        <v>21</v>
      </c>
      <c r="I10" s="20">
        <v>25</v>
      </c>
      <c r="J10" s="20">
        <v>43</v>
      </c>
      <c r="K10" s="20">
        <v>40</v>
      </c>
      <c r="L10" s="20">
        <v>24</v>
      </c>
      <c r="M10" s="21">
        <v>7</v>
      </c>
    </row>
    <row r="11" spans="2:13">
      <c r="B11" s="242" t="s">
        <v>163</v>
      </c>
      <c r="C11" s="11">
        <v>25</v>
      </c>
      <c r="D11" s="12">
        <v>33</v>
      </c>
      <c r="E11" s="12">
        <v>48</v>
      </c>
      <c r="F11" s="12">
        <v>54</v>
      </c>
      <c r="G11" s="12">
        <v>65</v>
      </c>
      <c r="H11" s="12">
        <v>69</v>
      </c>
      <c r="I11" s="12">
        <v>83</v>
      </c>
      <c r="J11" s="12">
        <v>124</v>
      </c>
      <c r="K11" s="12">
        <v>122</v>
      </c>
      <c r="L11" s="12">
        <v>81</v>
      </c>
      <c r="M11" s="13">
        <v>55</v>
      </c>
    </row>
    <row r="12" spans="2:13">
      <c r="B12" s="242" t="s">
        <v>263</v>
      </c>
      <c r="C12" s="19">
        <v>5</v>
      </c>
      <c r="D12" s="20">
        <v>2</v>
      </c>
      <c r="E12" s="20">
        <v>2</v>
      </c>
      <c r="F12" s="20">
        <v>3</v>
      </c>
      <c r="G12" s="20">
        <v>5</v>
      </c>
      <c r="H12" s="20">
        <v>6</v>
      </c>
      <c r="I12" s="20">
        <v>4</v>
      </c>
      <c r="J12" s="20">
        <v>11</v>
      </c>
      <c r="K12" s="20">
        <v>14</v>
      </c>
      <c r="L12" s="20">
        <v>9</v>
      </c>
      <c r="M12" s="21">
        <v>5</v>
      </c>
    </row>
    <row r="13" spans="2:13">
      <c r="B13" s="242" t="s">
        <v>162</v>
      </c>
      <c r="C13" s="11">
        <v>34</v>
      </c>
      <c r="D13" s="12">
        <v>31</v>
      </c>
      <c r="E13" s="12">
        <v>38</v>
      </c>
      <c r="F13" s="12">
        <v>48</v>
      </c>
      <c r="G13" s="12">
        <v>41</v>
      </c>
      <c r="H13" s="12">
        <v>42</v>
      </c>
      <c r="I13" s="12">
        <v>69</v>
      </c>
      <c r="J13" s="12">
        <v>129</v>
      </c>
      <c r="K13" s="12">
        <v>123</v>
      </c>
      <c r="L13" s="12">
        <v>58</v>
      </c>
      <c r="M13" s="13">
        <v>30</v>
      </c>
    </row>
    <row r="14" spans="2:13" ht="10.5" customHeight="1">
      <c r="B14" s="242" t="s">
        <v>262</v>
      </c>
      <c r="C14" s="19">
        <v>9</v>
      </c>
      <c r="D14" s="20">
        <v>12</v>
      </c>
      <c r="E14" s="20">
        <v>12</v>
      </c>
      <c r="F14" s="20">
        <v>15</v>
      </c>
      <c r="G14" s="20">
        <v>17</v>
      </c>
      <c r="H14" s="20">
        <v>10</v>
      </c>
      <c r="I14" s="20">
        <v>13</v>
      </c>
      <c r="J14" s="20">
        <v>16</v>
      </c>
      <c r="K14" s="20">
        <v>23</v>
      </c>
      <c r="L14" s="20">
        <v>7</v>
      </c>
      <c r="M14" s="21">
        <v>4</v>
      </c>
    </row>
    <row r="15" spans="2:13">
      <c r="B15" s="242" t="s">
        <v>264</v>
      </c>
      <c r="C15" s="11">
        <v>2</v>
      </c>
      <c r="D15" s="12">
        <v>4</v>
      </c>
      <c r="E15" s="12">
        <v>0</v>
      </c>
      <c r="F15" s="12">
        <v>4</v>
      </c>
      <c r="G15" s="12">
        <v>1</v>
      </c>
      <c r="H15" s="12">
        <v>2</v>
      </c>
      <c r="I15" s="12">
        <v>2</v>
      </c>
      <c r="J15" s="12">
        <v>1</v>
      </c>
      <c r="K15" s="12">
        <v>3</v>
      </c>
      <c r="L15" s="12">
        <v>0</v>
      </c>
      <c r="M15" s="13">
        <v>1</v>
      </c>
    </row>
    <row r="16" spans="2:13">
      <c r="B16" s="242" t="s">
        <v>265</v>
      </c>
      <c r="C16" s="19">
        <v>10</v>
      </c>
      <c r="D16" s="20">
        <v>5</v>
      </c>
      <c r="E16" s="20">
        <v>3</v>
      </c>
      <c r="F16" s="20">
        <v>4</v>
      </c>
      <c r="G16" s="20">
        <v>7</v>
      </c>
      <c r="H16" s="20">
        <v>6</v>
      </c>
      <c r="I16" s="20">
        <v>3</v>
      </c>
      <c r="J16" s="20">
        <v>7</v>
      </c>
      <c r="K16" s="20">
        <v>4</v>
      </c>
      <c r="L16" s="20">
        <v>4</v>
      </c>
      <c r="M16" s="21">
        <v>2</v>
      </c>
    </row>
    <row r="17" spans="2:13">
      <c r="B17" s="242" t="s">
        <v>168</v>
      </c>
      <c r="C17" s="11">
        <v>1</v>
      </c>
      <c r="D17" s="12">
        <v>9</v>
      </c>
      <c r="E17" s="12">
        <v>11</v>
      </c>
      <c r="F17" s="12">
        <v>8</v>
      </c>
      <c r="G17" s="12">
        <v>13</v>
      </c>
      <c r="H17" s="12">
        <v>20</v>
      </c>
      <c r="I17" s="12">
        <v>13</v>
      </c>
      <c r="J17" s="12">
        <v>53</v>
      </c>
      <c r="K17" s="12">
        <v>42</v>
      </c>
      <c r="L17" s="12">
        <v>26</v>
      </c>
      <c r="M17" s="13">
        <v>15</v>
      </c>
    </row>
    <row r="18" spans="2:13">
      <c r="B18" s="242" t="s">
        <v>87</v>
      </c>
      <c r="C18" s="27">
        <v>152</v>
      </c>
      <c r="D18" s="25">
        <v>169</v>
      </c>
      <c r="E18" s="25">
        <v>188</v>
      </c>
      <c r="F18" s="25">
        <v>195</v>
      </c>
      <c r="G18" s="25">
        <v>216</v>
      </c>
      <c r="H18" s="25">
        <v>223</v>
      </c>
      <c r="I18" s="25">
        <v>253</v>
      </c>
      <c r="J18" s="25">
        <v>392</v>
      </c>
      <c r="K18" s="25">
        <v>363</v>
      </c>
      <c r="L18" s="25">
        <v>208</v>
      </c>
      <c r="M18" s="26">
        <v>94</v>
      </c>
    </row>
    <row r="19" spans="2:13">
      <c r="B19" s="272" t="s">
        <v>297</v>
      </c>
    </row>
    <row r="20" spans="2:13">
      <c r="B20" s="237" t="s">
        <v>169</v>
      </c>
    </row>
    <row r="21" spans="2:13">
      <c r="B21" s="237" t="s">
        <v>170</v>
      </c>
    </row>
    <row r="46" spans="2:17" ht="15.5">
      <c r="B46" s="209"/>
      <c r="C46" s="212" t="s">
        <v>532</v>
      </c>
      <c r="D46" s="213"/>
      <c r="E46" s="213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</row>
    <row r="47" spans="2:17">
      <c r="B47" s="224"/>
      <c r="C47" s="397">
        <v>2014</v>
      </c>
      <c r="D47" s="378">
        <v>2015</v>
      </c>
      <c r="E47" s="378">
        <v>2016</v>
      </c>
      <c r="F47" s="378">
        <v>2017</v>
      </c>
      <c r="G47" s="378">
        <v>2018</v>
      </c>
      <c r="H47" s="378">
        <v>2019</v>
      </c>
      <c r="I47" s="378">
        <v>2020</v>
      </c>
      <c r="J47" s="378">
        <v>2021</v>
      </c>
      <c r="K47" s="378">
        <v>2022</v>
      </c>
      <c r="L47" s="378">
        <v>2023</v>
      </c>
      <c r="M47" s="379">
        <v>2024</v>
      </c>
    </row>
    <row r="48" spans="2:17">
      <c r="B48" s="242" t="s">
        <v>160</v>
      </c>
      <c r="C48" s="32">
        <v>24.373502616543004</v>
      </c>
      <c r="D48" s="28">
        <v>20.55987877290001</v>
      </c>
      <c r="E48" s="28">
        <v>29.649268580411999</v>
      </c>
      <c r="F48" s="28">
        <v>23.983954424926988</v>
      </c>
      <c r="G48" s="28">
        <v>41.243476711769993</v>
      </c>
      <c r="H48" s="28">
        <v>36.405602884905001</v>
      </c>
      <c r="I48" s="28">
        <v>40.273227169645025</v>
      </c>
      <c r="J48" s="28">
        <v>80.73430787974003</v>
      </c>
      <c r="K48" s="28">
        <v>90.268047616939995</v>
      </c>
      <c r="L48" s="28">
        <v>43.022914189040023</v>
      </c>
      <c r="M48" s="29">
        <v>33.742555400999997</v>
      </c>
    </row>
    <row r="49" spans="2:13">
      <c r="B49" s="242" t="s">
        <v>161</v>
      </c>
      <c r="C49" s="33">
        <v>7.1578832830000012</v>
      </c>
      <c r="D49" s="30">
        <v>7.6898186001900006</v>
      </c>
      <c r="E49" s="30">
        <v>4.8035792187499995</v>
      </c>
      <c r="F49" s="30">
        <v>5.5574068811219997</v>
      </c>
      <c r="G49" s="30">
        <v>12.121735652000002</v>
      </c>
      <c r="H49" s="30">
        <v>9.1517186140000018</v>
      </c>
      <c r="I49" s="30">
        <v>22.56926808375</v>
      </c>
      <c r="J49" s="30">
        <v>34.257281643989998</v>
      </c>
      <c r="K49" s="30">
        <v>39.964847261485993</v>
      </c>
      <c r="L49" s="30">
        <v>13.92657434617</v>
      </c>
      <c r="M49" s="31">
        <v>13.850362518000001</v>
      </c>
    </row>
    <row r="50" spans="2:13">
      <c r="B50" s="242" t="s">
        <v>165</v>
      </c>
      <c r="C50" s="32">
        <v>0.29104974416000001</v>
      </c>
      <c r="D50" s="28">
        <v>0.63305191500000002</v>
      </c>
      <c r="E50" s="28">
        <v>2.3366799999999999</v>
      </c>
      <c r="F50" s="28">
        <v>0.86873487290000007</v>
      </c>
      <c r="G50" s="28">
        <v>1.5645749349999998</v>
      </c>
      <c r="H50" s="28">
        <v>1.0263849999999999</v>
      </c>
      <c r="I50" s="28">
        <v>2.6447746580000002</v>
      </c>
      <c r="J50" s="28">
        <v>3.8959632710000007</v>
      </c>
      <c r="K50" s="28">
        <v>3.680460821</v>
      </c>
      <c r="L50" s="28">
        <v>5.99796244801</v>
      </c>
      <c r="M50" s="29">
        <v>0.98185096400000005</v>
      </c>
    </row>
    <row r="51" spans="2:13">
      <c r="B51" s="242" t="s">
        <v>163</v>
      </c>
      <c r="C51" s="33">
        <v>2.7025476249999998</v>
      </c>
      <c r="D51" s="30">
        <v>2.9296774999999999</v>
      </c>
      <c r="E51" s="30">
        <v>6.2495806429999998</v>
      </c>
      <c r="F51" s="30">
        <v>6.1178944080000015</v>
      </c>
      <c r="G51" s="30">
        <v>5.6390396314000029</v>
      </c>
      <c r="H51" s="30">
        <v>6.9946533010000005</v>
      </c>
      <c r="I51" s="30">
        <v>9.5937462990000029</v>
      </c>
      <c r="J51" s="30">
        <v>18.359505725999995</v>
      </c>
      <c r="K51" s="30">
        <v>10.673877042200001</v>
      </c>
      <c r="L51" s="30">
        <v>5.7205799260000001</v>
      </c>
      <c r="M51" s="31">
        <v>5.2145685510000002</v>
      </c>
    </row>
    <row r="52" spans="2:13">
      <c r="B52" s="242" t="s">
        <v>263</v>
      </c>
      <c r="C52" s="32">
        <v>0.105</v>
      </c>
      <c r="D52" s="28">
        <v>5.1000000000000004E-3</v>
      </c>
      <c r="E52" s="28">
        <v>4.1662499999999998E-3</v>
      </c>
      <c r="F52" s="28">
        <v>0.05</v>
      </c>
      <c r="G52" s="28">
        <v>0.15659999999999999</v>
      </c>
      <c r="H52" s="28">
        <v>0.19805</v>
      </c>
      <c r="I52" s="28">
        <v>0.23194999999999999</v>
      </c>
      <c r="J52" s="28">
        <v>0.41965774999999994</v>
      </c>
      <c r="K52" s="28">
        <v>0.30721361899999999</v>
      </c>
      <c r="L52" s="28">
        <v>0.29215449999999998</v>
      </c>
      <c r="M52" s="29">
        <v>0.67210000000000003</v>
      </c>
    </row>
    <row r="53" spans="2:13">
      <c r="B53" s="242" t="s">
        <v>162</v>
      </c>
      <c r="C53" s="33">
        <v>0.77568394399999985</v>
      </c>
      <c r="D53" s="30">
        <v>1.370551326</v>
      </c>
      <c r="E53" s="30">
        <v>1.392058384</v>
      </c>
      <c r="F53" s="30">
        <v>1.860339615</v>
      </c>
      <c r="G53" s="30">
        <v>1.8627400000000001</v>
      </c>
      <c r="H53" s="30">
        <v>2.8867180350000003</v>
      </c>
      <c r="I53" s="30">
        <v>3.148286267</v>
      </c>
      <c r="J53" s="30">
        <v>7.2250071624499999</v>
      </c>
      <c r="K53" s="30">
        <v>4.9970143559999984</v>
      </c>
      <c r="L53" s="30">
        <v>4.9559923385270022</v>
      </c>
      <c r="M53" s="31">
        <v>2.01346059839</v>
      </c>
    </row>
    <row r="54" spans="2:13">
      <c r="B54" s="242" t="s">
        <v>262</v>
      </c>
      <c r="C54" s="32">
        <v>0.55925552500000009</v>
      </c>
      <c r="D54" s="28">
        <v>0.56362000000000001</v>
      </c>
      <c r="E54" s="28">
        <v>0.5851400000000001</v>
      </c>
      <c r="F54" s="28">
        <v>0.11611249999999998</v>
      </c>
      <c r="G54" s="28">
        <v>0.50532215599999997</v>
      </c>
      <c r="H54" s="28">
        <v>0.223479813</v>
      </c>
      <c r="I54" s="28">
        <v>0.24465500000000001</v>
      </c>
      <c r="J54" s="28">
        <v>0.77004500200000003</v>
      </c>
      <c r="K54" s="28">
        <v>0.72659926199999991</v>
      </c>
      <c r="L54" s="28">
        <v>0.68776298000000013</v>
      </c>
      <c r="M54" s="29">
        <v>0.28614999999999996</v>
      </c>
    </row>
    <row r="55" spans="2:13">
      <c r="B55" s="242" t="s">
        <v>264</v>
      </c>
      <c r="C55" s="33">
        <v>2.3699999999999999E-2</v>
      </c>
      <c r="D55" s="30">
        <v>0.10465000000000001</v>
      </c>
      <c r="E55" s="30">
        <v>0</v>
      </c>
      <c r="F55" s="30">
        <v>2.92E-2</v>
      </c>
      <c r="G55" s="30">
        <v>0</v>
      </c>
      <c r="H55" s="30">
        <v>2.3700000000000001E-3</v>
      </c>
      <c r="I55" s="30">
        <v>1.2999999999999999E-2</v>
      </c>
      <c r="J55" s="30">
        <v>9.6549999999999987E-3</v>
      </c>
      <c r="K55" s="30">
        <v>5.0000000000000001E-3</v>
      </c>
      <c r="L55" s="30">
        <v>0</v>
      </c>
      <c r="M55" s="31">
        <v>0.05</v>
      </c>
    </row>
    <row r="56" spans="2:13">
      <c r="B56" s="242" t="s">
        <v>265</v>
      </c>
      <c r="C56" s="32">
        <v>0.12449693099999999</v>
      </c>
      <c r="D56" s="28">
        <v>0.22500000000000001</v>
      </c>
      <c r="E56" s="28">
        <v>0.11976365459999999</v>
      </c>
      <c r="F56" s="28">
        <v>0.13970292899999998</v>
      </c>
      <c r="G56" s="28">
        <v>4.07E-2</v>
      </c>
      <c r="H56" s="28">
        <v>0.32</v>
      </c>
      <c r="I56" s="28">
        <v>3.0000000000000001E-3</v>
      </c>
      <c r="J56" s="28">
        <v>0.21542070299999999</v>
      </c>
      <c r="K56" s="28">
        <v>3.5993201000000002E-2</v>
      </c>
      <c r="L56" s="28">
        <v>0.36103189899999999</v>
      </c>
      <c r="M56" s="29">
        <v>0.1</v>
      </c>
    </row>
    <row r="57" spans="2:13">
      <c r="B57" s="242" t="s">
        <v>168</v>
      </c>
      <c r="C57" s="33">
        <v>0.27550000000000002</v>
      </c>
      <c r="D57" s="30">
        <v>7.8850936999999996E-2</v>
      </c>
      <c r="E57" s="30">
        <v>0.11597</v>
      </c>
      <c r="F57" s="30">
        <v>6.2208550000000001E-2</v>
      </c>
      <c r="G57" s="30">
        <v>0.42672000000000004</v>
      </c>
      <c r="H57" s="30">
        <v>5.9575397219999999</v>
      </c>
      <c r="I57" s="30">
        <v>1.70455</v>
      </c>
      <c r="J57" s="30">
        <v>6.2241277690000016</v>
      </c>
      <c r="K57" s="30">
        <v>14.357572499</v>
      </c>
      <c r="L57" s="30">
        <v>0.88066931999999976</v>
      </c>
      <c r="M57" s="31">
        <v>0.69213461200000004</v>
      </c>
    </row>
    <row r="58" spans="2:13">
      <c r="B58" s="242" t="s">
        <v>87</v>
      </c>
      <c r="C58" s="45">
        <v>4.0286384759999976</v>
      </c>
      <c r="D58" s="43">
        <v>4.1837908287909755</v>
      </c>
      <c r="E58" s="43">
        <v>6.8310846105479612</v>
      </c>
      <c r="F58" s="43">
        <v>7.3859083218290493</v>
      </c>
      <c r="G58" s="43">
        <v>7.1384051620300326</v>
      </c>
      <c r="H58" s="43">
        <v>9.6765102321899761</v>
      </c>
      <c r="I58" s="43">
        <v>13.254407490413925</v>
      </c>
      <c r="J58" s="43">
        <v>24.069876898999809</v>
      </c>
      <c r="K58" s="43">
        <v>19.175162620489999</v>
      </c>
      <c r="L58" s="43">
        <v>10.483064438000028</v>
      </c>
      <c r="M58" s="44">
        <v>7.4699295299999946</v>
      </c>
    </row>
    <row r="59" spans="2:13">
      <c r="B59" s="272" t="s">
        <v>297</v>
      </c>
      <c r="C59" s="342"/>
      <c r="D59" s="342"/>
      <c r="E59" s="342"/>
      <c r="F59" s="342"/>
      <c r="G59" s="342"/>
      <c r="H59" s="342"/>
      <c r="I59" s="342"/>
      <c r="J59" s="342"/>
      <c r="K59" s="342"/>
    </row>
    <row r="60" spans="2:13">
      <c r="B60" s="237" t="s">
        <v>169</v>
      </c>
    </row>
    <row r="61" spans="2:13">
      <c r="B61" s="237" t="s">
        <v>170</v>
      </c>
    </row>
    <row r="108" spans="23:23" ht="11.25" customHeight="1">
      <c r="W108" s="48"/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745CA-C604-4855-8117-702112BB100F}">
  <sheetPr>
    <tabColor theme="4"/>
  </sheetPr>
  <dimension ref="B6:M11"/>
  <sheetViews>
    <sheetView showGridLines="0" workbookViewId="0">
      <selection activeCell="B9" sqref="B9"/>
    </sheetView>
  </sheetViews>
  <sheetFormatPr defaultColWidth="11.44140625" defaultRowHeight="11"/>
  <cols>
    <col min="1" max="1" width="4.44140625" style="272" customWidth="1"/>
    <col min="2" max="2" width="22.109375" style="272" bestFit="1" customWidth="1"/>
    <col min="3" max="16384" width="11.44140625" style="272"/>
  </cols>
  <sheetData>
    <row r="6" spans="2:13" ht="15.75" customHeight="1">
      <c r="C6" s="398" t="s">
        <v>533</v>
      </c>
    </row>
    <row r="7" spans="2:13">
      <c r="B7" s="215"/>
      <c r="C7" s="378">
        <v>2014</v>
      </c>
      <c r="D7" s="378">
        <v>2015</v>
      </c>
      <c r="E7" s="378">
        <v>2016</v>
      </c>
      <c r="F7" s="378">
        <v>2017</v>
      </c>
      <c r="G7" s="378">
        <v>2018</v>
      </c>
      <c r="H7" s="378">
        <v>2019</v>
      </c>
      <c r="I7" s="378">
        <v>2020</v>
      </c>
      <c r="J7" s="378">
        <v>2021</v>
      </c>
      <c r="K7" s="378">
        <v>2022</v>
      </c>
      <c r="L7" s="378">
        <v>2023</v>
      </c>
      <c r="M7" s="379">
        <v>2024</v>
      </c>
    </row>
    <row r="8" spans="2:13">
      <c r="B8" s="210" t="s">
        <v>205</v>
      </c>
      <c r="C8" s="52">
        <v>1.1414437900000001</v>
      </c>
      <c r="D8" s="53">
        <v>3.1625274999999999</v>
      </c>
      <c r="E8" s="53">
        <v>1.9605250000000001</v>
      </c>
      <c r="F8" s="53">
        <v>7.3554192608999998</v>
      </c>
      <c r="G8" s="53">
        <v>8.6783981688730005</v>
      </c>
      <c r="H8" s="53">
        <v>12.064</v>
      </c>
      <c r="I8" s="53">
        <v>70.639646340780004</v>
      </c>
      <c r="J8" s="53">
        <v>133.45528633503</v>
      </c>
      <c r="K8" s="53">
        <v>10.16325</v>
      </c>
      <c r="L8" s="53">
        <v>3.7528000000000001</v>
      </c>
      <c r="M8" s="54">
        <v>4.7119999999999997</v>
      </c>
    </row>
    <row r="9" spans="2:13">
      <c r="B9" s="210" t="s">
        <v>206</v>
      </c>
      <c r="C9" s="71">
        <v>11</v>
      </c>
      <c r="D9" s="50">
        <v>17</v>
      </c>
      <c r="E9" s="50">
        <v>11</v>
      </c>
      <c r="F9" s="50">
        <v>29</v>
      </c>
      <c r="G9" s="50">
        <v>39</v>
      </c>
      <c r="H9" s="50">
        <v>54</v>
      </c>
      <c r="I9" s="50">
        <v>230</v>
      </c>
      <c r="J9" s="50">
        <v>550</v>
      </c>
      <c r="K9" s="50">
        <v>69</v>
      </c>
      <c r="L9" s="50">
        <v>30</v>
      </c>
      <c r="M9" s="51">
        <v>26</v>
      </c>
    </row>
    <row r="10" spans="2:13">
      <c r="B10" s="366" t="s">
        <v>297</v>
      </c>
      <c r="C10" s="293"/>
      <c r="D10" s="293"/>
      <c r="E10" s="293"/>
      <c r="F10" s="293"/>
      <c r="G10" s="293"/>
      <c r="H10" s="293"/>
      <c r="I10" s="293"/>
      <c r="J10" s="293"/>
      <c r="K10" s="293"/>
      <c r="L10" s="293"/>
    </row>
    <row r="11" spans="2:13">
      <c r="C11" s="293"/>
      <c r="D11" s="293"/>
      <c r="E11" s="293"/>
      <c r="F11" s="293"/>
      <c r="G11" s="293"/>
      <c r="H11" s="293"/>
      <c r="I11" s="293"/>
      <c r="J11" s="293"/>
      <c r="K11" s="293"/>
      <c r="L11" s="293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15D3B-6164-422C-B85B-3EC2CA80734B}">
  <sheetPr>
    <tabColor theme="4"/>
  </sheetPr>
  <dimension ref="A1:U42"/>
  <sheetViews>
    <sheetView showGridLines="0" zoomScaleNormal="100" workbookViewId="0">
      <selection activeCell="L36" sqref="L36"/>
    </sheetView>
  </sheetViews>
  <sheetFormatPr defaultColWidth="14.6640625" defaultRowHeight="11.25" customHeight="1"/>
  <cols>
    <col min="1" max="1" width="5" style="563" customWidth="1"/>
    <col min="2" max="2" width="29.77734375" style="564" customWidth="1"/>
    <col min="3" max="11" width="14.6640625" style="564" customWidth="1"/>
    <col min="12" max="12" width="21.6640625" style="564" customWidth="1"/>
    <col min="13" max="18" width="14.6640625" style="564" customWidth="1"/>
    <col min="19" max="19" width="11.33203125" style="564" customWidth="1"/>
    <col min="20" max="16384" width="14.6640625" style="564"/>
  </cols>
  <sheetData>
    <row r="1" spans="1:21" ht="12" customHeight="1">
      <c r="A1" s="563" t="s">
        <v>244</v>
      </c>
    </row>
    <row r="2" spans="1:21" ht="12" customHeight="1"/>
    <row r="3" spans="1:21" ht="12" customHeight="1"/>
    <row r="4" spans="1:21" ht="12" customHeight="1"/>
    <row r="5" spans="1:21" ht="12" customHeight="1">
      <c r="C5" s="565" t="s">
        <v>534</v>
      </c>
    </row>
    <row r="6" spans="1:21" ht="12" customHeight="1">
      <c r="B6" s="566"/>
      <c r="C6" s="567">
        <v>2006</v>
      </c>
      <c r="D6" s="568">
        <v>2007</v>
      </c>
      <c r="E6" s="568">
        <v>2008</v>
      </c>
      <c r="F6" s="568">
        <v>2009</v>
      </c>
      <c r="G6" s="568">
        <v>2010</v>
      </c>
      <c r="H6" s="568">
        <v>2011</v>
      </c>
      <c r="I6" s="568">
        <v>2012</v>
      </c>
      <c r="J6" s="568">
        <v>2013</v>
      </c>
      <c r="K6" s="568">
        <v>2014</v>
      </c>
      <c r="L6" s="568">
        <v>2015</v>
      </c>
      <c r="M6" s="568">
        <v>2016</v>
      </c>
      <c r="N6" s="568">
        <v>2017</v>
      </c>
      <c r="O6" s="568">
        <v>2018</v>
      </c>
      <c r="P6" s="568">
        <v>2019</v>
      </c>
      <c r="Q6" s="568">
        <v>2020</v>
      </c>
      <c r="R6" s="568">
        <v>2021</v>
      </c>
      <c r="S6" s="568">
        <v>2022</v>
      </c>
      <c r="T6" s="568">
        <v>2023</v>
      </c>
      <c r="U6" s="569">
        <v>2024</v>
      </c>
    </row>
    <row r="7" spans="1:21" ht="12" customHeight="1">
      <c r="B7" s="570" t="s">
        <v>245</v>
      </c>
      <c r="C7" s="571">
        <f t="shared" ref="C7:U7" si="0">VLOOKUP(C$6,$C$10:$L$30,10,0)</f>
        <v>81.023447652319376</v>
      </c>
      <c r="D7" s="572">
        <f t="shared" si="0"/>
        <v>84.566123979935711</v>
      </c>
      <c r="E7" s="572">
        <f t="shared" si="0"/>
        <v>83.679153937143084</v>
      </c>
      <c r="F7" s="572">
        <f t="shared" si="0"/>
        <v>76.989553632522302</v>
      </c>
      <c r="G7" s="572">
        <f t="shared" si="0"/>
        <v>71.994899230132404</v>
      </c>
      <c r="H7" s="572">
        <f t="shared" si="0"/>
        <v>69.792937134443065</v>
      </c>
      <c r="I7" s="572">
        <f t="shared" si="0"/>
        <v>71.706751802277765</v>
      </c>
      <c r="J7" s="572">
        <f t="shared" si="0"/>
        <v>68.079065184273816</v>
      </c>
      <c r="K7" s="572">
        <f t="shared" si="0"/>
        <v>70.539215962143004</v>
      </c>
      <c r="L7" s="572">
        <f t="shared" si="0"/>
        <v>84.178512686844329</v>
      </c>
      <c r="M7" s="572">
        <f t="shared" si="0"/>
        <v>103.72531708802691</v>
      </c>
      <c r="N7" s="572">
        <f t="shared" si="0"/>
        <v>107.99365063001002</v>
      </c>
      <c r="O7" s="572">
        <f t="shared" si="0"/>
        <v>129.06078484050616</v>
      </c>
      <c r="P7" s="572">
        <f t="shared" si="0"/>
        <v>146.33974184702265</v>
      </c>
      <c r="Q7" s="572">
        <f t="shared" si="0"/>
        <v>177.72067890684798</v>
      </c>
      <c r="R7" s="572">
        <f t="shared" si="0"/>
        <v>219.88330716605063</v>
      </c>
      <c r="S7" s="572">
        <f t="shared" si="0"/>
        <v>279.23031166600771</v>
      </c>
      <c r="T7" s="572">
        <f t="shared" si="0"/>
        <v>296.2704995089739</v>
      </c>
      <c r="U7" s="573">
        <f t="shared" si="0"/>
        <v>328.40080467925361</v>
      </c>
    </row>
    <row r="8" spans="1:21" ht="12" customHeight="1">
      <c r="B8" s="574" t="s">
        <v>322</v>
      </c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</row>
    <row r="9" spans="1:21" ht="12" customHeight="1"/>
    <row r="10" spans="1:21" ht="12" customHeight="1">
      <c r="C10" s="576"/>
      <c r="D10" s="576">
        <f t="shared" ref="D10:K10" si="1">C34</f>
        <v>2017</v>
      </c>
      <c r="E10" s="576">
        <f t="shared" si="1"/>
        <v>2018</v>
      </c>
      <c r="F10" s="576">
        <f t="shared" si="1"/>
        <v>2019</v>
      </c>
      <c r="G10" s="576">
        <f t="shared" si="1"/>
        <v>2020</v>
      </c>
      <c r="H10" s="576">
        <f t="shared" si="1"/>
        <v>2021</v>
      </c>
      <c r="I10" s="576">
        <f t="shared" si="1"/>
        <v>2022</v>
      </c>
      <c r="J10" s="576">
        <f t="shared" si="1"/>
        <v>2023</v>
      </c>
      <c r="K10" s="576">
        <f t="shared" si="1"/>
        <v>2024</v>
      </c>
      <c r="L10" s="576" t="s">
        <v>190</v>
      </c>
    </row>
    <row r="11" spans="1:21" ht="12" customHeight="1">
      <c r="C11" s="576">
        <v>2005</v>
      </c>
      <c r="D11" s="577"/>
      <c r="E11" s="577"/>
      <c r="F11" s="577"/>
      <c r="G11" s="577"/>
      <c r="H11" s="577"/>
      <c r="I11" s="577"/>
      <c r="J11" s="577"/>
      <c r="K11" s="577"/>
      <c r="L11" s="578">
        <v>75.806730319284924</v>
      </c>
    </row>
    <row r="12" spans="1:21" ht="12" customHeight="1">
      <c r="C12" s="576">
        <v>2006</v>
      </c>
      <c r="D12" s="579"/>
      <c r="E12" s="579"/>
      <c r="F12" s="579"/>
      <c r="G12" s="579"/>
      <c r="H12" s="579"/>
      <c r="I12" s="579"/>
      <c r="J12" s="579"/>
      <c r="K12" s="580"/>
      <c r="L12" s="578">
        <v>81.023447652319376</v>
      </c>
    </row>
    <row r="13" spans="1:21" ht="12" customHeight="1">
      <c r="C13" s="576">
        <v>2007</v>
      </c>
      <c r="D13" s="579"/>
      <c r="E13" s="579"/>
      <c r="F13" s="579"/>
      <c r="G13" s="579"/>
      <c r="H13" s="579"/>
      <c r="I13" s="579"/>
      <c r="J13" s="579"/>
      <c r="K13" s="580"/>
      <c r="L13" s="578">
        <v>84.566123979935711</v>
      </c>
    </row>
    <row r="14" spans="1:21" ht="12" customHeight="1">
      <c r="C14" s="576">
        <v>2008</v>
      </c>
      <c r="D14" s="579"/>
      <c r="E14" s="579"/>
      <c r="F14" s="579"/>
      <c r="G14" s="579"/>
      <c r="H14" s="579"/>
      <c r="I14" s="579"/>
      <c r="J14" s="579"/>
      <c r="K14" s="580"/>
      <c r="L14" s="578">
        <v>83.679153937143084</v>
      </c>
    </row>
    <row r="15" spans="1:21" ht="12" customHeight="1">
      <c r="C15" s="576">
        <v>2009</v>
      </c>
      <c r="D15" s="579"/>
      <c r="E15" s="579"/>
      <c r="F15" s="579"/>
      <c r="G15" s="579"/>
      <c r="H15" s="579"/>
      <c r="I15" s="579"/>
      <c r="J15" s="579"/>
      <c r="K15" s="580"/>
      <c r="L15" s="578">
        <v>76.989553632522302</v>
      </c>
    </row>
    <row r="16" spans="1:21" ht="12" customHeight="1">
      <c r="C16" s="576">
        <v>2010</v>
      </c>
      <c r="D16" s="579"/>
      <c r="E16" s="579"/>
      <c r="F16" s="579"/>
      <c r="G16" s="579"/>
      <c r="H16" s="579"/>
      <c r="I16" s="579"/>
      <c r="J16" s="579"/>
      <c r="K16" s="580"/>
      <c r="L16" s="578">
        <v>71.994899230132404</v>
      </c>
    </row>
    <row r="17" spans="3:15" ht="12" customHeight="1">
      <c r="C17" s="576">
        <v>2011</v>
      </c>
      <c r="D17" s="579"/>
      <c r="E17" s="579"/>
      <c r="F17" s="579"/>
      <c r="G17" s="579"/>
      <c r="H17" s="579"/>
      <c r="I17" s="579"/>
      <c r="J17" s="579"/>
      <c r="K17" s="580"/>
      <c r="L17" s="578">
        <v>69.792937134443065</v>
      </c>
    </row>
    <row r="18" spans="3:15" ht="12" customHeight="1">
      <c r="C18" s="576">
        <v>2012</v>
      </c>
      <c r="D18" s="579"/>
      <c r="E18" s="579"/>
      <c r="F18" s="579"/>
      <c r="G18" s="579"/>
      <c r="H18" s="579"/>
      <c r="I18" s="579"/>
      <c r="J18" s="579"/>
      <c r="K18" s="580"/>
      <c r="L18" s="578">
        <v>71.706751802277765</v>
      </c>
    </row>
    <row r="19" spans="3:15" ht="12" customHeight="1">
      <c r="C19" s="576">
        <v>2013</v>
      </c>
      <c r="D19" s="579"/>
      <c r="E19" s="579"/>
      <c r="F19" s="579"/>
      <c r="G19" s="579"/>
      <c r="H19" s="579"/>
      <c r="I19" s="579"/>
      <c r="J19" s="579"/>
      <c r="K19" s="580"/>
      <c r="L19" s="578">
        <v>68.079065184273816</v>
      </c>
    </row>
    <row r="20" spans="3:15" ht="12" customHeight="1">
      <c r="C20" s="576">
        <v>2014</v>
      </c>
      <c r="D20" s="579"/>
      <c r="E20" s="579"/>
      <c r="F20" s="579"/>
      <c r="G20" s="579"/>
      <c r="H20" s="579"/>
      <c r="I20" s="579"/>
      <c r="J20" s="579"/>
      <c r="K20" s="580"/>
      <c r="L20" s="578">
        <v>70.539215962143004</v>
      </c>
    </row>
    <row r="21" spans="3:15" ht="12" customHeight="1">
      <c r="C21" s="576">
        <v>2015</v>
      </c>
      <c r="D21" s="579"/>
      <c r="E21" s="579"/>
      <c r="F21" s="579"/>
      <c r="G21" s="579"/>
      <c r="H21" s="579"/>
      <c r="I21" s="579"/>
      <c r="J21" s="579"/>
      <c r="K21" s="580"/>
      <c r="L21" s="578">
        <v>84.178512686844329</v>
      </c>
    </row>
    <row r="22" spans="3:15" ht="12" customHeight="1">
      <c r="C22" s="576">
        <v>2016</v>
      </c>
      <c r="D22" s="580"/>
      <c r="E22" s="580"/>
      <c r="F22" s="580"/>
      <c r="G22" s="580"/>
      <c r="H22" s="580"/>
      <c r="I22" s="580"/>
      <c r="J22" s="580"/>
      <c r="K22" s="580"/>
      <c r="L22" s="578">
        <v>103.72531708802691</v>
      </c>
      <c r="M22" s="581"/>
      <c r="N22" s="581"/>
    </row>
    <row r="23" spans="3:15" ht="12" customHeight="1">
      <c r="C23" s="582">
        <v>2017</v>
      </c>
      <c r="D23" s="580"/>
      <c r="E23" s="580"/>
      <c r="F23" s="580"/>
      <c r="G23" s="580"/>
      <c r="H23" s="580"/>
      <c r="I23" s="580"/>
      <c r="J23" s="580"/>
      <c r="K23" s="580"/>
      <c r="L23" s="578">
        <v>107.99365063001002</v>
      </c>
    </row>
    <row r="24" spans="3:15" ht="12" customHeight="1">
      <c r="C24" s="582">
        <v>2018</v>
      </c>
      <c r="L24" s="578">
        <v>129.06078484050616</v>
      </c>
    </row>
    <row r="25" spans="3:15" ht="12" customHeight="1">
      <c r="C25" s="582">
        <v>2019</v>
      </c>
      <c r="L25" s="578">
        <v>146.33974184702265</v>
      </c>
    </row>
    <row r="26" spans="3:15" ht="12" customHeight="1">
      <c r="C26" s="582">
        <v>2020</v>
      </c>
      <c r="L26" s="578">
        <v>177.72067890684798</v>
      </c>
    </row>
    <row r="27" spans="3:15" ht="12" customHeight="1">
      <c r="C27" s="582">
        <v>2021</v>
      </c>
      <c r="L27" s="578">
        <v>219.88330716605063</v>
      </c>
    </row>
    <row r="28" spans="3:15" ht="12" customHeight="1">
      <c r="C28" s="582">
        <v>2022</v>
      </c>
      <c r="L28" s="578">
        <v>279.23031166600771</v>
      </c>
    </row>
    <row r="29" spans="3:15" ht="12" customHeight="1">
      <c r="C29" s="582">
        <v>2023</v>
      </c>
      <c r="L29" s="578">
        <v>296.2704995089739</v>
      </c>
    </row>
    <row r="30" spans="3:15" ht="12" customHeight="1">
      <c r="C30" s="583">
        <v>2024</v>
      </c>
      <c r="D30" s="579">
        <f>C39</f>
        <v>3.0606684814637468</v>
      </c>
      <c r="E30" s="579">
        <f t="shared" ref="E30:J30" si="2">D39</f>
        <v>7.3956957751441568</v>
      </c>
      <c r="F30" s="579">
        <f t="shared" si="2"/>
        <v>9.2870151081459849</v>
      </c>
      <c r="G30" s="579">
        <f t="shared" si="2"/>
        <v>23.628985184386867</v>
      </c>
      <c r="H30" s="579">
        <f t="shared" si="2"/>
        <v>60.575139958037902</v>
      </c>
      <c r="I30" s="579">
        <f t="shared" si="2"/>
        <v>84.484813054835882</v>
      </c>
      <c r="J30" s="579">
        <f t="shared" si="2"/>
        <v>73.428395178940818</v>
      </c>
      <c r="K30" s="579">
        <f>J39</f>
        <v>66.54009193829819</v>
      </c>
      <c r="L30" s="578">
        <v>328.40080467925361</v>
      </c>
    </row>
    <row r="31" spans="3:15" ht="12" customHeight="1"/>
    <row r="32" spans="3:15" ht="12" customHeight="1">
      <c r="O32" s="584"/>
    </row>
    <row r="33" spans="1:20" ht="12" customHeight="1">
      <c r="C33" s="565" t="s">
        <v>535</v>
      </c>
      <c r="M33" s="565" t="s">
        <v>535</v>
      </c>
    </row>
    <row r="34" spans="1:20" ht="12" customHeight="1">
      <c r="B34" s="566"/>
      <c r="C34" s="568">
        <v>2017</v>
      </c>
      <c r="D34" s="568">
        <f>C34+1</f>
        <v>2018</v>
      </c>
      <c r="E34" s="568">
        <f t="shared" ref="E34:J34" si="3">D34+1</f>
        <v>2019</v>
      </c>
      <c r="F34" s="568">
        <f t="shared" si="3"/>
        <v>2020</v>
      </c>
      <c r="G34" s="568">
        <f t="shared" si="3"/>
        <v>2021</v>
      </c>
      <c r="H34" s="568">
        <f t="shared" si="3"/>
        <v>2022</v>
      </c>
      <c r="I34" s="568">
        <f t="shared" si="3"/>
        <v>2023</v>
      </c>
      <c r="J34" s="569">
        <f t="shared" si="3"/>
        <v>2024</v>
      </c>
      <c r="L34" s="566"/>
      <c r="M34" s="568">
        <v>2017</v>
      </c>
      <c r="N34" s="568">
        <f>M34+1</f>
        <v>2018</v>
      </c>
      <c r="O34" s="568">
        <f t="shared" ref="O34:T34" si="4">N34+1</f>
        <v>2019</v>
      </c>
      <c r="P34" s="568">
        <f t="shared" si="4"/>
        <v>2020</v>
      </c>
      <c r="Q34" s="568">
        <f t="shared" si="4"/>
        <v>2021</v>
      </c>
      <c r="R34" s="568">
        <f t="shared" si="4"/>
        <v>2022</v>
      </c>
      <c r="S34" s="568">
        <f t="shared" si="4"/>
        <v>2023</v>
      </c>
      <c r="T34" s="569">
        <f t="shared" si="4"/>
        <v>2024</v>
      </c>
    </row>
    <row r="35" spans="1:20" ht="12" customHeight="1">
      <c r="A35" s="563" t="s">
        <v>323</v>
      </c>
      <c r="B35" s="585" t="s">
        <v>323</v>
      </c>
      <c r="C35" s="586">
        <v>1.3491281630610141</v>
      </c>
      <c r="D35" s="586">
        <v>2.5456029541435337</v>
      </c>
      <c r="E35" s="586">
        <v>3.4994303013341628</v>
      </c>
      <c r="F35" s="586">
        <v>8.2953292986877027</v>
      </c>
      <c r="G35" s="586">
        <v>17.532100353033826</v>
      </c>
      <c r="H35" s="586">
        <v>20.767629863650775</v>
      </c>
      <c r="I35" s="586">
        <v>16.169927817731537</v>
      </c>
      <c r="J35" s="587">
        <v>8.8650569920988591</v>
      </c>
      <c r="L35" s="588" t="s">
        <v>536</v>
      </c>
      <c r="M35" s="586">
        <v>0.59432713935609949</v>
      </c>
      <c r="N35" s="586">
        <v>1.1262553839721008</v>
      </c>
      <c r="O35" s="586">
        <v>1.3445528858878799</v>
      </c>
      <c r="P35" s="586">
        <v>3.6446737986796989</v>
      </c>
      <c r="Q35" s="586">
        <v>7.4200141115396239</v>
      </c>
      <c r="R35" s="586">
        <v>9.031027883584505</v>
      </c>
      <c r="S35" s="586">
        <v>5.7586123197966197</v>
      </c>
      <c r="T35" s="587">
        <v>2.7399082888409834</v>
      </c>
    </row>
    <row r="36" spans="1:20" ht="12" customHeight="1">
      <c r="A36" s="563" t="s">
        <v>236</v>
      </c>
      <c r="B36" s="585" t="s">
        <v>246</v>
      </c>
      <c r="C36" s="589">
        <v>0.55742984544586638</v>
      </c>
      <c r="D36" s="589">
        <v>1.876556274762931</v>
      </c>
      <c r="E36" s="589">
        <v>1.7423989347668152</v>
      </c>
      <c r="F36" s="589">
        <v>3.2437292336816514</v>
      </c>
      <c r="G36" s="589">
        <v>13.521610966979786</v>
      </c>
      <c r="H36" s="589">
        <v>13.81766628896654</v>
      </c>
      <c r="I36" s="589">
        <v>12.400612775021113</v>
      </c>
      <c r="J36" s="590">
        <v>7.7367966059300013</v>
      </c>
      <c r="L36" s="585" t="s">
        <v>247</v>
      </c>
      <c r="M36" s="589">
        <v>0.75480102370491586</v>
      </c>
      <c r="N36" s="589">
        <v>1.4193475701714313</v>
      </c>
      <c r="O36" s="589">
        <v>2.1548774154462813</v>
      </c>
      <c r="P36" s="589">
        <v>4.6506555000080052</v>
      </c>
      <c r="Q36" s="589">
        <v>10.112086241494193</v>
      </c>
      <c r="R36" s="589">
        <v>11.736601980066268</v>
      </c>
      <c r="S36" s="589">
        <v>10.411315497934908</v>
      </c>
      <c r="T36" s="590">
        <v>6.125148703257878</v>
      </c>
    </row>
    <row r="37" spans="1:20" ht="12" customHeight="1">
      <c r="A37" s="563" t="s">
        <v>238</v>
      </c>
      <c r="B37" s="585" t="s">
        <v>238</v>
      </c>
      <c r="C37" s="586">
        <v>0.51800105198045321</v>
      </c>
      <c r="D37" s="586">
        <v>0.58882253520342653</v>
      </c>
      <c r="E37" s="586">
        <v>1.6723401944313243</v>
      </c>
      <c r="F37" s="586">
        <v>4.8202650348609257</v>
      </c>
      <c r="G37" s="586">
        <v>12.650470326499928</v>
      </c>
      <c r="H37" s="586">
        <v>19.060372467650886</v>
      </c>
      <c r="I37" s="586">
        <v>19.293948805412729</v>
      </c>
      <c r="J37" s="587">
        <v>8.0074251801629188</v>
      </c>
      <c r="L37" s="585" t="s">
        <v>246</v>
      </c>
      <c r="M37" s="586">
        <v>0.55742984544586638</v>
      </c>
      <c r="N37" s="586">
        <v>1.876556274762931</v>
      </c>
      <c r="O37" s="586">
        <v>1.7423989347668152</v>
      </c>
      <c r="P37" s="586">
        <v>3.2437292336816514</v>
      </c>
      <c r="Q37" s="586">
        <v>13.521610966979786</v>
      </c>
      <c r="R37" s="586">
        <v>13.81766628896654</v>
      </c>
      <c r="S37" s="586">
        <v>12.400612775021113</v>
      </c>
      <c r="T37" s="587">
        <v>7.7367966059300013</v>
      </c>
    </row>
    <row r="38" spans="1:20" ht="12" customHeight="1">
      <c r="A38" s="563" t="s">
        <v>240</v>
      </c>
      <c r="B38" s="585" t="s">
        <v>240</v>
      </c>
      <c r="C38" s="589">
        <v>0.6361094209764131</v>
      </c>
      <c r="D38" s="589">
        <v>2.3847140110342657</v>
      </c>
      <c r="E38" s="589">
        <v>2.3728456776136819</v>
      </c>
      <c r="F38" s="589">
        <v>7.2696616171565882</v>
      </c>
      <c r="G38" s="589">
        <v>16.870958311524358</v>
      </c>
      <c r="H38" s="589">
        <v>30.83914443456769</v>
      </c>
      <c r="I38" s="589">
        <v>25.563905780775428</v>
      </c>
      <c r="J38" s="590">
        <v>41.930813160106425</v>
      </c>
      <c r="L38" s="585" t="s">
        <v>248</v>
      </c>
      <c r="M38" s="589">
        <v>0.51800105198045321</v>
      </c>
      <c r="N38" s="589">
        <v>0.58882253520342653</v>
      </c>
      <c r="O38" s="589">
        <v>1.6723401944313243</v>
      </c>
      <c r="P38" s="589">
        <v>4.8202650348609257</v>
      </c>
      <c r="Q38" s="589">
        <v>12.650470326499928</v>
      </c>
      <c r="R38" s="589">
        <v>19.060372467650886</v>
      </c>
      <c r="S38" s="589">
        <v>19.293948805412729</v>
      </c>
      <c r="T38" s="590">
        <v>8.0074251801629188</v>
      </c>
    </row>
    <row r="39" spans="1:20" ht="12" customHeight="1">
      <c r="B39" s="591" t="s">
        <v>324</v>
      </c>
      <c r="C39" s="571">
        <v>3.0606684814637468</v>
      </c>
      <c r="D39" s="572">
        <v>7.3956957751441568</v>
      </c>
      <c r="E39" s="572">
        <v>9.2870151081459849</v>
      </c>
      <c r="F39" s="572">
        <v>23.628985184386867</v>
      </c>
      <c r="G39" s="572">
        <v>60.575139958037902</v>
      </c>
      <c r="H39" s="572">
        <v>84.484813054835882</v>
      </c>
      <c r="I39" s="572">
        <v>73.428395178940818</v>
      </c>
      <c r="J39" s="573">
        <v>66.54009193829819</v>
      </c>
      <c r="L39" s="585" t="s">
        <v>249</v>
      </c>
      <c r="M39" s="586">
        <v>0.6361094209764131</v>
      </c>
      <c r="N39" s="586">
        <v>1.5462033188146156</v>
      </c>
      <c r="O39" s="586">
        <v>1.6866101945067176</v>
      </c>
      <c r="P39" s="586">
        <v>7.2696616171565882</v>
      </c>
      <c r="Q39" s="586">
        <v>12.577801147559356</v>
      </c>
      <c r="R39" s="586">
        <v>25.608235175036121</v>
      </c>
      <c r="S39" s="586">
        <v>18.061291878752048</v>
      </c>
      <c r="T39" s="587">
        <v>41.930813160106425</v>
      </c>
    </row>
    <row r="40" spans="1:20" ht="12" customHeight="1">
      <c r="B40" s="574" t="s">
        <v>322</v>
      </c>
      <c r="L40" s="585" t="s">
        <v>250</v>
      </c>
      <c r="M40" s="589">
        <v>0</v>
      </c>
      <c r="N40" s="589">
        <v>0.83851069221965002</v>
      </c>
      <c r="O40" s="589">
        <v>0.68623548310696403</v>
      </c>
      <c r="P40" s="589">
        <v>0</v>
      </c>
      <c r="Q40" s="589">
        <v>4.2931571639650103</v>
      </c>
      <c r="R40" s="589">
        <v>5.23090925953157</v>
      </c>
      <c r="S40" s="589">
        <v>7.5026139020233806</v>
      </c>
      <c r="T40" s="590">
        <v>0</v>
      </c>
    </row>
    <row r="41" spans="1:20" ht="12" customHeight="1">
      <c r="L41" s="591" t="s">
        <v>324</v>
      </c>
      <c r="M41" s="572">
        <v>3.0606684814637477</v>
      </c>
      <c r="N41" s="572">
        <v>7.395695775144155</v>
      </c>
      <c r="O41" s="572">
        <v>9.2870151081459831</v>
      </c>
      <c r="P41" s="572">
        <v>23.62898518438687</v>
      </c>
      <c r="Q41" s="572">
        <v>60.575139958037894</v>
      </c>
      <c r="R41" s="572">
        <v>84.484813054835882</v>
      </c>
      <c r="S41" s="572">
        <v>73.428395178940804</v>
      </c>
      <c r="T41" s="573">
        <v>66.540091938298204</v>
      </c>
    </row>
    <row r="42" spans="1:20" ht="11.25" customHeight="1">
      <c r="L42" s="574" t="s">
        <v>322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E2E39-9DC2-4DE5-A363-7952F5629746}">
  <sheetPr>
    <tabColor theme="4"/>
  </sheetPr>
  <dimension ref="B2:U76"/>
  <sheetViews>
    <sheetView showGridLines="0" zoomScaleNormal="100" workbookViewId="0">
      <selection activeCell="C6" sqref="C6"/>
    </sheetView>
  </sheetViews>
  <sheetFormatPr defaultColWidth="14.6640625" defaultRowHeight="11.25" customHeight="1"/>
  <cols>
    <col min="1" max="1" width="4" style="584" customWidth="1"/>
    <col min="2" max="2" width="22.33203125" style="584" customWidth="1"/>
    <col min="3" max="12" width="14.6640625" style="584"/>
    <col min="13" max="13" width="16.33203125" style="584" customWidth="1"/>
    <col min="14" max="16384" width="14.6640625" style="584"/>
  </cols>
  <sheetData>
    <row r="2" spans="2:21" s="592" customFormat="1" ht="11.25" customHeight="1"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</row>
    <row r="3" spans="2:21" s="592" customFormat="1" ht="11.25" customHeight="1"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</row>
    <row r="5" spans="2:21" ht="11.25" customHeight="1">
      <c r="B5" s="594"/>
      <c r="C5" s="565" t="s">
        <v>537</v>
      </c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</row>
    <row r="6" spans="2:21" ht="11.25" customHeight="1">
      <c r="C6" s="595">
        <v>2006</v>
      </c>
      <c r="D6" s="596">
        <v>2007</v>
      </c>
      <c r="E6" s="596">
        <v>2008</v>
      </c>
      <c r="F6" s="596">
        <v>2009</v>
      </c>
      <c r="G6" s="596">
        <v>2010</v>
      </c>
      <c r="H6" s="596">
        <v>2011</v>
      </c>
      <c r="I6" s="596">
        <v>2012</v>
      </c>
      <c r="J6" s="596">
        <v>2013</v>
      </c>
      <c r="K6" s="596">
        <v>2014</v>
      </c>
      <c r="L6" s="596">
        <v>2015</v>
      </c>
      <c r="M6" s="596">
        <v>2016</v>
      </c>
      <c r="N6" s="596">
        <v>2017</v>
      </c>
      <c r="O6" s="596">
        <v>2018</v>
      </c>
      <c r="P6" s="596">
        <v>2019</v>
      </c>
      <c r="Q6" s="596">
        <v>2020</v>
      </c>
      <c r="R6" s="596">
        <v>2021</v>
      </c>
      <c r="S6" s="596">
        <v>2022</v>
      </c>
      <c r="T6" s="596">
        <v>2023</v>
      </c>
      <c r="U6" s="597">
        <v>2024</v>
      </c>
    </row>
    <row r="7" spans="2:21" ht="11.25" customHeight="1">
      <c r="B7" s="595" t="s">
        <v>325</v>
      </c>
      <c r="C7" s="598">
        <v>81.023447652319376</v>
      </c>
      <c r="D7" s="599">
        <v>84.566123979935711</v>
      </c>
      <c r="E7" s="599">
        <v>83.679153937143084</v>
      </c>
      <c r="F7" s="599">
        <v>76.989553632522302</v>
      </c>
      <c r="G7" s="599">
        <v>71.994899230132404</v>
      </c>
      <c r="H7" s="599">
        <v>69.792937134443065</v>
      </c>
      <c r="I7" s="599">
        <v>71.706751802277765</v>
      </c>
      <c r="J7" s="599">
        <v>68.079065184273816</v>
      </c>
      <c r="K7" s="599">
        <v>70.539215962143004</v>
      </c>
      <c r="L7" s="599">
        <v>84.178512686844329</v>
      </c>
      <c r="M7" s="599">
        <v>103.72531708802691</v>
      </c>
      <c r="N7" s="599">
        <v>107.99365063001002</v>
      </c>
      <c r="O7" s="599">
        <v>129.06078484050616</v>
      </c>
      <c r="P7" s="599">
        <v>146.33974184702265</v>
      </c>
      <c r="Q7" s="599">
        <v>177.72067890684798</v>
      </c>
      <c r="R7" s="599">
        <v>219.88330716605063</v>
      </c>
      <c r="S7" s="599">
        <v>279.23031166600771</v>
      </c>
      <c r="T7" s="599">
        <v>296.2704995089739</v>
      </c>
      <c r="U7" s="600">
        <v>328.40080467925361</v>
      </c>
    </row>
    <row r="8" spans="2:21" ht="11.25" customHeight="1">
      <c r="B8" s="601" t="s">
        <v>326</v>
      </c>
      <c r="C8" s="602">
        <v>120.01119387611315</v>
      </c>
      <c r="D8" s="603">
        <v>139.48656911556694</v>
      </c>
      <c r="E8" s="603">
        <v>141.18757413364142</v>
      </c>
      <c r="F8" s="603">
        <v>151.43900554876492</v>
      </c>
      <c r="G8" s="603">
        <v>167.69317996955209</v>
      </c>
      <c r="H8" s="603">
        <v>190.24673777973263</v>
      </c>
      <c r="I8" s="603">
        <v>195.76047178647553</v>
      </c>
      <c r="J8" s="603">
        <v>227.67677224348648</v>
      </c>
      <c r="K8" s="603">
        <v>260.32086958522899</v>
      </c>
      <c r="L8" s="603">
        <v>284.17775659438064</v>
      </c>
      <c r="M8" s="603">
        <v>290.10427649860571</v>
      </c>
      <c r="N8" s="603">
        <v>304.86390755659704</v>
      </c>
      <c r="O8" s="603">
        <v>377.40182613537638</v>
      </c>
      <c r="P8" s="603">
        <v>452.17459259528005</v>
      </c>
      <c r="Q8" s="603">
        <v>609.2184160447581</v>
      </c>
      <c r="R8" s="603">
        <v>968.85072201435696</v>
      </c>
      <c r="S8" s="603">
        <v>929.27882991402646</v>
      </c>
      <c r="T8" s="603">
        <v>887.65682515547769</v>
      </c>
      <c r="U8" s="604">
        <v>913.19934179155086</v>
      </c>
    </row>
    <row r="9" spans="2:21" ht="11.25" customHeight="1">
      <c r="B9" s="605" t="s">
        <v>251</v>
      </c>
      <c r="C9" s="606">
        <v>201.03464152843253</v>
      </c>
      <c r="D9" s="607">
        <v>224.05269309550266</v>
      </c>
      <c r="E9" s="607">
        <v>224.86672807078452</v>
      </c>
      <c r="F9" s="607">
        <v>228.42855918128723</v>
      </c>
      <c r="G9" s="607">
        <v>239.68807919968449</v>
      </c>
      <c r="H9" s="607">
        <v>260.03967491417569</v>
      </c>
      <c r="I9" s="607">
        <v>267.46722358875331</v>
      </c>
      <c r="J9" s="607">
        <v>295.7558374277603</v>
      </c>
      <c r="K9" s="607">
        <v>330.86008554737202</v>
      </c>
      <c r="L9" s="607">
        <v>368.35626928122497</v>
      </c>
      <c r="M9" s="607">
        <v>393.82959358663265</v>
      </c>
      <c r="N9" s="607">
        <v>412.85755818660709</v>
      </c>
      <c r="O9" s="607">
        <v>506.46261097588251</v>
      </c>
      <c r="P9" s="607">
        <v>598.5143344423027</v>
      </c>
      <c r="Q9" s="607">
        <v>786.93909495160608</v>
      </c>
      <c r="R9" s="607">
        <v>1188.7340291804076</v>
      </c>
      <c r="S9" s="607">
        <v>1208.5091415800341</v>
      </c>
      <c r="T9" s="607">
        <v>1183.9273246644516</v>
      </c>
      <c r="U9" s="608">
        <v>1241.6001464708045</v>
      </c>
    </row>
    <row r="10" spans="2:21" ht="11.25" customHeight="1">
      <c r="B10" s="574" t="s">
        <v>322</v>
      </c>
    </row>
    <row r="13" spans="2:21" ht="11.25" customHeight="1"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</row>
    <row r="30" spans="2:21" ht="11.25" customHeight="1">
      <c r="M30" s="594"/>
    </row>
    <row r="31" spans="2:21" ht="11.25" customHeight="1"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</row>
    <row r="32" spans="2:21" ht="11.25" customHeight="1"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</row>
    <row r="33" spans="2:21" ht="11.25" customHeight="1"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</row>
    <row r="34" spans="2:21" ht="11.25" customHeight="1"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</row>
    <row r="35" spans="2:21" ht="11.25" customHeight="1"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</row>
    <row r="36" spans="2:21" ht="11.25" customHeight="1"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</row>
    <row r="37" spans="2:21" ht="11.25" customHeight="1"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</row>
    <row r="38" spans="2:21" ht="11.25" customHeight="1"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</row>
    <row r="39" spans="2:21" ht="11.25" customHeight="1"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</row>
    <row r="40" spans="2:21" ht="11.25" customHeight="1"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</row>
    <row r="41" spans="2:21" ht="11.25" customHeight="1"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</row>
    <row r="42" spans="2:21" ht="11.25" customHeight="1"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</row>
    <row r="43" spans="2:21" ht="11.25" customHeight="1"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</row>
    <row r="44" spans="2:21" ht="11.25" customHeight="1"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</row>
    <row r="45" spans="2:21" ht="11.25" customHeight="1"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</row>
    <row r="46" spans="2:21" ht="11.25" customHeight="1"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</row>
    <row r="47" spans="2:21" ht="11.25" customHeight="1"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</row>
    <row r="48" spans="2:21" ht="11.25" customHeight="1"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</row>
    <row r="49" spans="2:21" ht="11.25" customHeight="1"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</row>
    <row r="50" spans="2:21" ht="11.25" customHeight="1"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</row>
    <row r="51" spans="2:21" ht="11.25" customHeight="1"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</row>
    <row r="52" spans="2:21" ht="11.25" customHeight="1"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</row>
    <row r="53" spans="2:21" ht="11.25" customHeight="1"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</row>
    <row r="54" spans="2:21" ht="11.25" customHeight="1"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</row>
    <row r="55" spans="2:21" ht="11.25" customHeight="1"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</row>
    <row r="56" spans="2:21" ht="11.25" customHeight="1"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</row>
    <row r="57" spans="2:21" ht="11.25" customHeight="1"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</row>
    <row r="58" spans="2:21" ht="11.25" customHeight="1"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</row>
    <row r="59" spans="2:21" ht="11.25" customHeight="1"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</row>
    <row r="60" spans="2:21" ht="11.25" customHeight="1"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</row>
    <row r="61" spans="2:21" ht="11.25" customHeight="1"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</row>
    <row r="62" spans="2:21" ht="11.25" customHeight="1"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</row>
    <row r="63" spans="2:21" ht="11.25" customHeight="1"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</row>
    <row r="64" spans="2:21" ht="11.25" customHeight="1"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</row>
    <row r="65" spans="2:21" ht="11.25" customHeight="1"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</row>
    <row r="66" spans="2:21" ht="11.25" customHeight="1"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</row>
    <row r="67" spans="2:21" ht="11.25" customHeight="1"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</row>
    <row r="68" spans="2:21" ht="11.25" customHeight="1"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</row>
    <row r="69" spans="2:21" ht="11.25" customHeight="1"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</row>
    <row r="70" spans="2:21" ht="11.25" customHeight="1"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</row>
    <row r="71" spans="2:21" ht="11.25" customHeight="1"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</row>
    <row r="72" spans="2:21" ht="11.25" customHeight="1"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</row>
    <row r="73" spans="2:21" ht="11.25" customHeight="1"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</row>
    <row r="74" spans="2:21" ht="11.25" customHeight="1"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</row>
    <row r="75" spans="2:21" ht="11.25" customHeight="1"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</row>
    <row r="76" spans="2:21" ht="11.25" customHeight="1"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</row>
  </sheetData>
  <pageMargins left="0.7" right="0.7" top="0.75" bottom="0.75" header="0.3" footer="0.3"/>
  <pageSetup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30B68-C074-41CB-8076-0E86576122CC}">
  <sheetPr>
    <tabColor theme="4"/>
  </sheetPr>
  <dimension ref="B5:M40"/>
  <sheetViews>
    <sheetView showGridLines="0" workbookViewId="0">
      <selection activeCell="E7" sqref="E7"/>
    </sheetView>
  </sheetViews>
  <sheetFormatPr defaultColWidth="17.77734375" defaultRowHeight="11.25" customHeight="1"/>
  <cols>
    <col min="1" max="1" width="4" style="584" customWidth="1"/>
    <col min="2" max="2" width="13.44140625" style="584" customWidth="1"/>
    <col min="3" max="5" width="17.77734375" style="611"/>
    <col min="6" max="16384" width="17.77734375" style="584"/>
  </cols>
  <sheetData>
    <row r="5" spans="2:13" ht="11.25" customHeight="1">
      <c r="B5" s="565" t="s">
        <v>538</v>
      </c>
      <c r="C5" s="610"/>
    </row>
    <row r="6" spans="2:13" ht="11.25" customHeight="1">
      <c r="B6" s="612" t="s">
        <v>252</v>
      </c>
      <c r="C6" s="613" t="s">
        <v>253</v>
      </c>
      <c r="D6" s="613" t="s">
        <v>254</v>
      </c>
      <c r="E6" s="614" t="s">
        <v>539</v>
      </c>
      <c r="H6" s="615"/>
    </row>
    <row r="7" spans="2:13" ht="11.25" customHeight="1">
      <c r="B7" s="616">
        <v>1998</v>
      </c>
      <c r="C7" s="617">
        <v>-15.167582255388584</v>
      </c>
      <c r="D7" s="617">
        <v>10.858799398871517</v>
      </c>
      <c r="E7" s="618">
        <f>D7+C7</f>
        <v>-4.3087828565170678</v>
      </c>
      <c r="H7" s="619"/>
      <c r="I7" s="619"/>
      <c r="J7" s="619"/>
      <c r="L7" s="620"/>
      <c r="M7" s="620"/>
    </row>
    <row r="8" spans="2:13" ht="11.25" customHeight="1">
      <c r="B8" s="621">
        <v>1999</v>
      </c>
      <c r="C8" s="622">
        <v>-19.438690241834184</v>
      </c>
      <c r="D8" s="622">
        <v>16.348027454828667</v>
      </c>
      <c r="E8" s="623">
        <f t="shared" ref="E8:E33" si="0">D8+C8</f>
        <v>-3.0906627870055168</v>
      </c>
      <c r="H8" s="619"/>
      <c r="I8" s="619"/>
      <c r="J8" s="619"/>
      <c r="L8" s="620"/>
      <c r="M8" s="620"/>
    </row>
    <row r="9" spans="2:13" ht="11.25" customHeight="1">
      <c r="B9" s="624">
        <v>2000</v>
      </c>
      <c r="C9" s="625">
        <v>-40.536879398718128</v>
      </c>
      <c r="D9" s="625">
        <v>32.318831315541885</v>
      </c>
      <c r="E9" s="626">
        <f t="shared" si="0"/>
        <v>-8.2180480831762424</v>
      </c>
      <c r="H9" s="619"/>
      <c r="I9" s="619"/>
      <c r="J9" s="619"/>
      <c r="L9" s="620"/>
      <c r="M9" s="620"/>
    </row>
    <row r="10" spans="2:13" ht="11.25" customHeight="1">
      <c r="B10" s="621">
        <v>2001</v>
      </c>
      <c r="C10" s="622">
        <v>-19.157694662369686</v>
      </c>
      <c r="D10" s="622">
        <v>11.457663583191614</v>
      </c>
      <c r="E10" s="623">
        <f t="shared" si="0"/>
        <v>-7.7000310791780713</v>
      </c>
      <c r="H10" s="619"/>
      <c r="I10" s="619"/>
      <c r="J10" s="619"/>
      <c r="L10" s="620"/>
      <c r="M10" s="620"/>
    </row>
    <row r="11" spans="2:13" ht="11.25" customHeight="1">
      <c r="B11" s="624">
        <v>2002</v>
      </c>
      <c r="C11" s="625">
        <v>-18.243423992900905</v>
      </c>
      <c r="D11" s="625">
        <v>7.7884560410166301</v>
      </c>
      <c r="E11" s="626">
        <f t="shared" si="0"/>
        <v>-10.454967951884274</v>
      </c>
      <c r="H11" s="619"/>
      <c r="I11" s="619"/>
      <c r="J11" s="619"/>
      <c r="L11" s="620"/>
      <c r="M11" s="620"/>
    </row>
    <row r="12" spans="2:13" ht="11.25" customHeight="1">
      <c r="B12" s="621">
        <v>2003</v>
      </c>
      <c r="C12" s="622">
        <v>-19.428365345373066</v>
      </c>
      <c r="D12" s="622">
        <v>22.574962203174451</v>
      </c>
      <c r="E12" s="623">
        <f t="shared" si="0"/>
        <v>3.1465968578013843</v>
      </c>
      <c r="H12" s="619"/>
      <c r="I12" s="619"/>
      <c r="J12" s="619"/>
      <c r="L12" s="620"/>
      <c r="M12" s="620"/>
    </row>
    <row r="13" spans="2:13" ht="11.25" customHeight="1">
      <c r="B13" s="624">
        <v>2004</v>
      </c>
      <c r="C13" s="625">
        <v>-23.469575928314267</v>
      </c>
      <c r="D13" s="625">
        <v>6.1134807019891158</v>
      </c>
      <c r="E13" s="626">
        <f t="shared" si="0"/>
        <v>-17.356095226325152</v>
      </c>
      <c r="H13" s="619"/>
      <c r="I13" s="619"/>
      <c r="J13" s="619"/>
      <c r="L13" s="620"/>
      <c r="M13" s="620"/>
    </row>
    <row r="14" spans="2:13" ht="11.25" customHeight="1">
      <c r="B14" s="621">
        <v>2005</v>
      </c>
      <c r="C14" s="622">
        <v>-21.630395682199595</v>
      </c>
      <c r="D14" s="622">
        <v>10.42561706130029</v>
      </c>
      <c r="E14" s="623">
        <f t="shared" si="0"/>
        <v>-11.204778620899305</v>
      </c>
      <c r="H14" s="619"/>
      <c r="I14" s="619"/>
      <c r="J14" s="619"/>
      <c r="L14" s="620"/>
      <c r="M14" s="620"/>
    </row>
    <row r="15" spans="2:13" ht="11.25" customHeight="1">
      <c r="B15" s="624">
        <v>2006</v>
      </c>
      <c r="C15" s="625">
        <v>-28.512207898485386</v>
      </c>
      <c r="D15" s="625">
        <v>23.859609506772511</v>
      </c>
      <c r="E15" s="626">
        <f t="shared" si="0"/>
        <v>-4.6525983917128748</v>
      </c>
      <c r="H15" s="619"/>
      <c r="I15" s="619"/>
      <c r="J15" s="619"/>
      <c r="L15" s="620"/>
      <c r="M15" s="620"/>
    </row>
    <row r="16" spans="2:13" ht="11.25" customHeight="1">
      <c r="B16" s="621">
        <v>2007</v>
      </c>
      <c r="C16" s="622">
        <v>-29.950306211552174</v>
      </c>
      <c r="D16" s="622">
        <v>25.553659518328875</v>
      </c>
      <c r="E16" s="623">
        <f t="shared" si="0"/>
        <v>-4.3966466932232997</v>
      </c>
      <c r="H16" s="619"/>
      <c r="I16" s="619"/>
      <c r="J16" s="619"/>
      <c r="L16" s="620"/>
      <c r="M16" s="620"/>
    </row>
    <row r="17" spans="2:13" ht="11.25" customHeight="1">
      <c r="B17" s="624">
        <v>2008</v>
      </c>
      <c r="C17" s="625">
        <v>-26.987108756172123</v>
      </c>
      <c r="D17" s="625">
        <v>11.791252123258745</v>
      </c>
      <c r="E17" s="626">
        <f t="shared" si="0"/>
        <v>-15.195856632913378</v>
      </c>
      <c r="H17" s="619"/>
      <c r="I17" s="619"/>
      <c r="J17" s="619"/>
      <c r="L17" s="620"/>
      <c r="M17" s="620"/>
    </row>
    <row r="18" spans="2:13" ht="11.25" customHeight="1">
      <c r="B18" s="621">
        <v>2009</v>
      </c>
      <c r="C18" s="622">
        <v>-22.394669318074943</v>
      </c>
      <c r="D18" s="622">
        <v>8.9002092377699444</v>
      </c>
      <c r="E18" s="623">
        <f t="shared" si="0"/>
        <v>-13.494460080304998</v>
      </c>
      <c r="H18" s="619"/>
      <c r="I18" s="619"/>
      <c r="J18" s="619"/>
      <c r="L18" s="620"/>
      <c r="M18" s="620"/>
    </row>
    <row r="19" spans="2:13" ht="11.25" customHeight="1">
      <c r="B19" s="624">
        <v>2010</v>
      </c>
      <c r="C19" s="625">
        <v>-24.424934244949952</v>
      </c>
      <c r="D19" s="625">
        <v>25.338897631803352</v>
      </c>
      <c r="E19" s="626">
        <f t="shared" si="0"/>
        <v>0.91396338685339984</v>
      </c>
      <c r="H19" s="619"/>
      <c r="I19" s="619"/>
      <c r="J19" s="619"/>
      <c r="L19" s="620"/>
      <c r="M19" s="620"/>
    </row>
    <row r="20" spans="2:13" ht="11.25" customHeight="1">
      <c r="B20" s="621">
        <v>2011</v>
      </c>
      <c r="C20" s="622">
        <v>-27.166241142380109</v>
      </c>
      <c r="D20" s="622">
        <v>20.72963826199749</v>
      </c>
      <c r="E20" s="623">
        <f t="shared" si="0"/>
        <v>-6.436602880382619</v>
      </c>
      <c r="H20" s="619"/>
      <c r="I20" s="619"/>
      <c r="J20" s="619"/>
      <c r="L20" s="620"/>
      <c r="M20" s="620"/>
    </row>
    <row r="21" spans="2:13" ht="11.25" customHeight="1">
      <c r="B21" s="624">
        <v>2012</v>
      </c>
      <c r="C21" s="625">
        <v>-27.201446205100218</v>
      </c>
      <c r="D21" s="625">
        <v>31.523159546743205</v>
      </c>
      <c r="E21" s="626">
        <f t="shared" si="0"/>
        <v>4.3217133416429867</v>
      </c>
      <c r="H21" s="619"/>
      <c r="I21" s="619"/>
      <c r="J21" s="619"/>
      <c r="L21" s="620"/>
      <c r="M21" s="620"/>
    </row>
    <row r="22" spans="2:13" ht="11.25" customHeight="1">
      <c r="B22" s="621">
        <v>2013</v>
      </c>
      <c r="C22" s="622">
        <v>-27.916672165176422</v>
      </c>
      <c r="D22" s="622">
        <v>34.169287704896007</v>
      </c>
      <c r="E22" s="623">
        <f t="shared" si="0"/>
        <v>6.2526155397195851</v>
      </c>
      <c r="H22" s="619"/>
      <c r="I22" s="619"/>
      <c r="J22" s="619"/>
      <c r="L22" s="620"/>
      <c r="M22" s="620"/>
    </row>
    <row r="23" spans="2:13" ht="11.25" customHeight="1">
      <c r="B23" s="624">
        <v>2014</v>
      </c>
      <c r="C23" s="625">
        <v>-31.034082651445992</v>
      </c>
      <c r="D23" s="625">
        <v>51.578956571223038</v>
      </c>
      <c r="E23" s="626">
        <f t="shared" si="0"/>
        <v>20.544873919777046</v>
      </c>
      <c r="H23" s="619"/>
      <c r="I23" s="619"/>
      <c r="J23" s="619"/>
      <c r="L23" s="620"/>
      <c r="M23" s="620"/>
    </row>
    <row r="24" spans="2:13" ht="11.25" customHeight="1">
      <c r="B24" s="621">
        <v>2015</v>
      </c>
      <c r="C24" s="622">
        <v>-33.371033521168286</v>
      </c>
      <c r="D24" s="622">
        <v>54.20337422632263</v>
      </c>
      <c r="E24" s="623">
        <f t="shared" si="0"/>
        <v>20.832340705154344</v>
      </c>
      <c r="H24" s="619"/>
      <c r="I24" s="619"/>
      <c r="J24" s="619"/>
      <c r="L24" s="620"/>
      <c r="M24" s="620"/>
    </row>
    <row r="25" spans="2:13" ht="11.25" customHeight="1">
      <c r="B25" s="624">
        <v>2016</v>
      </c>
      <c r="C25" s="625">
        <v>-32.959506176781844</v>
      </c>
      <c r="D25" s="625">
        <v>34.409458636503842</v>
      </c>
      <c r="E25" s="626">
        <f t="shared" si="0"/>
        <v>1.4499524597219988</v>
      </c>
      <c r="H25" s="619"/>
      <c r="I25" s="619"/>
      <c r="J25" s="619"/>
      <c r="L25" s="620"/>
      <c r="M25" s="620"/>
    </row>
    <row r="26" spans="2:13" ht="11.25" customHeight="1">
      <c r="B26" s="621">
        <v>2017</v>
      </c>
      <c r="C26" s="622">
        <v>-41.977946053826891</v>
      </c>
      <c r="D26" s="622">
        <v>44.445209490694161</v>
      </c>
      <c r="E26" s="623">
        <f t="shared" si="0"/>
        <v>2.4672634368672703</v>
      </c>
      <c r="H26" s="619"/>
      <c r="I26" s="619"/>
      <c r="J26" s="619"/>
      <c r="L26" s="620"/>
      <c r="M26" s="620"/>
    </row>
    <row r="27" spans="2:13" ht="11.25" customHeight="1">
      <c r="B27" s="624">
        <v>2018</v>
      </c>
      <c r="C27" s="625">
        <v>-56.820133131290206</v>
      </c>
      <c r="D27" s="625">
        <v>41.142689071274539</v>
      </c>
      <c r="E27" s="626">
        <f t="shared" si="0"/>
        <v>-15.677444060015667</v>
      </c>
    </row>
    <row r="28" spans="2:13" ht="11.25" customHeight="1">
      <c r="B28" s="627">
        <v>2019</v>
      </c>
      <c r="C28" s="622">
        <v>-48.953530724781565</v>
      </c>
      <c r="D28" s="622">
        <v>48.732823025931722</v>
      </c>
      <c r="E28" s="623">
        <f t="shared" si="0"/>
        <v>-0.22070769884984287</v>
      </c>
    </row>
    <row r="29" spans="2:13" ht="11.25" customHeight="1">
      <c r="B29" s="624">
        <v>2020</v>
      </c>
      <c r="C29" s="625">
        <v>-76.483930914728091</v>
      </c>
      <c r="D29" s="625">
        <v>81.611284368613497</v>
      </c>
      <c r="E29" s="626">
        <f t="shared" si="0"/>
        <v>5.1273534538854051</v>
      </c>
    </row>
    <row r="30" spans="2:13" ht="11.25" customHeight="1">
      <c r="B30" s="627">
        <v>2021</v>
      </c>
      <c r="C30" s="622">
        <v>-133.21442231301637</v>
      </c>
      <c r="D30" s="622">
        <v>140.64313182795212</v>
      </c>
      <c r="E30" s="623">
        <f t="shared" si="0"/>
        <v>7.4287095149357469</v>
      </c>
    </row>
    <row r="31" spans="2:13" ht="11.25" customHeight="1">
      <c r="B31" s="628">
        <v>2022</v>
      </c>
      <c r="C31" s="625">
        <v>-98.857363869611518</v>
      </c>
      <c r="D31" s="625">
        <v>49.288535806903852</v>
      </c>
      <c r="E31" s="626">
        <f t="shared" si="0"/>
        <v>-49.568828062707667</v>
      </c>
    </row>
    <row r="32" spans="2:13" ht="11.25" customHeight="1">
      <c r="B32" s="627">
        <v>2023</v>
      </c>
      <c r="C32" s="622">
        <v>-85.912069860675373</v>
      </c>
      <c r="D32" s="622">
        <v>25.928590745753493</v>
      </c>
      <c r="E32" s="623">
        <f t="shared" si="0"/>
        <v>-59.983479114921877</v>
      </c>
    </row>
    <row r="33" spans="2:13" ht="11.25" customHeight="1">
      <c r="B33" s="629">
        <v>2024</v>
      </c>
      <c r="C33" s="630">
        <v>-22.013271869350458</v>
      </c>
      <c r="D33" s="630">
        <v>40.180349652384407</v>
      </c>
      <c r="E33" s="631">
        <f t="shared" si="0"/>
        <v>18.16707778303395</v>
      </c>
      <c r="M33" s="610"/>
    </row>
    <row r="34" spans="2:13" ht="11.25" customHeight="1">
      <c r="B34" s="574" t="s">
        <v>322</v>
      </c>
    </row>
    <row r="35" spans="2:13" ht="11.25" customHeight="1">
      <c r="C35" s="632"/>
    </row>
    <row r="38" spans="2:13" ht="11.25" customHeight="1">
      <c r="C38" s="632"/>
    </row>
    <row r="40" spans="2:13" ht="11.25" customHeight="1">
      <c r="E40" s="632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314D6-E927-417E-8B96-79FEA86ACB65}">
  <sheetPr>
    <tabColor theme="4"/>
  </sheetPr>
  <dimension ref="B6:AU12"/>
  <sheetViews>
    <sheetView showGridLines="0" zoomScaleNormal="100" workbookViewId="0"/>
  </sheetViews>
  <sheetFormatPr defaultColWidth="13" defaultRowHeight="11.5"/>
  <cols>
    <col min="1" max="1" width="2.109375" style="399" customWidth="1"/>
    <col min="2" max="2" width="32.6640625" style="399" customWidth="1"/>
    <col min="3" max="5" width="13.44140625" style="399" customWidth="1"/>
    <col min="6" max="6" width="14.44140625" style="399" customWidth="1"/>
    <col min="7" max="7" width="13.44140625" style="399" customWidth="1"/>
    <col min="8" max="8" width="16.33203125" style="399" customWidth="1"/>
    <col min="9" max="9" width="13.44140625" style="399" customWidth="1"/>
    <col min="10" max="10" width="14.44140625" style="399" customWidth="1"/>
    <col min="11" max="13" width="13.44140625" style="399" customWidth="1"/>
    <col min="14" max="14" width="14.44140625" style="399" customWidth="1"/>
    <col min="15" max="16" width="13.44140625" style="399" customWidth="1"/>
    <col min="17" max="17" width="11.109375" style="399" customWidth="1"/>
    <col min="18" max="18" width="15.109375" style="399" customWidth="1"/>
    <col min="19" max="21" width="13.44140625" style="399" customWidth="1"/>
    <col min="22" max="22" width="15.109375" style="399" customWidth="1"/>
    <col min="23" max="25" width="13.44140625" style="399" customWidth="1"/>
    <col min="26" max="26" width="15.109375" style="399" customWidth="1"/>
    <col min="27" max="29" width="13.44140625" style="399" customWidth="1"/>
    <col min="30" max="30" width="15.109375" style="399" customWidth="1"/>
    <col min="31" max="33" width="13.44140625" style="399" customWidth="1"/>
    <col min="34" max="34" width="15.109375" style="399" customWidth="1"/>
    <col min="35" max="37" width="13.44140625" style="399" customWidth="1"/>
    <col min="38" max="38" width="15.109375" style="399" customWidth="1"/>
    <col min="39" max="41" width="13.44140625" style="399" customWidth="1"/>
    <col min="42" max="42" width="15.109375" style="399" customWidth="1"/>
    <col min="43" max="45" width="13.44140625" style="399" customWidth="1"/>
    <col min="46" max="46" width="15.109375" style="399" customWidth="1"/>
    <col min="47" max="49" width="13.44140625" style="399" customWidth="1"/>
    <col min="50" max="50" width="15.109375" style="399" customWidth="1"/>
    <col min="51" max="53" width="13.44140625" style="399" customWidth="1"/>
    <col min="54" max="54" width="15.109375" style="399" customWidth="1"/>
    <col min="55" max="16384" width="13" style="399"/>
  </cols>
  <sheetData>
    <row r="6" spans="2:47" ht="15.5">
      <c r="C6" s="400" t="s">
        <v>283</v>
      </c>
    </row>
    <row r="7" spans="2:47">
      <c r="C7" s="697">
        <v>2013</v>
      </c>
      <c r="D7" s="695"/>
      <c r="E7" s="695"/>
      <c r="F7" s="695"/>
      <c r="G7" s="695">
        <v>2014</v>
      </c>
      <c r="H7" s="695"/>
      <c r="I7" s="695"/>
      <c r="J7" s="695"/>
      <c r="K7" s="695">
        <v>2015</v>
      </c>
      <c r="L7" s="695"/>
      <c r="M7" s="695"/>
      <c r="N7" s="695"/>
      <c r="O7" s="695">
        <v>2016</v>
      </c>
      <c r="P7" s="695"/>
      <c r="Q7" s="695"/>
      <c r="R7" s="695"/>
      <c r="S7" s="695">
        <v>2017</v>
      </c>
      <c r="T7" s="695"/>
      <c r="U7" s="695"/>
      <c r="V7" s="695"/>
      <c r="W7" s="695">
        <v>2018</v>
      </c>
      <c r="X7" s="695"/>
      <c r="Y7" s="695"/>
      <c r="Z7" s="695"/>
      <c r="AA7" s="695">
        <v>2019</v>
      </c>
      <c r="AB7" s="695"/>
      <c r="AC7" s="695"/>
      <c r="AD7" s="695"/>
      <c r="AE7" s="695">
        <v>2020</v>
      </c>
      <c r="AF7" s="695"/>
      <c r="AG7" s="695"/>
      <c r="AH7" s="695"/>
      <c r="AI7" s="695">
        <v>2021</v>
      </c>
      <c r="AJ7" s="695"/>
      <c r="AK7" s="695"/>
      <c r="AL7" s="695"/>
      <c r="AM7" s="695">
        <v>2022</v>
      </c>
      <c r="AN7" s="695"/>
      <c r="AO7" s="695"/>
      <c r="AP7" s="695"/>
      <c r="AQ7" s="696">
        <v>2023</v>
      </c>
      <c r="AR7" s="696"/>
      <c r="AS7" s="696"/>
      <c r="AT7" s="696"/>
      <c r="AU7" s="509">
        <v>2024</v>
      </c>
    </row>
    <row r="8" spans="2:47" s="401" customFormat="1">
      <c r="B8" s="195"/>
      <c r="C8" s="196" t="s">
        <v>55</v>
      </c>
      <c r="D8" s="562" t="s">
        <v>56</v>
      </c>
      <c r="E8" s="562" t="s">
        <v>57</v>
      </c>
      <c r="F8" s="562" t="s">
        <v>58</v>
      </c>
      <c r="G8" s="562" t="s">
        <v>55</v>
      </c>
      <c r="H8" s="562" t="s">
        <v>56</v>
      </c>
      <c r="I8" s="562" t="s">
        <v>57</v>
      </c>
      <c r="J8" s="562" t="s">
        <v>58</v>
      </c>
      <c r="K8" s="562" t="s">
        <v>55</v>
      </c>
      <c r="L8" s="562" t="s">
        <v>56</v>
      </c>
      <c r="M8" s="562" t="s">
        <v>57</v>
      </c>
      <c r="N8" s="562" t="s">
        <v>58</v>
      </c>
      <c r="O8" s="562" t="s">
        <v>55</v>
      </c>
      <c r="P8" s="562" t="s">
        <v>56</v>
      </c>
      <c r="Q8" s="562" t="s">
        <v>57</v>
      </c>
      <c r="R8" s="562" t="s">
        <v>58</v>
      </c>
      <c r="S8" s="562" t="s">
        <v>55</v>
      </c>
      <c r="T8" s="562" t="s">
        <v>56</v>
      </c>
      <c r="U8" s="562" t="s">
        <v>57</v>
      </c>
      <c r="V8" s="562" t="s">
        <v>58</v>
      </c>
      <c r="W8" s="562" t="s">
        <v>55</v>
      </c>
      <c r="X8" s="562" t="s">
        <v>56</v>
      </c>
      <c r="Y8" s="562" t="s">
        <v>57</v>
      </c>
      <c r="Z8" s="562" t="s">
        <v>58</v>
      </c>
      <c r="AA8" s="562" t="s">
        <v>55</v>
      </c>
      <c r="AB8" s="562" t="s">
        <v>56</v>
      </c>
      <c r="AC8" s="562" t="s">
        <v>57</v>
      </c>
      <c r="AD8" s="562" t="s">
        <v>58</v>
      </c>
      <c r="AE8" s="562" t="s">
        <v>55</v>
      </c>
      <c r="AF8" s="562" t="s">
        <v>56</v>
      </c>
      <c r="AG8" s="562" t="s">
        <v>57</v>
      </c>
      <c r="AH8" s="562" t="s">
        <v>58</v>
      </c>
      <c r="AI8" s="562" t="s">
        <v>55</v>
      </c>
      <c r="AJ8" s="562" t="s">
        <v>56</v>
      </c>
      <c r="AK8" s="562" t="s">
        <v>57</v>
      </c>
      <c r="AL8" s="562" t="s">
        <v>58</v>
      </c>
      <c r="AM8" s="562" t="s">
        <v>55</v>
      </c>
      <c r="AN8" s="562" t="s">
        <v>56</v>
      </c>
      <c r="AO8" s="562" t="s">
        <v>57</v>
      </c>
      <c r="AP8" s="562" t="s">
        <v>284</v>
      </c>
      <c r="AQ8" s="562" t="s">
        <v>55</v>
      </c>
      <c r="AR8" s="562" t="s">
        <v>56</v>
      </c>
      <c r="AS8" s="562" t="s">
        <v>57</v>
      </c>
      <c r="AT8" s="562" t="s">
        <v>58</v>
      </c>
      <c r="AU8" s="197" t="s">
        <v>55</v>
      </c>
    </row>
    <row r="9" spans="2:47">
      <c r="B9" s="207" t="s">
        <v>285</v>
      </c>
      <c r="C9" s="402">
        <v>4.9628241755869433E-2</v>
      </c>
      <c r="D9" s="403">
        <v>8.0049761131282468E-2</v>
      </c>
      <c r="E9" s="403">
        <v>0.14944547781519141</v>
      </c>
      <c r="F9" s="403">
        <v>0.21797080067141031</v>
      </c>
      <c r="G9" s="403">
        <v>0.25343584176245992</v>
      </c>
      <c r="H9" s="403">
        <v>0.25572583228579637</v>
      </c>
      <c r="I9" s="403">
        <v>0.22108607617307319</v>
      </c>
      <c r="J9" s="403">
        <v>0.21086947831808489</v>
      </c>
      <c r="K9" s="403">
        <v>0.2042390224593057</v>
      </c>
      <c r="L9" s="403">
        <v>0.22713935175861619</v>
      </c>
      <c r="M9" s="403">
        <v>0.18675780192201299</v>
      </c>
      <c r="N9" s="403">
        <v>0.12795030667979679</v>
      </c>
      <c r="O9" s="403">
        <v>4.766280857038524E-2</v>
      </c>
      <c r="P9" s="403">
        <v>-1.5855567078215959E-2</v>
      </c>
      <c r="Q9" s="403">
        <v>-1.226235805444909E-2</v>
      </c>
      <c r="R9" s="403">
        <v>-4.2381320718856428E-3</v>
      </c>
      <c r="S9" s="403">
        <v>4.9123162877683819E-2</v>
      </c>
      <c r="T9" s="403">
        <v>6.9046548162508145E-2</v>
      </c>
      <c r="U9" s="403">
        <v>0.11223700061710171</v>
      </c>
      <c r="V9" s="403">
        <v>9.2276322962642016E-2</v>
      </c>
      <c r="W9" s="403">
        <v>0.14243088606814211</v>
      </c>
      <c r="X9" s="403">
        <v>0.1832055307075382</v>
      </c>
      <c r="Y9" s="403">
        <v>0.19947172990299769</v>
      </c>
      <c r="Z9" s="403">
        <v>0.19881309091251681</v>
      </c>
      <c r="AA9" s="403">
        <v>0.19442401139009929</v>
      </c>
      <c r="AB9" s="403">
        <v>0.15886661992079459</v>
      </c>
      <c r="AC9" s="403">
        <v>0.1215269314652702</v>
      </c>
      <c r="AD9" s="403">
        <v>0.16662756681092369</v>
      </c>
      <c r="AE9" s="403">
        <v>8.8946287064928659E-2</v>
      </c>
      <c r="AF9" s="403">
        <v>0.14519084816358471</v>
      </c>
      <c r="AG9" s="403">
        <v>0.27062784997725953</v>
      </c>
      <c r="AH9" s="403">
        <v>0.43203347309402429</v>
      </c>
      <c r="AI9" s="403">
        <v>0.69741032684534821</v>
      </c>
      <c r="AJ9" s="403">
        <v>0.7892844012628899</v>
      </c>
      <c r="AK9" s="403">
        <v>0.73977033190909414</v>
      </c>
      <c r="AL9" s="403">
        <v>0.56665227243646055</v>
      </c>
      <c r="AM9" s="403">
        <v>0.29613472886131609</v>
      </c>
      <c r="AN9" s="403">
        <v>4.1171159722569607E-2</v>
      </c>
      <c r="AO9" s="403">
        <v>-6.2903681548314702E-2</v>
      </c>
      <c r="AP9" s="403">
        <v>-0.1710805200040226</v>
      </c>
      <c r="AQ9" s="403">
        <v>-0.16526156155028199</v>
      </c>
      <c r="AR9" s="403">
        <v>-9.4547907645972026E-2</v>
      </c>
      <c r="AS9" s="403">
        <v>-0.102411220329284</v>
      </c>
      <c r="AT9" s="403">
        <v>-5.4179294912493063E-2</v>
      </c>
      <c r="AU9" s="404">
        <v>-1.2095702759506111E-2</v>
      </c>
    </row>
    <row r="10" spans="2:47" ht="14.5">
      <c r="B10" s="198" t="s">
        <v>310</v>
      </c>
      <c r="AP10" s="405"/>
      <c r="AQ10" s="405"/>
    </row>
    <row r="11" spans="2:47" ht="14.5">
      <c r="AP11" s="405"/>
      <c r="AQ11" s="405"/>
    </row>
    <row r="12" spans="2:47"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401"/>
      <c r="N12" s="401"/>
    </row>
  </sheetData>
  <mergeCells count="11">
    <mergeCell ref="W7:Z7"/>
    <mergeCell ref="C7:F7"/>
    <mergeCell ref="G7:J7"/>
    <mergeCell ref="K7:N7"/>
    <mergeCell ref="O7:R7"/>
    <mergeCell ref="S7:V7"/>
    <mergeCell ref="AA7:AD7"/>
    <mergeCell ref="AE7:AH7"/>
    <mergeCell ref="AI7:AL7"/>
    <mergeCell ref="AM7:AP7"/>
    <mergeCell ref="AQ7:AT7"/>
  </mergeCells>
  <pageMargins left="0.7" right="0.7" top="0.75" bottom="0.75" header="0.3" footer="0.3"/>
  <pageSetup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08902-C1ED-493C-8D7E-1CB485587C75}">
  <sheetPr>
    <tabColor theme="4"/>
  </sheetPr>
  <dimension ref="A6:G184"/>
  <sheetViews>
    <sheetView showGridLines="0" zoomScaleNormal="100" workbookViewId="0">
      <selection activeCell="F8" sqref="F8"/>
    </sheetView>
  </sheetViews>
  <sheetFormatPr defaultColWidth="9.109375" defaultRowHeight="11.5" customHeight="1"/>
  <cols>
    <col min="1" max="1" width="4.6640625" style="406" customWidth="1"/>
    <col min="2" max="2" width="12.33203125" style="406" bestFit="1" customWidth="1"/>
    <col min="3" max="6" width="19.77734375" style="406" customWidth="1"/>
    <col min="7" max="10" width="20.44140625" style="406" customWidth="1"/>
    <col min="11" max="16384" width="9.109375" style="406"/>
  </cols>
  <sheetData>
    <row r="6" spans="2:6" ht="11.5" customHeight="1">
      <c r="C6" s="710" t="s">
        <v>540</v>
      </c>
    </row>
    <row r="7" spans="2:6" ht="22.5" customHeight="1">
      <c r="C7" s="407" t="s">
        <v>541</v>
      </c>
      <c r="D7" s="407" t="s">
        <v>278</v>
      </c>
      <c r="E7" s="407" t="s">
        <v>279</v>
      </c>
      <c r="F7" s="408" t="s">
        <v>542</v>
      </c>
    </row>
    <row r="8" spans="2:6" ht="11.5" customHeight="1">
      <c r="B8" s="409">
        <v>40209</v>
      </c>
      <c r="C8" s="410">
        <v>1675.75</v>
      </c>
      <c r="D8" s="410">
        <v>5248.583333333333</v>
      </c>
      <c r="E8" s="410">
        <v>3418.8333333333335</v>
      </c>
      <c r="F8" s="411">
        <v>429.75</v>
      </c>
    </row>
    <row r="9" spans="2:6" ht="11.5" customHeight="1">
      <c r="B9" s="412">
        <v>40237</v>
      </c>
      <c r="C9" s="413">
        <v>1729.25</v>
      </c>
      <c r="D9" s="413">
        <v>5290.583333333333</v>
      </c>
      <c r="E9" s="413">
        <v>3442.0833333333335</v>
      </c>
      <c r="F9" s="414">
        <v>436</v>
      </c>
    </row>
    <row r="10" spans="2:6" ht="11.5" customHeight="1">
      <c r="B10" s="412">
        <v>40268</v>
      </c>
      <c r="C10" s="415">
        <v>1784.6666666666667</v>
      </c>
      <c r="D10" s="415">
        <v>5333.666666666667</v>
      </c>
      <c r="E10" s="415">
        <v>3463.75</v>
      </c>
      <c r="F10" s="416">
        <v>442.16666666666669</v>
      </c>
    </row>
    <row r="11" spans="2:6" ht="11.5" customHeight="1">
      <c r="B11" s="412">
        <v>40298</v>
      </c>
      <c r="C11" s="413">
        <v>1840.5</v>
      </c>
      <c r="D11" s="413">
        <v>5379.666666666667</v>
      </c>
      <c r="E11" s="413">
        <v>3485.25</v>
      </c>
      <c r="F11" s="414">
        <v>448</v>
      </c>
    </row>
    <row r="12" spans="2:6" ht="11.5" customHeight="1">
      <c r="B12" s="412">
        <v>40329</v>
      </c>
      <c r="C12" s="415">
        <v>1896.3333333333333</v>
      </c>
      <c r="D12" s="415">
        <v>5423.416666666667</v>
      </c>
      <c r="E12" s="415">
        <v>3507.1666666666665</v>
      </c>
      <c r="F12" s="416">
        <v>453.25</v>
      </c>
    </row>
    <row r="13" spans="2:6" ht="11.5" customHeight="1">
      <c r="B13" s="412">
        <v>40359</v>
      </c>
      <c r="C13" s="413">
        <v>1953.25</v>
      </c>
      <c r="D13" s="413">
        <v>5466.25</v>
      </c>
      <c r="E13" s="413">
        <v>3529.1666666666665</v>
      </c>
      <c r="F13" s="414">
        <v>459.08333333333331</v>
      </c>
    </row>
    <row r="14" spans="2:6" ht="11.5" customHeight="1">
      <c r="B14" s="412">
        <v>40390</v>
      </c>
      <c r="C14" s="415">
        <v>2012.6666666666667</v>
      </c>
      <c r="D14" s="415">
        <v>5506.666666666667</v>
      </c>
      <c r="E14" s="415">
        <v>3551.3333333333335</v>
      </c>
      <c r="F14" s="416">
        <v>465.33333333333331</v>
      </c>
    </row>
    <row r="15" spans="2:6" ht="11.5" customHeight="1">
      <c r="B15" s="412">
        <v>40421</v>
      </c>
      <c r="C15" s="413">
        <v>2072.5</v>
      </c>
      <c r="D15" s="413">
        <v>5547.666666666667</v>
      </c>
      <c r="E15" s="413">
        <v>3573.6666666666665</v>
      </c>
      <c r="F15" s="414">
        <v>471.66666666666669</v>
      </c>
    </row>
    <row r="16" spans="2:6" ht="11.5" customHeight="1">
      <c r="B16" s="412">
        <v>40451</v>
      </c>
      <c r="C16" s="415">
        <v>2132.5</v>
      </c>
      <c r="D16" s="415">
        <v>5587.583333333333</v>
      </c>
      <c r="E16" s="415">
        <v>3595.8333333333335</v>
      </c>
      <c r="F16" s="416">
        <v>477.66666666666669</v>
      </c>
    </row>
    <row r="17" spans="1:6" ht="11.5" customHeight="1">
      <c r="B17" s="412">
        <v>40482</v>
      </c>
      <c r="C17" s="413">
        <v>2193.5833333333335</v>
      </c>
      <c r="D17" s="413">
        <v>5630.166666666667</v>
      </c>
      <c r="E17" s="413">
        <v>3619.25</v>
      </c>
      <c r="F17" s="414">
        <v>483.33333333333331</v>
      </c>
    </row>
    <row r="18" spans="1:6" ht="11.5" customHeight="1">
      <c r="B18" s="412">
        <v>40512</v>
      </c>
      <c r="C18" s="415">
        <v>2256.1666666666665</v>
      </c>
      <c r="D18" s="415">
        <v>5673.666666666667</v>
      </c>
      <c r="E18" s="415">
        <v>3645</v>
      </c>
      <c r="F18" s="416">
        <v>488.25</v>
      </c>
    </row>
    <row r="19" spans="1:6" ht="11.65" customHeight="1">
      <c r="A19" s="417"/>
      <c r="B19" s="412">
        <v>40543</v>
      </c>
      <c r="C19" s="413">
        <v>2319.5</v>
      </c>
      <c r="D19" s="413">
        <v>5719.416666666667</v>
      </c>
      <c r="E19" s="413">
        <v>3671.1666666666665</v>
      </c>
      <c r="F19" s="414">
        <v>492.58333333333331</v>
      </c>
    </row>
    <row r="20" spans="1:6" ht="11.5" customHeight="1">
      <c r="A20" s="417"/>
      <c r="B20" s="412">
        <v>40574</v>
      </c>
      <c r="C20" s="415">
        <v>2391.6666666666665</v>
      </c>
      <c r="D20" s="415">
        <v>5766.666666666667</v>
      </c>
      <c r="E20" s="415">
        <v>3698.3333333333335</v>
      </c>
      <c r="F20" s="416">
        <v>496.33333333333331</v>
      </c>
    </row>
    <row r="21" spans="1:6" ht="11.5" customHeight="1">
      <c r="A21" s="417"/>
      <c r="B21" s="412">
        <v>40602</v>
      </c>
      <c r="C21" s="413">
        <v>2464.9166666666665</v>
      </c>
      <c r="D21" s="413">
        <v>5818.166666666667</v>
      </c>
      <c r="E21" s="413">
        <v>3726</v>
      </c>
      <c r="F21" s="414">
        <v>500.41666666666669</v>
      </c>
    </row>
    <row r="22" spans="1:6" ht="11.5" customHeight="1">
      <c r="A22" s="417"/>
      <c r="B22" s="412">
        <v>40633</v>
      </c>
      <c r="C22" s="415">
        <v>2539.0833333333335</v>
      </c>
      <c r="D22" s="415">
        <v>5872.75</v>
      </c>
      <c r="E22" s="415">
        <v>3756.6666666666665</v>
      </c>
      <c r="F22" s="416">
        <v>504.25</v>
      </c>
    </row>
    <row r="23" spans="1:6" ht="11.5" customHeight="1">
      <c r="A23" s="417"/>
      <c r="B23" s="412">
        <v>40663</v>
      </c>
      <c r="C23" s="413">
        <v>2615.1666666666665</v>
      </c>
      <c r="D23" s="413">
        <v>5927</v>
      </c>
      <c r="E23" s="413">
        <v>3787.75</v>
      </c>
      <c r="F23" s="414">
        <v>507.91666666666669</v>
      </c>
    </row>
    <row r="24" spans="1:6" ht="11.5" customHeight="1">
      <c r="A24" s="417"/>
      <c r="B24" s="412">
        <v>40694</v>
      </c>
      <c r="C24" s="415">
        <v>2693.4166666666665</v>
      </c>
      <c r="D24" s="415">
        <v>5983.916666666667</v>
      </c>
      <c r="E24" s="415">
        <v>3818.5833333333335</v>
      </c>
      <c r="F24" s="416">
        <v>511.91666666666669</v>
      </c>
    </row>
    <row r="25" spans="1:6" ht="11.5" customHeight="1">
      <c r="A25" s="417"/>
      <c r="B25" s="412">
        <v>40724</v>
      </c>
      <c r="C25" s="413">
        <v>2775.25</v>
      </c>
      <c r="D25" s="413">
        <v>6042.083333333333</v>
      </c>
      <c r="E25" s="413">
        <v>3851.1666666666665</v>
      </c>
      <c r="F25" s="414">
        <v>516.25</v>
      </c>
    </row>
    <row r="26" spans="1:6" ht="11.5" customHeight="1">
      <c r="A26" s="417"/>
      <c r="B26" s="412">
        <v>40755</v>
      </c>
      <c r="C26" s="415">
        <v>2859.3333333333335</v>
      </c>
      <c r="D26" s="415">
        <v>6102.666666666667</v>
      </c>
      <c r="E26" s="415">
        <v>3883.9166666666665</v>
      </c>
      <c r="F26" s="416">
        <v>520.16666666666663</v>
      </c>
    </row>
    <row r="27" spans="1:6" ht="11.5" customHeight="1">
      <c r="A27" s="417"/>
      <c r="B27" s="412">
        <v>40786</v>
      </c>
      <c r="C27" s="413">
        <v>2945.9166666666665</v>
      </c>
      <c r="D27" s="413">
        <v>6165.5</v>
      </c>
      <c r="E27" s="413">
        <v>3918.75</v>
      </c>
      <c r="F27" s="414">
        <v>523.66666666666663</v>
      </c>
    </row>
    <row r="28" spans="1:6" ht="11.5" customHeight="1">
      <c r="A28" s="417"/>
      <c r="B28" s="412">
        <v>40816</v>
      </c>
      <c r="C28" s="415">
        <v>3034.6666666666665</v>
      </c>
      <c r="D28" s="415">
        <v>6234.833333333333</v>
      </c>
      <c r="E28" s="415">
        <v>3955.1666666666665</v>
      </c>
      <c r="F28" s="416">
        <v>527.25</v>
      </c>
    </row>
    <row r="29" spans="1:6" ht="11.5" customHeight="1">
      <c r="A29" s="417"/>
      <c r="B29" s="412">
        <v>40847</v>
      </c>
      <c r="C29" s="413">
        <v>3127.25</v>
      </c>
      <c r="D29" s="413">
        <v>6302.666666666667</v>
      </c>
      <c r="E29" s="413">
        <v>3992.0833333333335</v>
      </c>
      <c r="F29" s="414">
        <v>530.5</v>
      </c>
    </row>
    <row r="30" spans="1:6" ht="11.5" customHeight="1">
      <c r="A30" s="417"/>
      <c r="B30" s="412">
        <v>40877</v>
      </c>
      <c r="C30" s="415">
        <v>3225.6666666666665</v>
      </c>
      <c r="D30" s="415">
        <v>6372.25</v>
      </c>
      <c r="E30" s="415">
        <v>4027.75</v>
      </c>
      <c r="F30" s="416">
        <v>534.75</v>
      </c>
    </row>
    <row r="31" spans="1:6" ht="11.5" customHeight="1">
      <c r="A31" s="417"/>
      <c r="B31" s="412">
        <v>40908</v>
      </c>
      <c r="C31" s="413">
        <v>3324.8333333333335</v>
      </c>
      <c r="D31" s="413">
        <v>6442.666666666667</v>
      </c>
      <c r="E31" s="413">
        <v>4064.8333333333335</v>
      </c>
      <c r="F31" s="414">
        <v>539.5</v>
      </c>
    </row>
    <row r="32" spans="1:6" ht="11.5" customHeight="1">
      <c r="A32" s="417"/>
      <c r="B32" s="412">
        <v>40939</v>
      </c>
      <c r="C32" s="415">
        <v>3432.5833333333335</v>
      </c>
      <c r="D32" s="415">
        <v>6518.5</v>
      </c>
      <c r="E32" s="415">
        <v>4103.416666666667</v>
      </c>
      <c r="F32" s="416">
        <v>544.58333333333337</v>
      </c>
    </row>
    <row r="33" spans="1:6" ht="11.5" customHeight="1">
      <c r="A33" s="417"/>
      <c r="B33" s="412">
        <v>40968</v>
      </c>
      <c r="C33" s="413">
        <v>3538.25</v>
      </c>
      <c r="D33" s="413">
        <v>6592.666666666667</v>
      </c>
      <c r="E33" s="413">
        <v>4144.083333333333</v>
      </c>
      <c r="F33" s="414">
        <v>549.08333333333337</v>
      </c>
    </row>
    <row r="34" spans="1:6" ht="11.5" customHeight="1">
      <c r="A34" s="417"/>
      <c r="B34" s="412">
        <v>40999</v>
      </c>
      <c r="C34" s="415">
        <v>3649.25</v>
      </c>
      <c r="D34" s="415">
        <v>6664.75</v>
      </c>
      <c r="E34" s="415">
        <v>4183</v>
      </c>
      <c r="F34" s="416">
        <v>553.58333333333337</v>
      </c>
    </row>
    <row r="35" spans="1:6" ht="11.5" customHeight="1">
      <c r="A35" s="417"/>
      <c r="B35" s="412">
        <v>41029</v>
      </c>
      <c r="C35" s="413">
        <v>3766</v>
      </c>
      <c r="D35" s="413">
        <v>6741.916666666667</v>
      </c>
      <c r="E35" s="413">
        <v>4220.333333333333</v>
      </c>
      <c r="F35" s="414">
        <v>558.58333333333337</v>
      </c>
    </row>
    <row r="36" spans="1:6" ht="11.5" customHeight="1">
      <c r="A36" s="417"/>
      <c r="B36" s="412">
        <v>41060</v>
      </c>
      <c r="C36" s="415">
        <v>3886.5</v>
      </c>
      <c r="D36" s="415">
        <v>6822</v>
      </c>
      <c r="E36" s="415">
        <v>4258.416666666667</v>
      </c>
      <c r="F36" s="416">
        <v>564.33333333333337</v>
      </c>
    </row>
    <row r="37" spans="1:6" ht="11.5" customHeight="1">
      <c r="A37" s="417"/>
      <c r="B37" s="412">
        <v>41090</v>
      </c>
      <c r="C37" s="413">
        <v>4008.6666666666665</v>
      </c>
      <c r="D37" s="413">
        <v>6903.083333333333</v>
      </c>
      <c r="E37" s="413">
        <v>4296.833333333333</v>
      </c>
      <c r="F37" s="414">
        <v>569.66666666666663</v>
      </c>
    </row>
    <row r="38" spans="1:6" ht="11.5" customHeight="1">
      <c r="A38" s="417"/>
      <c r="B38" s="412">
        <v>41121</v>
      </c>
      <c r="C38" s="415">
        <v>4133.166666666667</v>
      </c>
      <c r="D38" s="415">
        <v>6987.666666666667</v>
      </c>
      <c r="E38" s="415">
        <v>4335.833333333333</v>
      </c>
      <c r="F38" s="416">
        <v>575</v>
      </c>
    </row>
    <row r="39" spans="1:6" ht="11.5" customHeight="1">
      <c r="A39" s="417"/>
      <c r="B39" s="412">
        <v>41152</v>
      </c>
      <c r="C39" s="413">
        <v>4261.333333333333</v>
      </c>
      <c r="D39" s="413">
        <v>7072.5</v>
      </c>
      <c r="E39" s="413">
        <v>4373.166666666667</v>
      </c>
      <c r="F39" s="414">
        <v>581.16666666666663</v>
      </c>
    </row>
    <row r="40" spans="1:6" ht="11.5" customHeight="1">
      <c r="A40" s="417"/>
      <c r="B40" s="412">
        <v>41182</v>
      </c>
      <c r="C40" s="415">
        <v>4391.833333333333</v>
      </c>
      <c r="D40" s="415">
        <v>7154.333333333333</v>
      </c>
      <c r="E40" s="415">
        <v>4411</v>
      </c>
      <c r="F40" s="416">
        <v>587.58333333333337</v>
      </c>
    </row>
    <row r="41" spans="1:6" ht="11.5" customHeight="1">
      <c r="A41" s="417"/>
      <c r="B41" s="412">
        <v>41213</v>
      </c>
      <c r="C41" s="413">
        <v>4523.916666666667</v>
      </c>
      <c r="D41" s="413">
        <v>7239.583333333333</v>
      </c>
      <c r="E41" s="413">
        <v>4449.833333333333</v>
      </c>
      <c r="F41" s="414">
        <v>594</v>
      </c>
    </row>
    <row r="42" spans="1:6" ht="11.5" customHeight="1">
      <c r="A42" s="417"/>
      <c r="B42" s="412">
        <v>41243</v>
      </c>
      <c r="C42" s="415">
        <v>4656.583333333333</v>
      </c>
      <c r="D42" s="415">
        <v>7325.916666666667</v>
      </c>
      <c r="E42" s="415">
        <v>4487.666666666667</v>
      </c>
      <c r="F42" s="416">
        <v>599.66666666666663</v>
      </c>
    </row>
    <row r="43" spans="1:6" ht="11.5" customHeight="1">
      <c r="A43" s="417"/>
      <c r="B43" s="412">
        <v>41274</v>
      </c>
      <c r="C43" s="413">
        <v>4790.833333333333</v>
      </c>
      <c r="D43" s="413">
        <v>7411.916666666667</v>
      </c>
      <c r="E43" s="413">
        <v>4526</v>
      </c>
      <c r="F43" s="414">
        <v>605.41666666666663</v>
      </c>
    </row>
    <row r="44" spans="1:6" ht="11.5" customHeight="1">
      <c r="A44" s="417"/>
      <c r="B44" s="412">
        <v>41305</v>
      </c>
      <c r="C44" s="415">
        <v>4931.5</v>
      </c>
      <c r="D44" s="415">
        <v>7497.083333333333</v>
      </c>
      <c r="E44" s="415">
        <v>4565.25</v>
      </c>
      <c r="F44" s="416">
        <v>611.08333333333337</v>
      </c>
    </row>
    <row r="45" spans="1:6" ht="11.5" customHeight="1">
      <c r="A45" s="417"/>
      <c r="B45" s="412">
        <v>41333</v>
      </c>
      <c r="C45" s="413">
        <v>5077.25</v>
      </c>
      <c r="D45" s="413">
        <v>7582.583333333333</v>
      </c>
      <c r="E45" s="413">
        <v>4603.666666666667</v>
      </c>
      <c r="F45" s="414">
        <v>617</v>
      </c>
    </row>
    <row r="46" spans="1:6" ht="11.5" customHeight="1">
      <c r="A46" s="417"/>
      <c r="B46" s="412">
        <v>41364</v>
      </c>
      <c r="C46" s="415">
        <v>5225.25</v>
      </c>
      <c r="D46" s="415">
        <v>7672.833333333333</v>
      </c>
      <c r="E46" s="415">
        <v>4643.25</v>
      </c>
      <c r="F46" s="416">
        <v>622.75</v>
      </c>
    </row>
    <row r="47" spans="1:6" ht="11.5" customHeight="1">
      <c r="A47" s="417"/>
      <c r="B47" s="412">
        <v>41394</v>
      </c>
      <c r="C47" s="413">
        <v>5376.25</v>
      </c>
      <c r="D47" s="413">
        <v>7761</v>
      </c>
      <c r="E47" s="413">
        <v>4686.25</v>
      </c>
      <c r="F47" s="414">
        <v>628.75</v>
      </c>
    </row>
    <row r="48" spans="1:6" ht="11.5" customHeight="1">
      <c r="A48" s="417"/>
      <c r="B48" s="412">
        <v>41425</v>
      </c>
      <c r="C48" s="415">
        <v>5531.666666666667</v>
      </c>
      <c r="D48" s="415">
        <v>7847.833333333333</v>
      </c>
      <c r="E48" s="415">
        <v>4730.5</v>
      </c>
      <c r="F48" s="416">
        <v>634.41666666666663</v>
      </c>
    </row>
    <row r="49" spans="1:6" ht="11.5" customHeight="1">
      <c r="A49" s="417"/>
      <c r="B49" s="412">
        <v>41455</v>
      </c>
      <c r="C49" s="413">
        <v>5689.416666666667</v>
      </c>
      <c r="D49" s="413">
        <v>7938.25</v>
      </c>
      <c r="E49" s="413">
        <v>4774.5</v>
      </c>
      <c r="F49" s="414">
        <v>640.58333333333337</v>
      </c>
    </row>
    <row r="50" spans="1:6" ht="11.5" customHeight="1">
      <c r="A50" s="417"/>
      <c r="B50" s="412">
        <v>41486</v>
      </c>
      <c r="C50" s="415">
        <v>5848.333333333333</v>
      </c>
      <c r="D50" s="415">
        <v>8030.5</v>
      </c>
      <c r="E50" s="415">
        <v>4818.75</v>
      </c>
      <c r="F50" s="416">
        <v>647.5</v>
      </c>
    </row>
    <row r="51" spans="1:6" ht="11.5" customHeight="1">
      <c r="A51" s="417"/>
      <c r="B51" s="412">
        <v>41517</v>
      </c>
      <c r="C51" s="413">
        <v>6009.25</v>
      </c>
      <c r="D51" s="413">
        <v>8127.333333333333</v>
      </c>
      <c r="E51" s="413">
        <v>4866</v>
      </c>
      <c r="F51" s="414">
        <v>653.75</v>
      </c>
    </row>
    <row r="52" spans="1:6" ht="11.5" customHeight="1">
      <c r="A52" s="417"/>
      <c r="B52" s="412">
        <v>41547</v>
      </c>
      <c r="C52" s="415">
        <v>6172.416666666667</v>
      </c>
      <c r="D52" s="415">
        <v>8230.25</v>
      </c>
      <c r="E52" s="415">
        <v>4913.25</v>
      </c>
      <c r="F52" s="416">
        <v>659.41666666666663</v>
      </c>
    </row>
    <row r="53" spans="1:6" ht="11.5" customHeight="1">
      <c r="A53" s="417"/>
      <c r="B53" s="412">
        <v>41578</v>
      </c>
      <c r="C53" s="413">
        <v>6336.25</v>
      </c>
      <c r="D53" s="413">
        <v>8342.75</v>
      </c>
      <c r="E53" s="413">
        <v>4961.666666666667</v>
      </c>
      <c r="F53" s="414">
        <v>666.58333333333337</v>
      </c>
    </row>
    <row r="54" spans="1:6" ht="11.5" customHeight="1">
      <c r="A54" s="417"/>
      <c r="B54" s="412">
        <v>41608</v>
      </c>
      <c r="C54" s="415">
        <v>6498.333333333333</v>
      </c>
      <c r="D54" s="415">
        <v>8459.5</v>
      </c>
      <c r="E54" s="415">
        <v>5014.25</v>
      </c>
      <c r="F54" s="416">
        <v>673.91666666666663</v>
      </c>
    </row>
    <row r="55" spans="1:6" ht="11.5" customHeight="1">
      <c r="A55" s="417"/>
      <c r="B55" s="412">
        <v>41639</v>
      </c>
      <c r="C55" s="413">
        <v>6665.5</v>
      </c>
      <c r="D55" s="413">
        <v>8577.0833333333339</v>
      </c>
      <c r="E55" s="413">
        <v>5068.25</v>
      </c>
      <c r="F55" s="414">
        <v>681.5</v>
      </c>
    </row>
    <row r="56" spans="1:6" ht="11.5" customHeight="1">
      <c r="A56" s="417"/>
      <c r="B56" s="412">
        <v>41670</v>
      </c>
      <c r="C56" s="415">
        <v>6833.166666666667</v>
      </c>
      <c r="D56" s="415">
        <v>8699.3333333333339</v>
      </c>
      <c r="E56" s="415">
        <v>5125.25</v>
      </c>
      <c r="F56" s="416">
        <v>689.41666666666663</v>
      </c>
    </row>
    <row r="57" spans="1:6" ht="11.5" customHeight="1">
      <c r="A57" s="417"/>
      <c r="B57" s="412">
        <v>41698</v>
      </c>
      <c r="C57" s="413">
        <v>6996.75</v>
      </c>
      <c r="D57" s="413">
        <v>8822.9166666666661</v>
      </c>
      <c r="E57" s="413">
        <v>5184.166666666667</v>
      </c>
      <c r="F57" s="414">
        <v>697.16666666666663</v>
      </c>
    </row>
    <row r="58" spans="1:6" ht="11.5" customHeight="1">
      <c r="A58" s="417"/>
      <c r="B58" s="412">
        <v>41729</v>
      </c>
      <c r="C58" s="415">
        <v>7159.083333333333</v>
      </c>
      <c r="D58" s="415">
        <v>8949.5</v>
      </c>
      <c r="E58" s="415">
        <v>5243.916666666667</v>
      </c>
      <c r="F58" s="416">
        <v>705.08333333333337</v>
      </c>
    </row>
    <row r="59" spans="1:6" ht="11.5" customHeight="1">
      <c r="A59" s="417"/>
      <c r="B59" s="412">
        <v>41759</v>
      </c>
      <c r="C59" s="413">
        <v>7316.833333333333</v>
      </c>
      <c r="D59" s="413">
        <v>9081.0833333333339</v>
      </c>
      <c r="E59" s="413">
        <v>5304.25</v>
      </c>
      <c r="F59" s="414">
        <v>712.91666666666663</v>
      </c>
    </row>
    <row r="60" spans="1:6" ht="11.5" customHeight="1">
      <c r="A60" s="417"/>
      <c r="B60" s="412">
        <v>41790</v>
      </c>
      <c r="C60" s="415">
        <v>7470.416666666667</v>
      </c>
      <c r="D60" s="415">
        <v>9213</v>
      </c>
      <c r="E60" s="415">
        <v>5365.416666666667</v>
      </c>
      <c r="F60" s="416">
        <v>720.91666666666663</v>
      </c>
    </row>
    <row r="61" spans="1:6" ht="11.5" customHeight="1">
      <c r="A61" s="417"/>
      <c r="B61" s="412">
        <v>41820</v>
      </c>
      <c r="C61" s="413">
        <v>7624.75</v>
      </c>
      <c r="D61" s="413">
        <v>9344.6666666666661</v>
      </c>
      <c r="E61" s="413">
        <v>5426.166666666667</v>
      </c>
      <c r="F61" s="414">
        <v>728.75</v>
      </c>
    </row>
    <row r="62" spans="1:6" ht="11.5" customHeight="1">
      <c r="A62" s="417"/>
      <c r="B62" s="412">
        <v>41851</v>
      </c>
      <c r="C62" s="415">
        <v>7781.833333333333</v>
      </c>
      <c r="D62" s="415">
        <v>9473.3333333333339</v>
      </c>
      <c r="E62" s="415">
        <v>5488.083333333333</v>
      </c>
      <c r="F62" s="416">
        <v>736.08333333333337</v>
      </c>
    </row>
    <row r="63" spans="1:6" ht="11.5" customHeight="1">
      <c r="A63" s="417"/>
      <c r="B63" s="412">
        <v>41882</v>
      </c>
      <c r="C63" s="413">
        <v>7939.166666666667</v>
      </c>
      <c r="D63" s="413">
        <v>9599.75</v>
      </c>
      <c r="E63" s="413">
        <v>5548.583333333333</v>
      </c>
      <c r="F63" s="414">
        <v>743.83333333333337</v>
      </c>
    </row>
    <row r="64" spans="1:6" ht="11.5" customHeight="1">
      <c r="A64" s="417"/>
      <c r="B64" s="412">
        <v>41912</v>
      </c>
      <c r="C64" s="415">
        <v>8099.833333333333</v>
      </c>
      <c r="D64" s="415">
        <v>9721.3333333333339</v>
      </c>
      <c r="E64" s="415">
        <v>5610.416666666667</v>
      </c>
      <c r="F64" s="416">
        <v>751.5</v>
      </c>
    </row>
    <row r="65" spans="1:6" ht="11.5" customHeight="1">
      <c r="A65" s="417"/>
      <c r="B65" s="412">
        <v>41943</v>
      </c>
      <c r="C65" s="413">
        <v>8260</v>
      </c>
      <c r="D65" s="413">
        <v>9833</v>
      </c>
      <c r="E65" s="413">
        <v>5673.083333333333</v>
      </c>
      <c r="F65" s="414">
        <v>758.16666666666663</v>
      </c>
    </row>
    <row r="66" spans="1:6" ht="11.5" customHeight="1">
      <c r="A66" s="417"/>
      <c r="B66" s="412">
        <v>41973</v>
      </c>
      <c r="C66" s="415">
        <v>8424.75</v>
      </c>
      <c r="D66" s="415">
        <v>9940.1666666666661</v>
      </c>
      <c r="E66" s="415">
        <v>5734.083333333333</v>
      </c>
      <c r="F66" s="416">
        <v>765.08333333333337</v>
      </c>
    </row>
    <row r="67" spans="1:6" ht="11.5" customHeight="1">
      <c r="A67" s="417"/>
      <c r="B67" s="412">
        <v>42004</v>
      </c>
      <c r="C67" s="413">
        <v>8586.9166666666661</v>
      </c>
      <c r="D67" s="413">
        <v>10047.75</v>
      </c>
      <c r="E67" s="413">
        <v>5794.083333333333</v>
      </c>
      <c r="F67" s="414">
        <v>771.5</v>
      </c>
    </row>
    <row r="68" spans="1:6" ht="11.5" customHeight="1">
      <c r="A68" s="417"/>
      <c r="B68" s="412">
        <v>42035</v>
      </c>
      <c r="C68" s="415">
        <v>8746</v>
      </c>
      <c r="D68" s="415">
        <v>10157.583333333334</v>
      </c>
      <c r="E68" s="415">
        <v>5854.833333333333</v>
      </c>
      <c r="F68" s="416">
        <v>778.5</v>
      </c>
    </row>
    <row r="69" spans="1:6" ht="11.5" customHeight="1">
      <c r="A69" s="417"/>
      <c r="B69" s="412">
        <v>42063</v>
      </c>
      <c r="C69" s="413">
        <v>8898.3333333333339</v>
      </c>
      <c r="D69" s="413">
        <v>10258</v>
      </c>
      <c r="E69" s="413">
        <v>5914.666666666667</v>
      </c>
      <c r="F69" s="414">
        <v>786.16666666666663</v>
      </c>
    </row>
    <row r="70" spans="1:6" ht="11.5" customHeight="1">
      <c r="A70" s="417"/>
      <c r="B70" s="412">
        <v>42094</v>
      </c>
      <c r="C70" s="415">
        <v>9050.9166666666661</v>
      </c>
      <c r="D70" s="415">
        <v>10356.5</v>
      </c>
      <c r="E70" s="415">
        <v>5977</v>
      </c>
      <c r="F70" s="416">
        <v>793.91666666666663</v>
      </c>
    </row>
    <row r="71" spans="1:6" ht="11.5" customHeight="1">
      <c r="A71" s="417"/>
      <c r="B71" s="412">
        <v>42124</v>
      </c>
      <c r="C71" s="413">
        <v>9204.25</v>
      </c>
      <c r="D71" s="413">
        <v>10449.666666666666</v>
      </c>
      <c r="E71" s="413">
        <v>6039.333333333333</v>
      </c>
      <c r="F71" s="414">
        <v>801.75</v>
      </c>
    </row>
    <row r="72" spans="1:6" ht="11.5" customHeight="1">
      <c r="A72" s="417"/>
      <c r="B72" s="412">
        <v>42155</v>
      </c>
      <c r="C72" s="415">
        <v>9355.5</v>
      </c>
      <c r="D72" s="415">
        <v>10545.916666666666</v>
      </c>
      <c r="E72" s="415">
        <v>6101.583333333333</v>
      </c>
      <c r="F72" s="416">
        <v>810.16666666666663</v>
      </c>
    </row>
    <row r="73" spans="1:6" ht="11.5" customHeight="1">
      <c r="A73" s="417"/>
      <c r="B73" s="412">
        <v>42185</v>
      </c>
      <c r="C73" s="413">
        <v>9504.25</v>
      </c>
      <c r="D73" s="413">
        <v>10642</v>
      </c>
      <c r="E73" s="413">
        <v>6168.333333333333</v>
      </c>
      <c r="F73" s="414">
        <v>818.16666666666663</v>
      </c>
    </row>
    <row r="74" spans="1:6" ht="11.5" customHeight="1">
      <c r="A74" s="417"/>
      <c r="B74" s="412">
        <v>42216</v>
      </c>
      <c r="C74" s="415">
        <v>9651.8333333333339</v>
      </c>
      <c r="D74" s="415">
        <v>10738.833333333334</v>
      </c>
      <c r="E74" s="415">
        <v>6236.083333333333</v>
      </c>
      <c r="F74" s="416">
        <v>825.83333333333337</v>
      </c>
    </row>
    <row r="75" spans="1:6" ht="11.5" customHeight="1">
      <c r="A75" s="417"/>
      <c r="B75" s="412">
        <v>42247</v>
      </c>
      <c r="C75" s="413">
        <v>9798.9166666666661</v>
      </c>
      <c r="D75" s="413">
        <v>10834.583333333334</v>
      </c>
      <c r="E75" s="413">
        <v>6304.666666666667</v>
      </c>
      <c r="F75" s="414">
        <v>834.33333333333337</v>
      </c>
    </row>
    <row r="76" spans="1:6" ht="11.5" customHeight="1">
      <c r="A76" s="417"/>
      <c r="B76" s="412">
        <v>42277</v>
      </c>
      <c r="C76" s="415">
        <v>9941.9166666666661</v>
      </c>
      <c r="D76" s="415">
        <v>10933.916666666666</v>
      </c>
      <c r="E76" s="415">
        <v>6371.666666666667</v>
      </c>
      <c r="F76" s="416">
        <v>843.08333333333337</v>
      </c>
    </row>
    <row r="77" spans="1:6" ht="11.5" customHeight="1">
      <c r="A77" s="417"/>
      <c r="B77" s="412">
        <v>42308</v>
      </c>
      <c r="C77" s="413">
        <v>10084.25</v>
      </c>
      <c r="D77" s="413">
        <v>11032.916666666666</v>
      </c>
      <c r="E77" s="413">
        <v>6437.666666666667</v>
      </c>
      <c r="F77" s="414">
        <v>851.66666666666663</v>
      </c>
    </row>
    <row r="78" spans="1:6" ht="11.5" customHeight="1">
      <c r="A78" s="417"/>
      <c r="B78" s="412">
        <v>42338</v>
      </c>
      <c r="C78" s="415">
        <v>10221.25</v>
      </c>
      <c r="D78" s="415">
        <v>11129.166666666666</v>
      </c>
      <c r="E78" s="415">
        <v>6505.5</v>
      </c>
      <c r="F78" s="416">
        <v>859.83333333333337</v>
      </c>
    </row>
    <row r="79" spans="1:6" ht="11.5" customHeight="1">
      <c r="A79" s="417"/>
      <c r="B79" s="412">
        <v>42369</v>
      </c>
      <c r="C79" s="413">
        <v>10357.916666666666</v>
      </c>
      <c r="D79" s="413">
        <v>11224.583333333334</v>
      </c>
      <c r="E79" s="413">
        <v>6575.333333333333</v>
      </c>
      <c r="F79" s="414">
        <v>868.25</v>
      </c>
    </row>
    <row r="80" spans="1:6" ht="11.5" customHeight="1">
      <c r="A80" s="417"/>
      <c r="B80" s="412">
        <v>42400</v>
      </c>
      <c r="C80" s="415">
        <v>10491.75</v>
      </c>
      <c r="D80" s="415">
        <v>11317.333333333334</v>
      </c>
      <c r="E80" s="415">
        <v>6644.916666666667</v>
      </c>
      <c r="F80" s="416">
        <v>877</v>
      </c>
    </row>
    <row r="81" spans="1:6" ht="11.5" customHeight="1">
      <c r="A81" s="417"/>
      <c r="B81" s="412">
        <v>42429</v>
      </c>
      <c r="C81" s="413">
        <v>10636.5</v>
      </c>
      <c r="D81" s="413">
        <v>11419.166666666666</v>
      </c>
      <c r="E81" s="413">
        <v>6714</v>
      </c>
      <c r="F81" s="414">
        <v>885.66666666666663</v>
      </c>
    </row>
    <row r="82" spans="1:6" ht="11.5" customHeight="1">
      <c r="A82" s="417"/>
      <c r="B82" s="412">
        <v>42460</v>
      </c>
      <c r="C82" s="415">
        <v>10779</v>
      </c>
      <c r="D82" s="415">
        <v>11514.75</v>
      </c>
      <c r="E82" s="415">
        <v>6782.5</v>
      </c>
      <c r="F82" s="416">
        <v>894.41666666666663</v>
      </c>
    </row>
    <row r="83" spans="1:6" ht="11.5" customHeight="1">
      <c r="A83" s="417"/>
      <c r="B83" s="412">
        <v>42490</v>
      </c>
      <c r="C83" s="413">
        <v>10919.666666666666</v>
      </c>
      <c r="D83" s="413">
        <v>11610</v>
      </c>
      <c r="E83" s="413">
        <v>6851.75</v>
      </c>
      <c r="F83" s="414">
        <v>903.16666666666663</v>
      </c>
    </row>
    <row r="84" spans="1:6" ht="11.5" customHeight="1">
      <c r="A84" s="417"/>
      <c r="B84" s="412">
        <v>42521</v>
      </c>
      <c r="C84" s="415">
        <v>11056.166666666666</v>
      </c>
      <c r="D84" s="415">
        <v>11696.666666666666</v>
      </c>
      <c r="E84" s="415">
        <v>6922.333333333333</v>
      </c>
      <c r="F84" s="416">
        <v>911.08333333333337</v>
      </c>
    </row>
    <row r="85" spans="1:6" ht="11.5" customHeight="1">
      <c r="A85" s="417"/>
      <c r="B85" s="412">
        <v>42551</v>
      </c>
      <c r="C85" s="413">
        <v>11186.916666666666</v>
      </c>
      <c r="D85" s="413">
        <v>11781.666666666666</v>
      </c>
      <c r="E85" s="413">
        <v>6994.25</v>
      </c>
      <c r="F85" s="414">
        <v>918.83333333333337</v>
      </c>
    </row>
    <row r="86" spans="1:6" ht="11.5" customHeight="1">
      <c r="A86" s="417"/>
      <c r="B86" s="412">
        <v>42582</v>
      </c>
      <c r="C86" s="415">
        <v>11311.833333333334</v>
      </c>
      <c r="D86" s="415">
        <v>11864.166666666666</v>
      </c>
      <c r="E86" s="415">
        <v>7065.083333333333</v>
      </c>
      <c r="F86" s="416">
        <v>926.25</v>
      </c>
    </row>
    <row r="87" spans="1:6" ht="11.5" customHeight="1">
      <c r="A87" s="417"/>
      <c r="B87" s="412">
        <v>42613</v>
      </c>
      <c r="C87" s="413">
        <v>11429.916666666666</v>
      </c>
      <c r="D87" s="413">
        <v>11946.666666666666</v>
      </c>
      <c r="E87" s="413">
        <v>7137</v>
      </c>
      <c r="F87" s="414">
        <v>932.66666666666663</v>
      </c>
    </row>
    <row r="88" spans="1:6" ht="11.5" customHeight="1">
      <c r="A88" s="417"/>
      <c r="B88" s="412">
        <v>42643</v>
      </c>
      <c r="C88" s="415">
        <v>11545.333333333334</v>
      </c>
      <c r="D88" s="415">
        <v>12020.666666666666</v>
      </c>
      <c r="E88" s="415">
        <v>7210.666666666667</v>
      </c>
      <c r="F88" s="416">
        <v>938.33333333333337</v>
      </c>
    </row>
    <row r="89" spans="1:6" ht="11.5" customHeight="1">
      <c r="A89" s="417"/>
      <c r="B89" s="412">
        <v>42674</v>
      </c>
      <c r="C89" s="413">
        <v>11658.166666666666</v>
      </c>
      <c r="D89" s="413">
        <v>12091</v>
      </c>
      <c r="E89" s="413">
        <v>7283.833333333333</v>
      </c>
      <c r="F89" s="414">
        <v>944.08333333333337</v>
      </c>
    </row>
    <row r="90" spans="1:6" ht="11.5" customHeight="1">
      <c r="A90" s="417"/>
      <c r="B90" s="412">
        <v>42704</v>
      </c>
      <c r="C90" s="415">
        <v>11769.666666666666</v>
      </c>
      <c r="D90" s="415">
        <v>12161.166666666666</v>
      </c>
      <c r="E90" s="415">
        <v>7354.416666666667</v>
      </c>
      <c r="F90" s="416">
        <v>950</v>
      </c>
    </row>
    <row r="91" spans="1:6" ht="11.5" customHeight="1">
      <c r="A91" s="417"/>
      <c r="B91" s="412">
        <v>42735</v>
      </c>
      <c r="C91" s="413">
        <v>11867.25</v>
      </c>
      <c r="D91" s="413">
        <v>12226.583333333334</v>
      </c>
      <c r="E91" s="413">
        <v>7420.75</v>
      </c>
      <c r="F91" s="414">
        <v>956.25</v>
      </c>
    </row>
    <row r="92" spans="1:6" ht="11.5" customHeight="1">
      <c r="A92" s="417"/>
      <c r="B92" s="412">
        <v>42766</v>
      </c>
      <c r="C92" s="415">
        <v>11968.583333333334</v>
      </c>
      <c r="D92" s="415">
        <v>12292.083333333334</v>
      </c>
      <c r="E92" s="415">
        <v>7485.916666666667</v>
      </c>
      <c r="F92" s="416">
        <v>962.5</v>
      </c>
    </row>
    <row r="93" spans="1:6" ht="11.5" customHeight="1">
      <c r="A93" s="417"/>
      <c r="B93" s="412">
        <v>42794</v>
      </c>
      <c r="C93" s="413">
        <v>12065</v>
      </c>
      <c r="D93" s="413">
        <v>12352.583333333334</v>
      </c>
      <c r="E93" s="413">
        <v>7552.333333333333</v>
      </c>
      <c r="F93" s="414">
        <v>968.58333333333337</v>
      </c>
    </row>
    <row r="94" spans="1:6" ht="11.5" customHeight="1">
      <c r="A94" s="417"/>
      <c r="B94" s="412">
        <v>42825</v>
      </c>
      <c r="C94" s="415">
        <v>12161.083333333334</v>
      </c>
      <c r="D94" s="415">
        <v>12413.833333333334</v>
      </c>
      <c r="E94" s="415">
        <v>7617.916666666667</v>
      </c>
      <c r="F94" s="416">
        <v>973.75</v>
      </c>
    </row>
    <row r="95" spans="1:6" ht="11.5" customHeight="1">
      <c r="A95" s="417"/>
      <c r="B95" s="412">
        <v>42855</v>
      </c>
      <c r="C95" s="413">
        <v>12256</v>
      </c>
      <c r="D95" s="413">
        <v>12471.583333333334</v>
      </c>
      <c r="E95" s="413">
        <v>7684.333333333333</v>
      </c>
      <c r="F95" s="414">
        <v>978.75</v>
      </c>
    </row>
    <row r="96" spans="1:6" ht="11.5" customHeight="1">
      <c r="A96" s="417"/>
      <c r="B96" s="412">
        <v>42886</v>
      </c>
      <c r="C96" s="415">
        <v>12352.75</v>
      </c>
      <c r="D96" s="415">
        <v>12536</v>
      </c>
      <c r="E96" s="415">
        <v>7748.5</v>
      </c>
      <c r="F96" s="416">
        <v>983.66666666666663</v>
      </c>
    </row>
    <row r="97" spans="1:6" ht="11.5" customHeight="1">
      <c r="A97" s="417"/>
      <c r="B97" s="412">
        <v>42916</v>
      </c>
      <c r="C97" s="413">
        <v>12454.166666666666</v>
      </c>
      <c r="D97" s="413">
        <v>12599</v>
      </c>
      <c r="E97" s="413">
        <v>7810.666666666667</v>
      </c>
      <c r="F97" s="414">
        <v>988.75</v>
      </c>
    </row>
    <row r="98" spans="1:6" ht="11.5" customHeight="1">
      <c r="A98" s="417"/>
      <c r="B98" s="412">
        <v>42947</v>
      </c>
      <c r="C98" s="415">
        <v>12554.083333333334</v>
      </c>
      <c r="D98" s="415">
        <v>12659.916666666666</v>
      </c>
      <c r="E98" s="415">
        <v>7872.833333333333</v>
      </c>
      <c r="F98" s="416">
        <v>995.08333333333337</v>
      </c>
    </row>
    <row r="99" spans="1:6" ht="11.5" customHeight="1">
      <c r="A99" s="417"/>
      <c r="B99" s="412">
        <v>42978</v>
      </c>
      <c r="C99" s="413">
        <v>12657.833333333334</v>
      </c>
      <c r="D99" s="413">
        <v>12718.416666666666</v>
      </c>
      <c r="E99" s="413">
        <v>7934.666666666667</v>
      </c>
      <c r="F99" s="414">
        <v>1001.8333333333334</v>
      </c>
    </row>
    <row r="100" spans="1:6" ht="11.5" customHeight="1">
      <c r="A100" s="417"/>
      <c r="B100" s="412">
        <v>43008</v>
      </c>
      <c r="C100" s="415">
        <v>12759.583333333334</v>
      </c>
      <c r="D100" s="415">
        <v>12780.166666666666</v>
      </c>
      <c r="E100" s="415">
        <v>7996.5</v>
      </c>
      <c r="F100" s="416">
        <v>1009.25</v>
      </c>
    </row>
    <row r="101" spans="1:6" ht="11.5" customHeight="1">
      <c r="A101" s="417"/>
      <c r="B101" s="412">
        <v>43039</v>
      </c>
      <c r="C101" s="413">
        <v>12857.666666666666</v>
      </c>
      <c r="D101" s="413">
        <v>12848.5</v>
      </c>
      <c r="E101" s="413">
        <v>8058.25</v>
      </c>
      <c r="F101" s="414">
        <v>1016.1666666666666</v>
      </c>
    </row>
    <row r="102" spans="1:6" ht="11.5" customHeight="1">
      <c r="A102" s="417"/>
      <c r="B102" s="412">
        <v>43069</v>
      </c>
      <c r="C102" s="415">
        <v>12951.666666666666</v>
      </c>
      <c r="D102" s="415">
        <v>12913.083333333334</v>
      </c>
      <c r="E102" s="415">
        <v>8122.333333333333</v>
      </c>
      <c r="F102" s="416">
        <v>1023.25</v>
      </c>
    </row>
    <row r="103" spans="1:6" ht="11.5" customHeight="1">
      <c r="A103" s="417"/>
      <c r="B103" s="412">
        <v>43100</v>
      </c>
      <c r="C103" s="413">
        <v>13052.666666666666</v>
      </c>
      <c r="D103" s="413">
        <v>12977.583333333334</v>
      </c>
      <c r="E103" s="413">
        <v>8187.833333333333</v>
      </c>
      <c r="F103" s="414">
        <v>1029.75</v>
      </c>
    </row>
    <row r="104" spans="1:6" ht="11.5" customHeight="1">
      <c r="A104" s="417"/>
      <c r="B104" s="412">
        <v>43131</v>
      </c>
      <c r="C104" s="415">
        <v>13151.916666666666</v>
      </c>
      <c r="D104" s="415">
        <v>13044.916666666666</v>
      </c>
      <c r="E104" s="415">
        <v>8257.0833333333339</v>
      </c>
      <c r="F104" s="416">
        <v>1035.75</v>
      </c>
    </row>
    <row r="105" spans="1:6" ht="11.5" customHeight="1">
      <c r="A105" s="417"/>
      <c r="B105" s="412">
        <v>43159</v>
      </c>
      <c r="C105" s="413">
        <v>13245.416666666666</v>
      </c>
      <c r="D105" s="413">
        <v>13104.5</v>
      </c>
      <c r="E105" s="413">
        <v>8326.75</v>
      </c>
      <c r="F105" s="414">
        <v>1041.9166666666667</v>
      </c>
    </row>
    <row r="106" spans="1:6" ht="11.5" customHeight="1">
      <c r="A106" s="417"/>
      <c r="B106" s="412">
        <v>43190</v>
      </c>
      <c r="C106" s="415">
        <v>13332.916666666666</v>
      </c>
      <c r="D106" s="415">
        <v>13161.666666666666</v>
      </c>
      <c r="E106" s="415">
        <v>8394.3333333333339</v>
      </c>
      <c r="F106" s="416">
        <v>1049.75</v>
      </c>
    </row>
    <row r="107" spans="1:6" ht="11.5" customHeight="1">
      <c r="A107" s="417"/>
      <c r="B107" s="412">
        <v>43220</v>
      </c>
      <c r="C107" s="413">
        <v>13417.416666666666</v>
      </c>
      <c r="D107" s="413">
        <v>13218.5</v>
      </c>
      <c r="E107" s="413">
        <v>8461.5</v>
      </c>
      <c r="F107" s="414">
        <v>1057.9166666666667</v>
      </c>
    </row>
    <row r="108" spans="1:6" ht="11.5" customHeight="1">
      <c r="A108" s="417"/>
      <c r="B108" s="412">
        <v>43251</v>
      </c>
      <c r="C108" s="415">
        <v>13496.916666666666</v>
      </c>
      <c r="D108" s="415">
        <v>13271.333333333334</v>
      </c>
      <c r="E108" s="415">
        <v>8530.5</v>
      </c>
      <c r="F108" s="416">
        <v>1066</v>
      </c>
    </row>
    <row r="109" spans="1:6" ht="11.5" customHeight="1">
      <c r="A109" s="417"/>
      <c r="B109" s="412">
        <v>43281</v>
      </c>
      <c r="C109" s="413">
        <v>13570.166666666666</v>
      </c>
      <c r="D109" s="413">
        <v>13320</v>
      </c>
      <c r="E109" s="413">
        <v>8598</v>
      </c>
      <c r="F109" s="414">
        <v>1075</v>
      </c>
    </row>
    <row r="110" spans="1:6" ht="11.5" customHeight="1">
      <c r="A110" s="417"/>
      <c r="B110" s="412">
        <v>43312</v>
      </c>
      <c r="C110" s="415">
        <v>13640.333333333334</v>
      </c>
      <c r="D110" s="415">
        <v>13371.083333333334</v>
      </c>
      <c r="E110" s="415">
        <v>8666.5</v>
      </c>
      <c r="F110" s="416">
        <v>1083.9166666666667</v>
      </c>
    </row>
    <row r="111" spans="1:6" ht="11.5" customHeight="1">
      <c r="A111" s="417"/>
      <c r="B111" s="412">
        <v>43343</v>
      </c>
      <c r="C111" s="413">
        <v>13705.5</v>
      </c>
      <c r="D111" s="413">
        <v>13423.583333333334</v>
      </c>
      <c r="E111" s="413">
        <v>8733.5833333333339</v>
      </c>
      <c r="F111" s="414">
        <v>1093.3333333333333</v>
      </c>
    </row>
    <row r="112" spans="1:6" ht="11.5" customHeight="1">
      <c r="A112" s="417"/>
      <c r="B112" s="412">
        <v>43373</v>
      </c>
      <c r="C112" s="415">
        <v>13767.833333333334</v>
      </c>
      <c r="D112" s="415">
        <v>13474.583333333334</v>
      </c>
      <c r="E112" s="415">
        <v>8800.5</v>
      </c>
      <c r="F112" s="416">
        <v>1103.3333333333333</v>
      </c>
    </row>
    <row r="113" spans="1:6" ht="11.5" customHeight="1">
      <c r="A113" s="417"/>
      <c r="B113" s="412">
        <v>43404</v>
      </c>
      <c r="C113" s="413">
        <v>13826.5</v>
      </c>
      <c r="D113" s="413">
        <v>13515.5</v>
      </c>
      <c r="E113" s="413">
        <v>8869.75</v>
      </c>
      <c r="F113" s="414">
        <v>1114.0833333333333</v>
      </c>
    </row>
    <row r="114" spans="1:6" ht="11.5" customHeight="1">
      <c r="A114" s="417"/>
      <c r="B114" s="412">
        <v>43434</v>
      </c>
      <c r="C114" s="415">
        <v>13886.333333333334</v>
      </c>
      <c r="D114" s="415">
        <v>13558.25</v>
      </c>
      <c r="E114" s="415">
        <v>8936.5833333333339</v>
      </c>
      <c r="F114" s="416">
        <v>1125.8333333333333</v>
      </c>
    </row>
    <row r="115" spans="1:6" ht="11.5" customHeight="1">
      <c r="A115" s="417"/>
      <c r="B115" s="412">
        <v>43465</v>
      </c>
      <c r="C115" s="413">
        <v>13945</v>
      </c>
      <c r="D115" s="413">
        <v>13605.166666666666</v>
      </c>
      <c r="E115" s="413">
        <v>9004.5833333333339</v>
      </c>
      <c r="F115" s="414">
        <v>1137.3333333333333</v>
      </c>
    </row>
    <row r="116" spans="1:6" ht="11.5" customHeight="1">
      <c r="A116" s="417"/>
      <c r="B116" s="412">
        <v>43496</v>
      </c>
      <c r="C116" s="415">
        <v>13999</v>
      </c>
      <c r="D116" s="415">
        <v>13644.583333333334</v>
      </c>
      <c r="E116" s="415">
        <v>9075.5833333333339</v>
      </c>
      <c r="F116" s="416">
        <v>1149.6666666666667</v>
      </c>
    </row>
    <row r="117" spans="1:6" ht="11.5" customHeight="1">
      <c r="A117" s="417"/>
      <c r="B117" s="412">
        <v>43524</v>
      </c>
      <c r="C117" s="413">
        <v>14056.083333333334</v>
      </c>
      <c r="D117" s="413">
        <v>13688.166666666666</v>
      </c>
      <c r="E117" s="413">
        <v>9146.5</v>
      </c>
      <c r="F117" s="414">
        <v>1161.9166666666667</v>
      </c>
    </row>
    <row r="118" spans="1:6" ht="11.5" customHeight="1">
      <c r="A118" s="417"/>
      <c r="B118" s="412">
        <v>43555</v>
      </c>
      <c r="C118" s="415">
        <v>14115.916666666666</v>
      </c>
      <c r="D118" s="415">
        <v>13727.75</v>
      </c>
      <c r="E118" s="415">
        <v>9219.25</v>
      </c>
      <c r="F118" s="416">
        <v>1174.0833333333333</v>
      </c>
    </row>
    <row r="119" spans="1:6" ht="11.5" customHeight="1">
      <c r="A119" s="417"/>
      <c r="B119" s="412">
        <v>43585</v>
      </c>
      <c r="C119" s="413">
        <v>14175.416666666666</v>
      </c>
      <c r="D119" s="413">
        <v>13767.5</v>
      </c>
      <c r="E119" s="413">
        <v>9294.1666666666661</v>
      </c>
      <c r="F119" s="414">
        <v>1187.25</v>
      </c>
    </row>
    <row r="120" spans="1:6" ht="11.5" customHeight="1">
      <c r="A120" s="417"/>
      <c r="B120" s="412">
        <v>43616</v>
      </c>
      <c r="C120" s="415">
        <v>14239.833333333334</v>
      </c>
      <c r="D120" s="415">
        <v>13804.25</v>
      </c>
      <c r="E120" s="415">
        <v>9369.0833333333339</v>
      </c>
      <c r="F120" s="416">
        <v>1200.6666666666667</v>
      </c>
    </row>
    <row r="121" spans="1:6" ht="11.5" customHeight="1">
      <c r="A121" s="417"/>
      <c r="B121" s="412">
        <v>43646</v>
      </c>
      <c r="C121" s="413">
        <v>14297.75</v>
      </c>
      <c r="D121" s="413">
        <v>13842.75</v>
      </c>
      <c r="E121" s="413">
        <v>9444.6666666666661</v>
      </c>
      <c r="F121" s="414">
        <v>1214</v>
      </c>
    </row>
    <row r="122" spans="1:6" ht="11.5" customHeight="1">
      <c r="A122" s="417"/>
      <c r="B122" s="412">
        <v>43677</v>
      </c>
      <c r="C122" s="415">
        <v>14360.333333333334</v>
      </c>
      <c r="D122" s="415">
        <v>13874.75</v>
      </c>
      <c r="E122" s="415">
        <v>9522</v>
      </c>
      <c r="F122" s="416">
        <v>1227.3333333333333</v>
      </c>
    </row>
    <row r="123" spans="1:6" ht="11.5" customHeight="1">
      <c r="A123" s="417"/>
      <c r="B123" s="412">
        <v>43708</v>
      </c>
      <c r="C123" s="413">
        <v>14421.5</v>
      </c>
      <c r="D123" s="413">
        <v>13900.333333333334</v>
      </c>
      <c r="E123" s="413">
        <v>9602</v>
      </c>
      <c r="F123" s="414">
        <v>1240.4166666666667</v>
      </c>
    </row>
    <row r="124" spans="1:6" ht="11.5" customHeight="1">
      <c r="A124" s="417"/>
      <c r="B124" s="412">
        <v>43738</v>
      </c>
      <c r="C124" s="415">
        <v>14486.833333333334</v>
      </c>
      <c r="D124" s="415">
        <v>13923.416666666666</v>
      </c>
      <c r="E124" s="415">
        <v>9682.5</v>
      </c>
      <c r="F124" s="416">
        <v>1253.4166666666667</v>
      </c>
    </row>
    <row r="125" spans="1:6" ht="11.5" customHeight="1">
      <c r="A125" s="417"/>
      <c r="B125" s="412">
        <v>43769</v>
      </c>
      <c r="C125" s="413">
        <v>14556.333333333334</v>
      </c>
      <c r="D125" s="413">
        <v>13951.833333333334</v>
      </c>
      <c r="E125" s="413">
        <v>9762</v>
      </c>
      <c r="F125" s="414">
        <v>1266.5833333333333</v>
      </c>
    </row>
    <row r="126" spans="1:6" ht="11.5" customHeight="1">
      <c r="A126" s="417"/>
      <c r="B126" s="412">
        <v>43799</v>
      </c>
      <c r="C126" s="415">
        <v>14624</v>
      </c>
      <c r="D126" s="415">
        <v>13979.333333333334</v>
      </c>
      <c r="E126" s="415">
        <v>9844.25</v>
      </c>
      <c r="F126" s="416">
        <v>1279.8333333333333</v>
      </c>
    </row>
    <row r="127" spans="1:6" ht="11.5" customHeight="1">
      <c r="A127" s="417"/>
      <c r="B127" s="412">
        <v>43830</v>
      </c>
      <c r="C127" s="413">
        <v>14694.916666666666</v>
      </c>
      <c r="D127" s="413">
        <v>14004.666666666666</v>
      </c>
      <c r="E127" s="413">
        <v>9925.4166666666661</v>
      </c>
      <c r="F127" s="414">
        <v>1294.0833333333333</v>
      </c>
    </row>
    <row r="128" spans="1:6" ht="11.5" customHeight="1">
      <c r="A128" s="417"/>
      <c r="B128" s="412">
        <v>43861</v>
      </c>
      <c r="C128" s="415">
        <v>14771.583333333334</v>
      </c>
      <c r="D128" s="415">
        <v>14035.916666666666</v>
      </c>
      <c r="E128" s="415">
        <v>10004.166666666666</v>
      </c>
      <c r="F128" s="416">
        <v>1308.0833333333333</v>
      </c>
    </row>
    <row r="129" spans="1:6" ht="11.5" customHeight="1">
      <c r="A129" s="417"/>
      <c r="B129" s="412">
        <v>43890</v>
      </c>
      <c r="C129" s="413">
        <v>14850.25</v>
      </c>
      <c r="D129" s="413">
        <v>14071.75</v>
      </c>
      <c r="E129" s="413">
        <v>10084.583333333334</v>
      </c>
      <c r="F129" s="414">
        <v>1322.6666666666667</v>
      </c>
    </row>
    <row r="130" spans="1:6" ht="11.5" customHeight="1">
      <c r="A130" s="417"/>
      <c r="B130" s="412">
        <v>43921</v>
      </c>
      <c r="C130" s="415">
        <v>14928.916666666666</v>
      </c>
      <c r="D130" s="415">
        <v>14108.666666666666</v>
      </c>
      <c r="E130" s="415">
        <v>10167.75</v>
      </c>
      <c r="F130" s="416">
        <v>1337.9166666666667</v>
      </c>
    </row>
    <row r="131" spans="1:6" ht="11.5" customHeight="1">
      <c r="A131" s="417"/>
      <c r="B131" s="412">
        <v>43951</v>
      </c>
      <c r="C131" s="413">
        <v>15014.416666666666</v>
      </c>
      <c r="D131" s="413">
        <v>14149.25</v>
      </c>
      <c r="E131" s="413">
        <v>10266.666666666666</v>
      </c>
      <c r="F131" s="414">
        <v>1353.3333333333333</v>
      </c>
    </row>
    <row r="132" spans="1:6" ht="11.5" customHeight="1">
      <c r="A132" s="417"/>
      <c r="B132" s="412">
        <v>43982</v>
      </c>
      <c r="C132" s="415">
        <v>15098.916666666666</v>
      </c>
      <c r="D132" s="415">
        <v>14189.583333333334</v>
      </c>
      <c r="E132" s="415">
        <v>10368.25</v>
      </c>
      <c r="F132" s="416">
        <v>1369</v>
      </c>
    </row>
    <row r="133" spans="1:6" ht="11.5" customHeight="1">
      <c r="A133" s="417"/>
      <c r="B133" s="412">
        <v>44012</v>
      </c>
      <c r="C133" s="413">
        <v>15195.666666666666</v>
      </c>
      <c r="D133" s="413">
        <v>14228</v>
      </c>
      <c r="E133" s="413">
        <v>10471.25</v>
      </c>
      <c r="F133" s="414">
        <v>1384.5</v>
      </c>
    </row>
    <row r="134" spans="1:6" ht="11.5" customHeight="1">
      <c r="A134" s="417"/>
      <c r="B134" s="412">
        <v>44043</v>
      </c>
      <c r="C134" s="415">
        <v>15294.166666666666</v>
      </c>
      <c r="D134" s="415">
        <v>14270.25</v>
      </c>
      <c r="E134" s="415">
        <v>10575.166666666666</v>
      </c>
      <c r="F134" s="416">
        <v>1399.9166666666667</v>
      </c>
    </row>
    <row r="135" spans="1:6" ht="11.5" customHeight="1">
      <c r="A135" s="417"/>
      <c r="B135" s="412">
        <v>44074</v>
      </c>
      <c r="C135" s="413">
        <v>15399.833333333334</v>
      </c>
      <c r="D135" s="413">
        <v>14315.75</v>
      </c>
      <c r="E135" s="413">
        <v>10680.416666666666</v>
      </c>
      <c r="F135" s="414">
        <v>1416.0833333333333</v>
      </c>
    </row>
    <row r="136" spans="1:6" ht="11.5" customHeight="1">
      <c r="A136" s="417"/>
      <c r="B136" s="412">
        <v>44104</v>
      </c>
      <c r="C136" s="415">
        <v>15504.916666666666</v>
      </c>
      <c r="D136" s="415">
        <v>14364.75</v>
      </c>
      <c r="E136" s="415">
        <v>10788.416666666666</v>
      </c>
      <c r="F136" s="416">
        <v>1432.25</v>
      </c>
    </row>
    <row r="137" spans="1:6" ht="11.5" customHeight="1">
      <c r="A137" s="417"/>
      <c r="B137" s="412">
        <v>44135</v>
      </c>
      <c r="C137" s="413">
        <v>15615.25</v>
      </c>
      <c r="D137" s="413">
        <v>14415.666666666666</v>
      </c>
      <c r="E137" s="413">
        <v>10897.75</v>
      </c>
      <c r="F137" s="414">
        <v>1449.6666666666667</v>
      </c>
    </row>
    <row r="138" spans="1:6" ht="11.5" customHeight="1">
      <c r="A138" s="417"/>
      <c r="B138" s="412">
        <v>44165</v>
      </c>
      <c r="C138" s="415">
        <v>15726.666666666666</v>
      </c>
      <c r="D138" s="415">
        <v>14466.833333333334</v>
      </c>
      <c r="E138" s="415">
        <v>11006.666666666666</v>
      </c>
      <c r="F138" s="416">
        <v>1467.0833333333333</v>
      </c>
    </row>
    <row r="139" spans="1:6" ht="11.5" customHeight="1">
      <c r="A139" s="417"/>
      <c r="B139" s="412">
        <v>44196</v>
      </c>
      <c r="C139" s="413">
        <v>15839</v>
      </c>
      <c r="D139" s="413">
        <v>14519.416666666666</v>
      </c>
      <c r="E139" s="413">
        <v>11119.583333333334</v>
      </c>
      <c r="F139" s="414">
        <v>1483.25</v>
      </c>
    </row>
    <row r="140" spans="1:6" ht="11.5" customHeight="1">
      <c r="A140" s="417"/>
      <c r="B140" s="412">
        <v>44227</v>
      </c>
      <c r="C140" s="415">
        <v>15953.083333333334</v>
      </c>
      <c r="D140" s="415">
        <v>14576.166666666666</v>
      </c>
      <c r="E140" s="415">
        <v>11232.75</v>
      </c>
      <c r="F140" s="416">
        <v>1499.1666666666667</v>
      </c>
    </row>
    <row r="141" spans="1:6" ht="11.5" customHeight="1">
      <c r="A141" s="417"/>
      <c r="B141" s="412">
        <v>44255</v>
      </c>
      <c r="C141" s="413">
        <v>16065.5</v>
      </c>
      <c r="D141" s="413">
        <v>14635.333333333334</v>
      </c>
      <c r="E141" s="413">
        <v>11349.583333333334</v>
      </c>
      <c r="F141" s="414">
        <v>1514.75</v>
      </c>
    </row>
    <row r="142" spans="1:6" ht="11.5" customHeight="1">
      <c r="A142" s="417"/>
      <c r="B142" s="412">
        <v>44286</v>
      </c>
      <c r="C142" s="415">
        <v>16178.75</v>
      </c>
      <c r="D142" s="415">
        <v>14703</v>
      </c>
      <c r="E142" s="415">
        <v>11470.416666666666</v>
      </c>
      <c r="F142" s="416">
        <v>1529.6666666666667</v>
      </c>
    </row>
    <row r="143" spans="1:6" ht="11.5" customHeight="1">
      <c r="A143" s="417"/>
      <c r="B143" s="412">
        <v>44316</v>
      </c>
      <c r="C143" s="413">
        <v>16288.916666666666</v>
      </c>
      <c r="D143" s="413">
        <v>14768.666666666666</v>
      </c>
      <c r="E143" s="413">
        <v>11582.333333333334</v>
      </c>
      <c r="F143" s="414">
        <v>1544.9166666666667</v>
      </c>
    </row>
    <row r="144" spans="1:6" ht="11.5" customHeight="1">
      <c r="A144" s="417"/>
      <c r="B144" s="412">
        <v>44347</v>
      </c>
      <c r="C144" s="415">
        <v>16401.333333333332</v>
      </c>
      <c r="D144" s="415">
        <v>14839.916666666666</v>
      </c>
      <c r="E144" s="415">
        <v>11691.5</v>
      </c>
      <c r="F144" s="416">
        <v>1561.5833333333333</v>
      </c>
    </row>
    <row r="145" spans="1:6" ht="11.5" customHeight="1">
      <c r="A145" s="417"/>
      <c r="B145" s="412">
        <v>44377</v>
      </c>
      <c r="C145" s="413">
        <v>16513.5</v>
      </c>
      <c r="D145" s="413">
        <v>14920.833333333334</v>
      </c>
      <c r="E145" s="413">
        <v>11801.333333333334</v>
      </c>
      <c r="F145" s="414">
        <v>1579.1666666666667</v>
      </c>
    </row>
    <row r="146" spans="1:6" ht="11.5" customHeight="1">
      <c r="A146" s="417"/>
      <c r="B146" s="412">
        <v>44408</v>
      </c>
      <c r="C146" s="415">
        <v>16622.666666666668</v>
      </c>
      <c r="D146" s="415">
        <v>15005.166666666666</v>
      </c>
      <c r="E146" s="415">
        <v>11910.083333333334</v>
      </c>
      <c r="F146" s="416">
        <v>1598</v>
      </c>
    </row>
    <row r="147" spans="1:6" ht="11.5" customHeight="1">
      <c r="A147" s="417"/>
      <c r="B147" s="412">
        <v>44439</v>
      </c>
      <c r="C147" s="413">
        <v>16731.583333333332</v>
      </c>
      <c r="D147" s="413">
        <v>15094.416666666666</v>
      </c>
      <c r="E147" s="413">
        <v>12021.25</v>
      </c>
      <c r="F147" s="414">
        <v>1616.25</v>
      </c>
    </row>
    <row r="148" spans="1:6" ht="11.5" customHeight="1">
      <c r="A148" s="417"/>
      <c r="B148" s="412">
        <v>44469</v>
      </c>
      <c r="C148" s="415">
        <v>16841.416666666668</v>
      </c>
      <c r="D148" s="415">
        <v>15191.916666666666</v>
      </c>
      <c r="E148" s="415">
        <v>12134.583333333334</v>
      </c>
      <c r="F148" s="416">
        <v>1635.5</v>
      </c>
    </row>
    <row r="149" spans="1:6" ht="11.5" customHeight="1">
      <c r="A149" s="417"/>
      <c r="B149" s="412">
        <v>44500</v>
      </c>
      <c r="C149" s="413">
        <v>16951.666666666668</v>
      </c>
      <c r="D149" s="413">
        <v>15291</v>
      </c>
      <c r="E149" s="413">
        <v>12250.416666666666</v>
      </c>
      <c r="F149" s="414">
        <v>1654.6666666666667</v>
      </c>
    </row>
    <row r="150" spans="1:6" ht="11.5" customHeight="1">
      <c r="A150" s="417"/>
      <c r="B150" s="412">
        <v>44530</v>
      </c>
      <c r="C150" s="415">
        <v>17066.666666666668</v>
      </c>
      <c r="D150" s="415">
        <v>15395.75</v>
      </c>
      <c r="E150" s="415">
        <v>12370.833333333334</v>
      </c>
      <c r="F150" s="416">
        <v>1673.5833333333333</v>
      </c>
    </row>
    <row r="151" spans="1:6" ht="11.5" customHeight="1">
      <c r="A151" s="417"/>
      <c r="B151" s="412">
        <v>44561</v>
      </c>
      <c r="C151" s="413">
        <v>17186.75</v>
      </c>
      <c r="D151" s="413">
        <v>15507.416666666666</v>
      </c>
      <c r="E151" s="413">
        <v>12494.166666666666</v>
      </c>
      <c r="F151" s="414">
        <v>1693.1666666666667</v>
      </c>
    </row>
    <row r="152" spans="1:6" ht="11.5" customHeight="1">
      <c r="A152" s="417"/>
      <c r="B152" s="412">
        <v>44592</v>
      </c>
      <c r="C152" s="415">
        <v>17293.166666666668</v>
      </c>
      <c r="D152" s="415">
        <v>15621.833333333334</v>
      </c>
      <c r="E152" s="415">
        <v>12618.666666666666</v>
      </c>
      <c r="F152" s="416">
        <v>1714.1666666666667</v>
      </c>
    </row>
    <row r="153" spans="1:6" ht="11.5" customHeight="1">
      <c r="A153" s="417"/>
      <c r="B153" s="412">
        <v>44620</v>
      </c>
      <c r="C153" s="413">
        <v>17399.166666666668</v>
      </c>
      <c r="D153" s="413">
        <v>15739.5</v>
      </c>
      <c r="E153" s="413">
        <v>12743.75</v>
      </c>
      <c r="F153" s="414">
        <v>1736.5833333333333</v>
      </c>
    </row>
    <row r="154" spans="1:6" ht="11.5" customHeight="1">
      <c r="A154" s="417"/>
      <c r="B154" s="412">
        <v>44651</v>
      </c>
      <c r="C154" s="415">
        <v>17510.583333333332</v>
      </c>
      <c r="D154" s="415">
        <v>15863.5</v>
      </c>
      <c r="E154" s="415">
        <v>12873</v>
      </c>
      <c r="F154" s="416">
        <v>1759.1666666666667</v>
      </c>
    </row>
    <row r="155" spans="1:6" ht="11.5" customHeight="1">
      <c r="A155" s="417"/>
      <c r="B155" s="412">
        <v>44681</v>
      </c>
      <c r="C155" s="413">
        <v>17624.25</v>
      </c>
      <c r="D155" s="413">
        <v>15996</v>
      </c>
      <c r="E155" s="413">
        <v>12998.666666666666</v>
      </c>
      <c r="F155" s="414">
        <v>1781.4166666666667</v>
      </c>
    </row>
    <row r="156" spans="1:6" ht="11.5" customHeight="1">
      <c r="A156" s="417"/>
      <c r="B156" s="412">
        <v>44712</v>
      </c>
      <c r="C156" s="415">
        <v>17736.75</v>
      </c>
      <c r="D156" s="415">
        <v>16132.75</v>
      </c>
      <c r="E156" s="415">
        <v>13129.333333333334</v>
      </c>
      <c r="F156" s="416">
        <v>1802.5</v>
      </c>
    </row>
    <row r="157" spans="1:6" ht="11.5" customHeight="1">
      <c r="A157" s="417"/>
      <c r="B157" s="412">
        <v>44742</v>
      </c>
      <c r="C157" s="413">
        <v>17847.5</v>
      </c>
      <c r="D157" s="413">
        <v>16263.5</v>
      </c>
      <c r="E157" s="413">
        <v>13264.083333333334</v>
      </c>
      <c r="F157" s="414">
        <v>1822.5</v>
      </c>
    </row>
    <row r="158" spans="1:6" ht="11.5" customHeight="1">
      <c r="A158" s="417"/>
      <c r="B158" s="412">
        <v>44773</v>
      </c>
      <c r="C158" s="415">
        <v>17958.666666666668</v>
      </c>
      <c r="D158" s="415">
        <v>16395.416666666668</v>
      </c>
      <c r="E158" s="415">
        <v>13398.333333333334</v>
      </c>
      <c r="F158" s="416">
        <v>1842.4166666666667</v>
      </c>
    </row>
    <row r="159" spans="1:6" ht="11.5" customHeight="1">
      <c r="A159" s="417"/>
      <c r="B159" s="412">
        <v>44804</v>
      </c>
      <c r="C159" s="413">
        <v>18065.666666666668</v>
      </c>
      <c r="D159" s="413">
        <v>16531.75</v>
      </c>
      <c r="E159" s="413">
        <v>13531.166666666666</v>
      </c>
      <c r="F159" s="414">
        <v>1862.6666666666667</v>
      </c>
    </row>
    <row r="160" spans="1:6" ht="11.5" customHeight="1">
      <c r="A160" s="417"/>
      <c r="B160" s="412">
        <v>44834</v>
      </c>
      <c r="C160" s="415">
        <v>18171.25</v>
      </c>
      <c r="D160" s="415">
        <v>16667.166666666668</v>
      </c>
      <c r="E160" s="415">
        <v>13662.083333333334</v>
      </c>
      <c r="F160" s="416">
        <v>1883</v>
      </c>
    </row>
    <row r="161" spans="1:7" ht="11.5" customHeight="1">
      <c r="A161" s="417"/>
      <c r="B161" s="412">
        <v>44865</v>
      </c>
      <c r="C161" s="413">
        <v>18271.916666666668</v>
      </c>
      <c r="D161" s="413">
        <v>16801.5</v>
      </c>
      <c r="E161" s="413">
        <v>13791.5</v>
      </c>
      <c r="F161" s="414">
        <v>1902.9166666666667</v>
      </c>
    </row>
    <row r="162" spans="1:7" ht="11.5" customHeight="1">
      <c r="A162" s="417"/>
      <c r="B162" s="412">
        <v>44895</v>
      </c>
      <c r="C162" s="415">
        <v>18363.5</v>
      </c>
      <c r="D162" s="415">
        <v>16938.5</v>
      </c>
      <c r="E162" s="415">
        <v>13919.5</v>
      </c>
      <c r="F162" s="416">
        <v>1923.8333333333333</v>
      </c>
    </row>
    <row r="163" spans="1:7" ht="11.5" customHeight="1">
      <c r="A163" s="417"/>
      <c r="B163" s="412">
        <v>44926</v>
      </c>
      <c r="C163" s="413">
        <v>18443</v>
      </c>
      <c r="D163" s="413">
        <v>17071.5</v>
      </c>
      <c r="E163" s="413">
        <v>14044.25</v>
      </c>
      <c r="F163" s="414">
        <v>1946.4166666666667</v>
      </c>
    </row>
    <row r="164" spans="1:7" ht="11.5" customHeight="1">
      <c r="A164" s="417"/>
      <c r="B164" s="412">
        <v>44957</v>
      </c>
      <c r="C164" s="415">
        <v>18514.416666666668</v>
      </c>
      <c r="D164" s="415">
        <v>17200.333333333332</v>
      </c>
      <c r="E164" s="415">
        <v>14168.666666666666</v>
      </c>
      <c r="F164" s="416">
        <v>1968.3333333333333</v>
      </c>
    </row>
    <row r="165" spans="1:7" ht="11.5" customHeight="1">
      <c r="A165" s="417"/>
      <c r="B165" s="412">
        <v>44985</v>
      </c>
      <c r="C165" s="413">
        <v>18584.583333333332</v>
      </c>
      <c r="D165" s="413">
        <v>17323</v>
      </c>
      <c r="E165" s="413">
        <v>14291.25</v>
      </c>
      <c r="F165" s="414">
        <v>1989.5833333333333</v>
      </c>
    </row>
    <row r="166" spans="1:7" ht="11.5" customHeight="1">
      <c r="A166" s="417"/>
      <c r="B166" s="412">
        <v>45016</v>
      </c>
      <c r="C166" s="415">
        <v>18643.416666666668</v>
      </c>
      <c r="D166" s="415">
        <v>17440.75</v>
      </c>
      <c r="E166" s="415">
        <v>14408.5</v>
      </c>
      <c r="F166" s="416">
        <v>2010.8333333333333</v>
      </c>
    </row>
    <row r="167" spans="1:7" ht="11.5" customHeight="1">
      <c r="B167" s="412">
        <v>45046</v>
      </c>
      <c r="C167" s="413">
        <v>18695.583333333332</v>
      </c>
      <c r="D167" s="413">
        <v>17551</v>
      </c>
      <c r="E167" s="413">
        <v>14523.5</v>
      </c>
      <c r="F167" s="414">
        <v>2032.3333333333333</v>
      </c>
    </row>
    <row r="168" spans="1:7" ht="11.5" customHeight="1">
      <c r="B168" s="412">
        <v>45077</v>
      </c>
      <c r="C168" s="415">
        <v>18748</v>
      </c>
      <c r="D168" s="415">
        <v>17660.166666666668</v>
      </c>
      <c r="E168" s="415">
        <v>14635.75</v>
      </c>
      <c r="F168" s="416">
        <v>2054.8333333333335</v>
      </c>
    </row>
    <row r="169" spans="1:7" ht="11.5" customHeight="1">
      <c r="B169" s="418">
        <v>45107</v>
      </c>
      <c r="C169" s="413">
        <v>18799.833333333332</v>
      </c>
      <c r="D169" s="413">
        <v>17771.666666666668</v>
      </c>
      <c r="E169" s="413">
        <v>14745.75</v>
      </c>
      <c r="F169" s="414">
        <v>2078.75</v>
      </c>
    </row>
    <row r="170" spans="1:7" ht="11.5" customHeight="1">
      <c r="B170" s="412">
        <v>45138</v>
      </c>
      <c r="C170" s="415">
        <v>18852.416666666668</v>
      </c>
      <c r="D170" s="415">
        <v>17886.583333333332</v>
      </c>
      <c r="E170" s="415">
        <v>14857.666666666666</v>
      </c>
      <c r="F170" s="416">
        <v>2101.5833333333335</v>
      </c>
    </row>
    <row r="171" spans="1:7" ht="11.5" customHeight="1">
      <c r="B171" s="412">
        <v>45169</v>
      </c>
      <c r="C171" s="413">
        <v>18902.583333333332</v>
      </c>
      <c r="D171" s="413">
        <v>17998.083333333332</v>
      </c>
      <c r="E171" s="413">
        <v>14967.5</v>
      </c>
      <c r="F171" s="414">
        <v>2124.25</v>
      </c>
    </row>
    <row r="172" spans="1:7" ht="11.5" customHeight="1">
      <c r="B172" s="412">
        <v>45199</v>
      </c>
      <c r="C172" s="415">
        <v>18951.083333333332</v>
      </c>
      <c r="D172" s="415">
        <v>18105.25</v>
      </c>
      <c r="E172" s="415">
        <v>15074.916666666666</v>
      </c>
      <c r="F172" s="416">
        <v>2146.25</v>
      </c>
    </row>
    <row r="173" spans="1:7" ht="11.5" customHeight="1">
      <c r="B173" s="412">
        <v>45230</v>
      </c>
      <c r="C173" s="413">
        <v>18997.666666666668</v>
      </c>
      <c r="D173" s="413">
        <v>18214.583333333332</v>
      </c>
      <c r="E173" s="413">
        <v>15185</v>
      </c>
      <c r="F173" s="414">
        <v>2168.0833333333335</v>
      </c>
    </row>
    <row r="174" spans="1:7" ht="11.5" customHeight="1">
      <c r="B174" s="412">
        <v>45260</v>
      </c>
      <c r="C174" s="415">
        <v>19051.5</v>
      </c>
      <c r="D174" s="415">
        <v>18327.583333333332</v>
      </c>
      <c r="E174" s="415">
        <v>15295.166666666666</v>
      </c>
      <c r="F174" s="416">
        <v>2188.9166666666665</v>
      </c>
    </row>
    <row r="175" spans="1:7" ht="11.5" customHeight="1">
      <c r="B175" s="412">
        <v>45291</v>
      </c>
      <c r="C175" s="413">
        <v>19108.666666666668</v>
      </c>
      <c r="D175" s="413">
        <v>18440.083333333332</v>
      </c>
      <c r="E175" s="413">
        <v>15406.833333333334</v>
      </c>
      <c r="F175" s="414">
        <v>2209.0833333333335</v>
      </c>
      <c r="G175" s="419"/>
    </row>
    <row r="176" spans="1:7" ht="11.5" customHeight="1">
      <c r="B176" s="412">
        <v>45322</v>
      </c>
      <c r="C176" s="415">
        <v>19157.083333333332</v>
      </c>
      <c r="D176" s="415">
        <v>18546.083333333332</v>
      </c>
      <c r="E176" s="415">
        <v>15512.166666666666</v>
      </c>
      <c r="F176" s="416">
        <v>2229.6666666666665</v>
      </c>
      <c r="G176" s="419"/>
    </row>
    <row r="177" spans="2:7" ht="11.5" customHeight="1">
      <c r="B177" s="412">
        <v>45351</v>
      </c>
      <c r="C177" s="413">
        <v>19207.083333333332</v>
      </c>
      <c r="D177" s="413">
        <v>18655.583333333332</v>
      </c>
      <c r="E177" s="413">
        <v>15614.166666666666</v>
      </c>
      <c r="F177" s="414">
        <v>2251</v>
      </c>
    </row>
    <row r="178" spans="2:7" ht="11.5" customHeight="1">
      <c r="B178" s="412">
        <v>45382</v>
      </c>
      <c r="C178" s="415">
        <v>19258.083333333332</v>
      </c>
      <c r="D178" s="415">
        <v>18764.666666666668</v>
      </c>
      <c r="E178" s="415">
        <v>15713.833333333334</v>
      </c>
      <c r="F178" s="416">
        <v>2273.3333333333335</v>
      </c>
    </row>
    <row r="179" spans="2:7" ht="11.5" customHeight="1">
      <c r="B179" s="412">
        <v>45412</v>
      </c>
      <c r="C179" s="413">
        <v>19307.5</v>
      </c>
      <c r="D179" s="413">
        <v>18885.75</v>
      </c>
      <c r="E179" s="413">
        <v>15814.166666666666</v>
      </c>
      <c r="F179" s="414">
        <v>2295.8333333333335</v>
      </c>
      <c r="G179" s="419"/>
    </row>
    <row r="180" spans="2:7" ht="11.5" customHeight="1">
      <c r="B180" s="412">
        <v>45443</v>
      </c>
      <c r="C180" s="415">
        <v>19351.5</v>
      </c>
      <c r="D180" s="415">
        <v>19005.25</v>
      </c>
      <c r="E180" s="415">
        <v>15912.666666666666</v>
      </c>
      <c r="F180" s="416">
        <v>2318.3333333333335</v>
      </c>
    </row>
    <row r="181" spans="2:7" ht="11.5" customHeight="1">
      <c r="B181" s="412">
        <v>45473</v>
      </c>
      <c r="C181" s="413">
        <v>19388.333333333332</v>
      </c>
      <c r="D181" s="413">
        <v>19129.833333333332</v>
      </c>
      <c r="E181" s="413">
        <v>16010.5</v>
      </c>
      <c r="F181" s="414">
        <v>2340.75</v>
      </c>
    </row>
    <row r="182" spans="2:7" ht="11.5" customHeight="1">
      <c r="B182" s="412">
        <v>45504</v>
      </c>
      <c r="C182" s="415">
        <v>19420.666666666668</v>
      </c>
      <c r="D182" s="415">
        <v>19252.166666666668</v>
      </c>
      <c r="E182" s="415">
        <v>16106.833333333334</v>
      </c>
      <c r="F182" s="416">
        <v>2364</v>
      </c>
    </row>
    <row r="183" spans="2:7" ht="11.5" customHeight="1">
      <c r="B183" s="412">
        <v>45535</v>
      </c>
      <c r="C183" s="413">
        <v>19451.083333333332</v>
      </c>
      <c r="D183" s="413">
        <v>19371.5</v>
      </c>
      <c r="E183" s="413">
        <v>16199.833333333334</v>
      </c>
      <c r="F183" s="414">
        <v>2388.9166666666665</v>
      </c>
    </row>
    <row r="184" spans="2:7" ht="11.5" customHeight="1">
      <c r="B184" s="412">
        <v>45565</v>
      </c>
      <c r="C184" s="420">
        <v>19476.833333333332</v>
      </c>
      <c r="D184" s="420">
        <v>19491.583333333332</v>
      </c>
      <c r="E184" s="420">
        <v>16292.25</v>
      </c>
      <c r="F184" s="421">
        <v>2413.6666666666665</v>
      </c>
    </row>
  </sheetData>
  <pageMargins left="0.7" right="0.7" top="0.75" bottom="0.75" header="0.3" footer="0.3"/>
  <pageSetup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40079-952A-4751-8509-3F246BDC1C97}">
  <sheetPr>
    <tabColor theme="4"/>
  </sheetPr>
  <dimension ref="B6:H4849"/>
  <sheetViews>
    <sheetView showGridLines="0" zoomScaleNormal="100" workbookViewId="0">
      <selection activeCell="H8" sqref="H8"/>
    </sheetView>
  </sheetViews>
  <sheetFormatPr defaultColWidth="9.109375" defaultRowHeight="11.5" customHeight="1"/>
  <cols>
    <col min="1" max="1" width="4.33203125" style="406" customWidth="1"/>
    <col min="2" max="2" width="19.109375" style="406" customWidth="1"/>
    <col min="3" max="3" width="42.21875" style="406" customWidth="1"/>
    <col min="4" max="4" width="30.6640625" style="406" customWidth="1"/>
    <col min="5" max="5" width="29.88671875" style="406" customWidth="1"/>
    <col min="6" max="6" width="23.21875" style="406" customWidth="1"/>
    <col min="7" max="7" width="22.88671875" style="406" customWidth="1"/>
    <col min="8" max="8" width="31.77734375" style="406" customWidth="1"/>
    <col min="9" max="16384" width="9.109375" style="406"/>
  </cols>
  <sheetData>
    <row r="6" spans="2:8" ht="11.5" customHeight="1">
      <c r="C6" s="422" t="s">
        <v>543</v>
      </c>
    </row>
    <row r="7" spans="2:8" s="423" customFormat="1" ht="39" customHeight="1">
      <c r="C7" s="424" t="s">
        <v>544</v>
      </c>
      <c r="D7" s="425" t="s">
        <v>545</v>
      </c>
      <c r="E7" s="425" t="s">
        <v>546</v>
      </c>
      <c r="F7" s="425" t="s">
        <v>547</v>
      </c>
      <c r="G7" s="425" t="s">
        <v>548</v>
      </c>
      <c r="H7" s="426" t="s">
        <v>549</v>
      </c>
    </row>
    <row r="8" spans="2:8" ht="12" customHeight="1">
      <c r="B8" s="427">
        <v>40724</v>
      </c>
      <c r="C8" s="428">
        <v>9.2539201673738294</v>
      </c>
      <c r="D8" s="429">
        <v>7.741793920737595</v>
      </c>
      <c r="E8" s="429"/>
      <c r="F8" s="429"/>
      <c r="G8" s="429"/>
      <c r="H8" s="430"/>
    </row>
    <row r="9" spans="2:8" ht="11.5" customHeight="1">
      <c r="B9" s="431">
        <v>40725</v>
      </c>
      <c r="C9" s="432">
        <v>9.5116450157045307</v>
      </c>
      <c r="D9" s="433">
        <v>7.741793920737595</v>
      </c>
      <c r="E9" s="433"/>
      <c r="F9" s="433"/>
      <c r="G9" s="433"/>
      <c r="H9" s="434"/>
    </row>
    <row r="10" spans="2:8" ht="11.5" customHeight="1">
      <c r="B10" s="431">
        <v>40726</v>
      </c>
      <c r="C10" s="435">
        <v>9.5116450157045307</v>
      </c>
      <c r="D10" s="436">
        <v>7.741793920737595</v>
      </c>
      <c r="E10" s="436"/>
      <c r="F10" s="436"/>
      <c r="G10" s="436"/>
      <c r="H10" s="437"/>
    </row>
    <row r="11" spans="2:8" ht="11.5" customHeight="1">
      <c r="B11" s="431">
        <v>40727</v>
      </c>
      <c r="C11" s="432">
        <v>9.5116450157045307</v>
      </c>
      <c r="D11" s="433">
        <v>7.741793920737595</v>
      </c>
      <c r="E11" s="433"/>
      <c r="F11" s="433"/>
      <c r="G11" s="433"/>
      <c r="H11" s="434"/>
    </row>
    <row r="12" spans="2:8" ht="11.5" customHeight="1">
      <c r="B12" s="431">
        <v>40728</v>
      </c>
      <c r="C12" s="435">
        <v>9.5119437888761809</v>
      </c>
      <c r="D12" s="436">
        <v>7.741793920737595</v>
      </c>
      <c r="E12" s="436"/>
      <c r="F12" s="436"/>
      <c r="G12" s="436"/>
      <c r="H12" s="437"/>
    </row>
    <row r="13" spans="2:8" ht="11.5" customHeight="1">
      <c r="B13" s="431">
        <v>40729</v>
      </c>
      <c r="C13" s="432">
        <v>9.4493802779282792</v>
      </c>
      <c r="D13" s="433">
        <v>7.741793920737595</v>
      </c>
      <c r="E13" s="433"/>
      <c r="F13" s="433"/>
      <c r="G13" s="433"/>
      <c r="H13" s="434"/>
    </row>
    <row r="14" spans="2:8" ht="11.5" customHeight="1">
      <c r="B14" s="431">
        <v>40730</v>
      </c>
      <c r="C14" s="435">
        <v>9.6011815246709293</v>
      </c>
      <c r="D14" s="436">
        <v>7.741793920737595</v>
      </c>
      <c r="E14" s="436"/>
      <c r="F14" s="436"/>
      <c r="G14" s="436"/>
      <c r="H14" s="437"/>
    </row>
    <row r="15" spans="2:8" ht="11.5" customHeight="1">
      <c r="B15" s="431">
        <v>40731</v>
      </c>
      <c r="C15" s="432">
        <v>9.6438687363361808</v>
      </c>
      <c r="D15" s="433">
        <v>7.741793920737595</v>
      </c>
      <c r="E15" s="433"/>
      <c r="F15" s="433"/>
      <c r="G15" s="433"/>
      <c r="H15" s="434"/>
    </row>
    <row r="16" spans="2:8" ht="11.5" customHeight="1">
      <c r="B16" s="431">
        <v>40732</v>
      </c>
      <c r="C16" s="435">
        <v>9.9313722688133499</v>
      </c>
      <c r="D16" s="436">
        <v>7.741793920737595</v>
      </c>
      <c r="E16" s="436"/>
      <c r="F16" s="436"/>
      <c r="G16" s="436"/>
      <c r="H16" s="437"/>
    </row>
    <row r="17" spans="2:8" ht="11.5" customHeight="1">
      <c r="B17" s="431">
        <v>40733</v>
      </c>
      <c r="C17" s="432">
        <v>9.9313722688133499</v>
      </c>
      <c r="D17" s="433">
        <v>7.741793920737595</v>
      </c>
      <c r="E17" s="433"/>
      <c r="F17" s="433"/>
      <c r="G17" s="433"/>
      <c r="H17" s="434"/>
    </row>
    <row r="18" spans="2:8" ht="11.5" customHeight="1">
      <c r="B18" s="431">
        <v>40734</v>
      </c>
      <c r="C18" s="435">
        <v>9.9313722688133499</v>
      </c>
      <c r="D18" s="436">
        <v>7.741793920737595</v>
      </c>
      <c r="E18" s="436"/>
      <c r="F18" s="436"/>
      <c r="G18" s="436"/>
      <c r="H18" s="437"/>
    </row>
    <row r="19" spans="2:8" ht="11.5" customHeight="1">
      <c r="B19" s="431">
        <v>40735</v>
      </c>
      <c r="C19" s="432">
        <v>9.8765435158490895</v>
      </c>
      <c r="D19" s="433">
        <v>7.741793920737595</v>
      </c>
      <c r="E19" s="433"/>
      <c r="F19" s="433"/>
      <c r="G19" s="433"/>
      <c r="H19" s="434"/>
    </row>
    <row r="20" spans="2:8" ht="11.5" customHeight="1">
      <c r="B20" s="431">
        <v>40736</v>
      </c>
      <c r="C20" s="435">
        <v>9.79455731351878</v>
      </c>
      <c r="D20" s="436">
        <v>7.741793920737595</v>
      </c>
      <c r="E20" s="436"/>
      <c r="F20" s="436"/>
      <c r="G20" s="436"/>
      <c r="H20" s="437"/>
    </row>
    <row r="21" spans="2:8" ht="11.5" customHeight="1">
      <c r="B21" s="431">
        <v>40737</v>
      </c>
      <c r="C21" s="432">
        <v>10.1905898625118</v>
      </c>
      <c r="D21" s="433">
        <v>7.741793920737595</v>
      </c>
      <c r="E21" s="433"/>
      <c r="F21" s="433"/>
      <c r="G21" s="433"/>
      <c r="H21" s="434"/>
    </row>
    <row r="22" spans="2:8" ht="11.5" customHeight="1">
      <c r="B22" s="431">
        <v>40738</v>
      </c>
      <c r="C22" s="435">
        <v>9.9455545928146893</v>
      </c>
      <c r="D22" s="436">
        <v>7.741793920737595</v>
      </c>
      <c r="E22" s="436"/>
      <c r="F22" s="436"/>
      <c r="G22" s="436"/>
      <c r="H22" s="437"/>
    </row>
    <row r="23" spans="2:8" ht="11.5" customHeight="1">
      <c r="B23" s="431">
        <v>40739</v>
      </c>
      <c r="C23" s="432">
        <v>10.2933677626076</v>
      </c>
      <c r="D23" s="433">
        <v>7.741793920737595</v>
      </c>
      <c r="E23" s="433"/>
      <c r="F23" s="433"/>
      <c r="G23" s="433"/>
      <c r="H23" s="434"/>
    </row>
    <row r="24" spans="2:8" ht="11.5" customHeight="1">
      <c r="B24" s="431">
        <v>40740</v>
      </c>
      <c r="C24" s="435">
        <v>10.2933677626076</v>
      </c>
      <c r="D24" s="436">
        <v>7.741793920737595</v>
      </c>
      <c r="E24" s="436"/>
      <c r="F24" s="436"/>
      <c r="G24" s="436"/>
      <c r="H24" s="437"/>
    </row>
    <row r="25" spans="2:8" ht="11.5" customHeight="1">
      <c r="B25" s="431">
        <v>40741</v>
      </c>
      <c r="C25" s="432">
        <v>10.2933677626076</v>
      </c>
      <c r="D25" s="433">
        <v>7.741793920737595</v>
      </c>
      <c r="E25" s="433"/>
      <c r="F25" s="433"/>
      <c r="G25" s="433"/>
      <c r="H25" s="434"/>
    </row>
    <row r="26" spans="2:8" ht="11.5" customHeight="1">
      <c r="B26" s="431">
        <v>40742</v>
      </c>
      <c r="C26" s="435">
        <v>9.9245291122654393</v>
      </c>
      <c r="D26" s="436">
        <v>7.741793920737595</v>
      </c>
      <c r="E26" s="436"/>
      <c r="F26" s="436"/>
      <c r="G26" s="436"/>
      <c r="H26" s="437"/>
    </row>
    <row r="27" spans="2:8" ht="11.5" customHeight="1">
      <c r="B27" s="431">
        <v>40743</v>
      </c>
      <c r="C27" s="432">
        <v>9.8654169970457808</v>
      </c>
      <c r="D27" s="433">
        <v>7.741793920737595</v>
      </c>
      <c r="E27" s="433"/>
      <c r="F27" s="433"/>
      <c r="G27" s="433"/>
      <c r="H27" s="434"/>
    </row>
    <row r="28" spans="2:8" ht="11.5" customHeight="1">
      <c r="B28" s="431">
        <v>40744</v>
      </c>
      <c r="C28" s="435">
        <v>9.6437918237741798</v>
      </c>
      <c r="D28" s="436">
        <v>7.741793920737595</v>
      </c>
      <c r="E28" s="436"/>
      <c r="F28" s="436"/>
      <c r="G28" s="436"/>
      <c r="H28" s="437"/>
    </row>
    <row r="29" spans="2:8" ht="11.5" customHeight="1">
      <c r="B29" s="431">
        <v>40745</v>
      </c>
      <c r="C29" s="432">
        <v>9.7985471312997507</v>
      </c>
      <c r="D29" s="433">
        <v>7.741793920737595</v>
      </c>
      <c r="E29" s="433"/>
      <c r="F29" s="433"/>
      <c r="G29" s="433"/>
      <c r="H29" s="434"/>
    </row>
    <row r="30" spans="2:8" ht="11.5" customHeight="1">
      <c r="B30" s="431">
        <v>40746</v>
      </c>
      <c r="C30" s="435">
        <v>9.9188980934297604</v>
      </c>
      <c r="D30" s="436">
        <v>7.741793920737595</v>
      </c>
      <c r="E30" s="436"/>
      <c r="F30" s="436"/>
      <c r="G30" s="436"/>
      <c r="H30" s="437"/>
    </row>
    <row r="31" spans="2:8" ht="11.5" customHeight="1">
      <c r="B31" s="431">
        <v>40747</v>
      </c>
      <c r="C31" s="432">
        <v>9.9188980934297604</v>
      </c>
      <c r="D31" s="433">
        <v>7.741793920737595</v>
      </c>
      <c r="E31" s="433"/>
      <c r="F31" s="433"/>
      <c r="G31" s="433"/>
      <c r="H31" s="434"/>
    </row>
    <row r="32" spans="2:8" ht="11.5" customHeight="1">
      <c r="B32" s="431">
        <v>40748</v>
      </c>
      <c r="C32" s="435">
        <v>9.9188980934297604</v>
      </c>
      <c r="D32" s="436">
        <v>7.741793920737595</v>
      </c>
      <c r="E32" s="436"/>
      <c r="F32" s="436"/>
      <c r="G32" s="436"/>
      <c r="H32" s="437"/>
    </row>
    <row r="33" spans="2:8" ht="11.5" customHeight="1">
      <c r="B33" s="431">
        <v>40749</v>
      </c>
      <c r="C33" s="432">
        <v>9.8733262983718095</v>
      </c>
      <c r="D33" s="433">
        <v>7.741793920737595</v>
      </c>
      <c r="E33" s="433"/>
      <c r="F33" s="433"/>
      <c r="G33" s="433"/>
      <c r="H33" s="434"/>
    </row>
    <row r="34" spans="2:8" ht="11.5" customHeight="1">
      <c r="B34" s="431">
        <v>40750</v>
      </c>
      <c r="C34" s="435">
        <v>10.042558554929199</v>
      </c>
      <c r="D34" s="436">
        <v>7.741793920737595</v>
      </c>
      <c r="E34" s="436"/>
      <c r="F34" s="436"/>
      <c r="G34" s="436"/>
      <c r="H34" s="437"/>
    </row>
    <row r="35" spans="2:8" ht="11.5" customHeight="1">
      <c r="B35" s="431">
        <v>40751</v>
      </c>
      <c r="C35" s="432">
        <v>9.83070246769792</v>
      </c>
      <c r="D35" s="433">
        <v>7.741793920737595</v>
      </c>
      <c r="E35" s="433"/>
      <c r="F35" s="433"/>
      <c r="G35" s="433"/>
      <c r="H35" s="434"/>
    </row>
    <row r="36" spans="2:8" ht="11.5" customHeight="1">
      <c r="B36" s="431">
        <v>40752</v>
      </c>
      <c r="C36" s="435">
        <v>9.6962885793289804</v>
      </c>
      <c r="D36" s="436">
        <v>7.741793920737595</v>
      </c>
      <c r="E36" s="436"/>
      <c r="F36" s="436"/>
      <c r="G36" s="436"/>
      <c r="H36" s="437"/>
    </row>
    <row r="37" spans="2:8" ht="11.5" customHeight="1">
      <c r="B37" s="431">
        <v>40753</v>
      </c>
      <c r="C37" s="432">
        <v>9.52924471051859</v>
      </c>
      <c r="D37" s="433">
        <v>7.741793920737595</v>
      </c>
      <c r="E37" s="433"/>
      <c r="F37" s="433"/>
      <c r="G37" s="433"/>
      <c r="H37" s="434"/>
    </row>
    <row r="38" spans="2:8" ht="11.5" customHeight="1">
      <c r="B38" s="431">
        <v>40754</v>
      </c>
      <c r="C38" s="435">
        <v>9.52924471051859</v>
      </c>
      <c r="D38" s="436">
        <v>7.741793920737595</v>
      </c>
      <c r="E38" s="436"/>
      <c r="F38" s="436"/>
      <c r="G38" s="436"/>
      <c r="H38" s="437"/>
    </row>
    <row r="39" spans="2:8" ht="11.5" customHeight="1">
      <c r="B39" s="431">
        <v>40755</v>
      </c>
      <c r="C39" s="432">
        <v>9.52924471051859</v>
      </c>
      <c r="D39" s="433">
        <v>7.741793920737595</v>
      </c>
      <c r="E39" s="433"/>
      <c r="F39" s="433"/>
      <c r="G39" s="433"/>
      <c r="H39" s="434"/>
    </row>
    <row r="40" spans="2:8" ht="11.5" customHeight="1">
      <c r="B40" s="431">
        <v>40756</v>
      </c>
      <c r="C40" s="435">
        <v>9.5842633660748699</v>
      </c>
      <c r="D40" s="436">
        <v>7.741793920737595</v>
      </c>
      <c r="E40" s="436"/>
      <c r="F40" s="436"/>
      <c r="G40" s="436"/>
      <c r="H40" s="437"/>
    </row>
    <row r="41" spans="2:8" ht="11.5" customHeight="1">
      <c r="B41" s="431">
        <v>40757</v>
      </c>
      <c r="C41" s="432">
        <v>9.2775177590814799</v>
      </c>
      <c r="D41" s="433">
        <v>7.741793920737595</v>
      </c>
      <c r="E41" s="433"/>
      <c r="F41" s="433"/>
      <c r="G41" s="433"/>
      <c r="H41" s="434"/>
    </row>
    <row r="42" spans="2:8" ht="11.5" customHeight="1">
      <c r="B42" s="431">
        <v>40758</v>
      </c>
      <c r="C42" s="435">
        <v>9.3282251347216807</v>
      </c>
      <c r="D42" s="436">
        <v>7.741793920737595</v>
      </c>
      <c r="E42" s="436"/>
      <c r="F42" s="436"/>
      <c r="G42" s="436"/>
      <c r="H42" s="437"/>
    </row>
    <row r="43" spans="2:8" ht="11.5" customHeight="1">
      <c r="B43" s="431">
        <v>40759</v>
      </c>
      <c r="C43" s="432">
        <v>8.7133003915457099</v>
      </c>
      <c r="D43" s="433">
        <v>7.741793920737595</v>
      </c>
      <c r="E43" s="433"/>
      <c r="F43" s="433"/>
      <c r="G43" s="433"/>
      <c r="H43" s="434"/>
    </row>
    <row r="44" spans="2:8" ht="11.5" customHeight="1">
      <c r="B44" s="431">
        <v>40760</v>
      </c>
      <c r="C44" s="435">
        <v>8.5848670995418708</v>
      </c>
      <c r="D44" s="436">
        <v>7.741793920737595</v>
      </c>
      <c r="E44" s="436"/>
      <c r="F44" s="436"/>
      <c r="G44" s="436"/>
      <c r="H44" s="437"/>
    </row>
    <row r="45" spans="2:8" ht="11.5" customHeight="1">
      <c r="B45" s="431">
        <v>40761</v>
      </c>
      <c r="C45" s="432">
        <v>8.5848670995418708</v>
      </c>
      <c r="D45" s="433">
        <v>7.741793920737595</v>
      </c>
      <c r="E45" s="433"/>
      <c r="F45" s="433"/>
      <c r="G45" s="433"/>
      <c r="H45" s="434"/>
    </row>
    <row r="46" spans="2:8" ht="11.5" customHeight="1">
      <c r="B46" s="431">
        <v>40762</v>
      </c>
      <c r="C46" s="435">
        <v>8.5848670995418708</v>
      </c>
      <c r="D46" s="436">
        <v>7.741793920737595</v>
      </c>
      <c r="E46" s="436"/>
      <c r="F46" s="436"/>
      <c r="G46" s="436"/>
      <c r="H46" s="437"/>
    </row>
    <row r="47" spans="2:8" ht="11.5" customHeight="1">
      <c r="B47" s="431">
        <v>40763</v>
      </c>
      <c r="C47" s="432">
        <v>7.6143023017823497</v>
      </c>
      <c r="D47" s="433">
        <v>7.741793920737595</v>
      </c>
      <c r="E47" s="433"/>
      <c r="F47" s="433"/>
      <c r="G47" s="433"/>
      <c r="H47" s="434"/>
    </row>
    <row r="48" spans="2:8" ht="11.5" customHeight="1">
      <c r="B48" s="431">
        <v>40764</v>
      </c>
      <c r="C48" s="435">
        <v>8.2750701130941096</v>
      </c>
      <c r="D48" s="436">
        <v>7.741793920737595</v>
      </c>
      <c r="E48" s="436"/>
      <c r="F48" s="436"/>
      <c r="G48" s="436"/>
      <c r="H48" s="437"/>
    </row>
    <row r="49" spans="2:8" ht="11.5" customHeight="1">
      <c r="B49" s="431">
        <v>40765</v>
      </c>
      <c r="C49" s="432">
        <v>8.1913166363046308</v>
      </c>
      <c r="D49" s="433">
        <v>7.741793920737595</v>
      </c>
      <c r="E49" s="433"/>
      <c r="F49" s="433"/>
      <c r="G49" s="433"/>
      <c r="H49" s="434"/>
    </row>
    <row r="50" spans="2:8" ht="11.5" customHeight="1">
      <c r="B50" s="431">
        <v>40766</v>
      </c>
      <c r="C50" s="435">
        <v>8.50986201483156</v>
      </c>
      <c r="D50" s="436">
        <v>7.741793920737595</v>
      </c>
      <c r="E50" s="436"/>
      <c r="F50" s="436"/>
      <c r="G50" s="436"/>
      <c r="H50" s="437"/>
    </row>
    <row r="51" spans="2:8" ht="11.5" customHeight="1">
      <c r="B51" s="431">
        <v>40767</v>
      </c>
      <c r="C51" s="432">
        <v>8.7163073278491403</v>
      </c>
      <c r="D51" s="433">
        <v>7.741793920737595</v>
      </c>
      <c r="E51" s="433"/>
      <c r="F51" s="433"/>
      <c r="G51" s="433"/>
      <c r="H51" s="434"/>
    </row>
    <row r="52" spans="2:8" ht="11.5" customHeight="1">
      <c r="B52" s="431">
        <v>40768</v>
      </c>
      <c r="C52" s="435">
        <v>8.7163073278491403</v>
      </c>
      <c r="D52" s="436">
        <v>7.741793920737595</v>
      </c>
      <c r="E52" s="436"/>
      <c r="F52" s="436"/>
      <c r="G52" s="436"/>
      <c r="H52" s="437"/>
    </row>
    <row r="53" spans="2:8" ht="11.5" customHeight="1">
      <c r="B53" s="431">
        <v>40769</v>
      </c>
      <c r="C53" s="432">
        <v>8.7163073278491403</v>
      </c>
      <c r="D53" s="433">
        <v>7.741793920737595</v>
      </c>
      <c r="E53" s="433"/>
      <c r="F53" s="433"/>
      <c r="G53" s="433"/>
      <c r="H53" s="434"/>
    </row>
    <row r="54" spans="2:8" ht="11.5" customHeight="1">
      <c r="B54" s="431">
        <v>40770</v>
      </c>
      <c r="C54" s="435">
        <v>8.8285168447321496</v>
      </c>
      <c r="D54" s="436">
        <v>7.741793920737595</v>
      </c>
      <c r="E54" s="436"/>
      <c r="F54" s="436"/>
      <c r="G54" s="436"/>
      <c r="H54" s="437"/>
    </row>
    <row r="55" spans="2:8" ht="11.5" customHeight="1">
      <c r="B55" s="431">
        <v>40771</v>
      </c>
      <c r="C55" s="432">
        <v>8.4756839081005992</v>
      </c>
      <c r="D55" s="433">
        <v>7.741793920737595</v>
      </c>
      <c r="E55" s="433"/>
      <c r="F55" s="433"/>
      <c r="G55" s="433"/>
      <c r="H55" s="434"/>
    </row>
    <row r="56" spans="2:8" ht="11.5" customHeight="1">
      <c r="B56" s="431">
        <v>40772</v>
      </c>
      <c r="C56" s="435">
        <v>8.31891680678436</v>
      </c>
      <c r="D56" s="436">
        <v>7.741793920737595</v>
      </c>
      <c r="E56" s="436"/>
      <c r="F56" s="436"/>
      <c r="G56" s="436"/>
      <c r="H56" s="437"/>
    </row>
    <row r="57" spans="2:8" ht="11.5" customHeight="1">
      <c r="B57" s="431">
        <v>40773</v>
      </c>
      <c r="C57" s="432">
        <v>7.8444649772498796</v>
      </c>
      <c r="D57" s="433">
        <v>7.741793920737595</v>
      </c>
      <c r="E57" s="433"/>
      <c r="F57" s="433"/>
      <c r="G57" s="433"/>
      <c r="H57" s="434"/>
    </row>
    <row r="58" spans="2:8" ht="11.5" customHeight="1">
      <c r="B58" s="431">
        <v>40774</v>
      </c>
      <c r="C58" s="435">
        <v>7.7630592960105798</v>
      </c>
      <c r="D58" s="436">
        <v>7.741793920737595</v>
      </c>
      <c r="E58" s="436"/>
      <c r="F58" s="436"/>
      <c r="G58" s="436"/>
      <c r="H58" s="437"/>
    </row>
    <row r="59" spans="2:8" ht="11.5" customHeight="1">
      <c r="B59" s="431">
        <v>40775</v>
      </c>
      <c r="C59" s="432">
        <v>7.7630592960105798</v>
      </c>
      <c r="D59" s="433">
        <v>7.741793920737595</v>
      </c>
      <c r="E59" s="433"/>
      <c r="F59" s="433"/>
      <c r="G59" s="433"/>
      <c r="H59" s="434"/>
    </row>
    <row r="60" spans="2:8" ht="11.5" customHeight="1">
      <c r="B60" s="431">
        <v>40776</v>
      </c>
      <c r="C60" s="435">
        <v>7.7630592960105798</v>
      </c>
      <c r="D60" s="436">
        <v>7.741793920737595</v>
      </c>
      <c r="E60" s="436"/>
      <c r="F60" s="436"/>
      <c r="G60" s="436"/>
      <c r="H60" s="437"/>
    </row>
    <row r="61" spans="2:8" ht="11.5" customHeight="1">
      <c r="B61" s="431">
        <v>40777</v>
      </c>
      <c r="C61" s="432">
        <v>7.51588675813489</v>
      </c>
      <c r="D61" s="433">
        <v>7.741793920737595</v>
      </c>
      <c r="E61" s="433"/>
      <c r="F61" s="433"/>
      <c r="G61" s="433"/>
      <c r="H61" s="434"/>
    </row>
    <row r="62" spans="2:8" ht="11.5" customHeight="1">
      <c r="B62" s="431">
        <v>40778</v>
      </c>
      <c r="C62" s="435">
        <v>7.85524279979537</v>
      </c>
      <c r="D62" s="436">
        <v>7.741793920737595</v>
      </c>
      <c r="E62" s="436"/>
      <c r="F62" s="436"/>
      <c r="G62" s="436"/>
      <c r="H62" s="437"/>
    </row>
    <row r="63" spans="2:8" ht="11.5" customHeight="1">
      <c r="B63" s="431">
        <v>40779</v>
      </c>
      <c r="C63" s="432">
        <v>7.7218821732777103</v>
      </c>
      <c r="D63" s="433">
        <v>7.741793920737595</v>
      </c>
      <c r="E63" s="433"/>
      <c r="F63" s="433"/>
      <c r="G63" s="433"/>
      <c r="H63" s="434"/>
    </row>
    <row r="64" spans="2:8" ht="11.5" customHeight="1">
      <c r="B64" s="431">
        <v>40780</v>
      </c>
      <c r="C64" s="435">
        <v>7.5557191480310504</v>
      </c>
      <c r="D64" s="436">
        <v>7.741793920737595</v>
      </c>
      <c r="E64" s="436"/>
      <c r="F64" s="436"/>
      <c r="G64" s="436"/>
      <c r="H64" s="437"/>
    </row>
    <row r="65" spans="2:8" ht="11.5" customHeight="1">
      <c r="B65" s="431">
        <v>40781</v>
      </c>
      <c r="C65" s="432">
        <v>7.6987310970367897</v>
      </c>
      <c r="D65" s="433">
        <v>7.741793920737595</v>
      </c>
      <c r="E65" s="433"/>
      <c r="F65" s="433"/>
      <c r="G65" s="433"/>
      <c r="H65" s="434"/>
    </row>
    <row r="66" spans="2:8" ht="11.5" customHeight="1">
      <c r="B66" s="431">
        <v>40782</v>
      </c>
      <c r="C66" s="435">
        <v>7.6987310970367897</v>
      </c>
      <c r="D66" s="436">
        <v>7.741793920737595</v>
      </c>
      <c r="E66" s="436"/>
      <c r="F66" s="436"/>
      <c r="G66" s="436"/>
      <c r="H66" s="437"/>
    </row>
    <row r="67" spans="2:8" ht="11.5" customHeight="1">
      <c r="B67" s="431">
        <v>40783</v>
      </c>
      <c r="C67" s="432">
        <v>7.6987310970367897</v>
      </c>
      <c r="D67" s="433">
        <v>7.741793920737595</v>
      </c>
      <c r="E67" s="433"/>
      <c r="F67" s="433"/>
      <c r="G67" s="433"/>
      <c r="H67" s="434"/>
    </row>
    <row r="68" spans="2:8" ht="11.5" customHeight="1">
      <c r="B68" s="431">
        <v>40784</v>
      </c>
      <c r="C68" s="435">
        <v>8.2776234531286796</v>
      </c>
      <c r="D68" s="436">
        <v>7.741793920737595</v>
      </c>
      <c r="E68" s="436"/>
      <c r="F68" s="436"/>
      <c r="G68" s="436"/>
      <c r="H68" s="437"/>
    </row>
    <row r="69" spans="2:8" ht="11.5" customHeight="1">
      <c r="B69" s="431">
        <v>40785</v>
      </c>
      <c r="C69" s="432">
        <v>8.52500173671182</v>
      </c>
      <c r="D69" s="433">
        <v>7.741793920737595</v>
      </c>
      <c r="E69" s="433"/>
      <c r="F69" s="433"/>
      <c r="G69" s="433"/>
      <c r="H69" s="434"/>
    </row>
    <row r="70" spans="2:8" ht="11.5" customHeight="1">
      <c r="B70" s="431">
        <v>40786</v>
      </c>
      <c r="C70" s="435">
        <v>8.4074520950616396</v>
      </c>
      <c r="D70" s="436">
        <v>7.741793920737595</v>
      </c>
      <c r="E70" s="436"/>
      <c r="F70" s="436"/>
      <c r="G70" s="436"/>
      <c r="H70" s="437"/>
    </row>
    <row r="71" spans="2:8" ht="11.5" customHeight="1">
      <c r="B71" s="431">
        <v>40787</v>
      </c>
      <c r="C71" s="432">
        <v>8.2432378846726504</v>
      </c>
      <c r="D71" s="433">
        <v>7.741793920737595</v>
      </c>
      <c r="E71" s="433"/>
      <c r="F71" s="433"/>
      <c r="G71" s="433"/>
      <c r="H71" s="434"/>
    </row>
    <row r="72" spans="2:8" ht="11.5" customHeight="1">
      <c r="B72" s="431">
        <v>40788</v>
      </c>
      <c r="C72" s="435">
        <v>8.0119946147520302</v>
      </c>
      <c r="D72" s="436">
        <v>7.741793920737595</v>
      </c>
      <c r="E72" s="436"/>
      <c r="F72" s="436"/>
      <c r="G72" s="436"/>
      <c r="H72" s="437"/>
    </row>
    <row r="73" spans="2:8" ht="11.5" customHeight="1">
      <c r="B73" s="431">
        <v>40789</v>
      </c>
      <c r="C73" s="432">
        <v>8.0119946147520302</v>
      </c>
      <c r="D73" s="433">
        <v>7.741793920737595</v>
      </c>
      <c r="E73" s="433"/>
      <c r="F73" s="433"/>
      <c r="G73" s="433"/>
      <c r="H73" s="434"/>
    </row>
    <row r="74" spans="2:8" ht="11.5" customHeight="1">
      <c r="B74" s="431">
        <v>40790</v>
      </c>
      <c r="C74" s="435">
        <v>8.0119946147520302</v>
      </c>
      <c r="D74" s="436">
        <v>7.741793920737595</v>
      </c>
      <c r="E74" s="436"/>
      <c r="F74" s="436"/>
      <c r="G74" s="436"/>
      <c r="H74" s="437"/>
    </row>
    <row r="75" spans="2:8" ht="11.5" customHeight="1">
      <c r="B75" s="431">
        <v>40791</v>
      </c>
      <c r="C75" s="432">
        <v>8.0026468257755301</v>
      </c>
      <c r="D75" s="433">
        <v>7.741793920737595</v>
      </c>
      <c r="E75" s="433"/>
      <c r="F75" s="433"/>
      <c r="G75" s="433"/>
      <c r="H75" s="434"/>
    </row>
    <row r="76" spans="2:8" ht="11.5" customHeight="1">
      <c r="B76" s="431">
        <v>40792</v>
      </c>
      <c r="C76" s="435">
        <v>7.8449991015042499</v>
      </c>
      <c r="D76" s="436">
        <v>7.741793920737595</v>
      </c>
      <c r="E76" s="436"/>
      <c r="F76" s="436"/>
      <c r="G76" s="436"/>
      <c r="H76" s="437"/>
    </row>
    <row r="77" spans="2:8" ht="11.5" customHeight="1">
      <c r="B77" s="431">
        <v>40793</v>
      </c>
      <c r="C77" s="432">
        <v>8.1636019425839201</v>
      </c>
      <c r="D77" s="433">
        <v>7.741793920737595</v>
      </c>
      <c r="E77" s="433"/>
      <c r="F77" s="433"/>
      <c r="G77" s="433"/>
      <c r="H77" s="434"/>
    </row>
    <row r="78" spans="2:8" ht="11.5" customHeight="1">
      <c r="B78" s="431">
        <v>40794</v>
      </c>
      <c r="C78" s="435">
        <v>8.0052987189596791</v>
      </c>
      <c r="D78" s="436">
        <v>7.741793920737595</v>
      </c>
      <c r="E78" s="436"/>
      <c r="F78" s="436"/>
      <c r="G78" s="436"/>
      <c r="H78" s="437"/>
    </row>
    <row r="79" spans="2:8" ht="11.5" customHeight="1">
      <c r="B79" s="431">
        <v>40795</v>
      </c>
      <c r="C79" s="432">
        <v>7.7626298709319199</v>
      </c>
      <c r="D79" s="433">
        <v>7.741793920737595</v>
      </c>
      <c r="E79" s="433"/>
      <c r="F79" s="433"/>
      <c r="G79" s="433"/>
      <c r="H79" s="434"/>
    </row>
    <row r="80" spans="2:8" ht="11.5" customHeight="1">
      <c r="B80" s="431">
        <v>40796</v>
      </c>
      <c r="C80" s="435">
        <v>7.7626298709319199</v>
      </c>
      <c r="D80" s="436">
        <v>7.741793920737595</v>
      </c>
      <c r="E80" s="436"/>
      <c r="F80" s="436"/>
      <c r="G80" s="436"/>
      <c r="H80" s="437"/>
    </row>
    <row r="81" spans="2:8" ht="11.5" customHeight="1">
      <c r="B81" s="431">
        <v>40797</v>
      </c>
      <c r="C81" s="432">
        <v>7.7626298709319199</v>
      </c>
      <c r="D81" s="433">
        <v>7.741793920737595</v>
      </c>
      <c r="E81" s="433"/>
      <c r="F81" s="433"/>
      <c r="G81" s="433"/>
      <c r="H81" s="434"/>
    </row>
    <row r="82" spans="2:8" ht="11.5" customHeight="1">
      <c r="B82" s="431">
        <v>40798</v>
      </c>
      <c r="C82" s="435">
        <v>7.7094549828913603</v>
      </c>
      <c r="D82" s="436">
        <v>7.741793920737595</v>
      </c>
      <c r="E82" s="436"/>
      <c r="F82" s="436"/>
      <c r="G82" s="436"/>
      <c r="H82" s="437"/>
    </row>
    <row r="83" spans="2:8" ht="11.5" customHeight="1">
      <c r="B83" s="431">
        <v>40799</v>
      </c>
      <c r="C83" s="432">
        <v>7.9634847780482598</v>
      </c>
      <c r="D83" s="433">
        <v>7.741793920737595</v>
      </c>
      <c r="E83" s="433"/>
      <c r="F83" s="433"/>
      <c r="G83" s="433"/>
      <c r="H83" s="434"/>
    </row>
    <row r="84" spans="2:8" ht="11.5" customHeight="1">
      <c r="B84" s="431">
        <v>40800</v>
      </c>
      <c r="C84" s="435">
        <v>8.1245101193697895</v>
      </c>
      <c r="D84" s="436">
        <v>7.741793920737595</v>
      </c>
      <c r="E84" s="436"/>
      <c r="F84" s="436"/>
      <c r="G84" s="436"/>
      <c r="H84" s="437"/>
    </row>
    <row r="85" spans="2:8" ht="11.5" customHeight="1">
      <c r="B85" s="431">
        <v>40801</v>
      </c>
      <c r="C85" s="432">
        <v>8.1626011945169292</v>
      </c>
      <c r="D85" s="433">
        <v>7.741793920737595</v>
      </c>
      <c r="E85" s="433"/>
      <c r="F85" s="433"/>
      <c r="G85" s="433"/>
      <c r="H85" s="434"/>
    </row>
    <row r="86" spans="2:8" ht="11.5" customHeight="1">
      <c r="B86" s="431">
        <v>40802</v>
      </c>
      <c r="C86" s="435">
        <v>8.1816691362787903</v>
      </c>
      <c r="D86" s="436">
        <v>7.741793920737595</v>
      </c>
      <c r="E86" s="436"/>
      <c r="F86" s="436"/>
      <c r="G86" s="436"/>
      <c r="H86" s="437"/>
    </row>
    <row r="87" spans="2:8" ht="11.5" customHeight="1">
      <c r="B87" s="431">
        <v>40803</v>
      </c>
      <c r="C87" s="432">
        <v>8.1816691362787903</v>
      </c>
      <c r="D87" s="433">
        <v>7.741793920737595</v>
      </c>
      <c r="E87" s="433"/>
      <c r="F87" s="433"/>
      <c r="G87" s="433"/>
      <c r="H87" s="434"/>
    </row>
    <row r="88" spans="2:8" ht="11.5" customHeight="1">
      <c r="B88" s="431">
        <v>40804</v>
      </c>
      <c r="C88" s="435">
        <v>8.1816691362787903</v>
      </c>
      <c r="D88" s="436">
        <v>7.741793920737595</v>
      </c>
      <c r="E88" s="436"/>
      <c r="F88" s="436"/>
      <c r="G88" s="436"/>
      <c r="H88" s="437"/>
    </row>
    <row r="89" spans="2:8" ht="11.5" customHeight="1">
      <c r="B89" s="431">
        <v>40805</v>
      </c>
      <c r="C89" s="432">
        <v>8.0407805295768799</v>
      </c>
      <c r="D89" s="433">
        <v>7.741793920737595</v>
      </c>
      <c r="E89" s="433"/>
      <c r="F89" s="433"/>
      <c r="G89" s="433"/>
      <c r="H89" s="434"/>
    </row>
    <row r="90" spans="2:8" ht="11.5" customHeight="1">
      <c r="B90" s="431">
        <v>40806</v>
      </c>
      <c r="C90" s="435">
        <v>7.6747755752990301</v>
      </c>
      <c r="D90" s="436">
        <v>7.741793920737595</v>
      </c>
      <c r="E90" s="436"/>
      <c r="F90" s="436"/>
      <c r="G90" s="436"/>
      <c r="H90" s="437"/>
    </row>
    <row r="91" spans="2:8" ht="11.5" customHeight="1">
      <c r="B91" s="431">
        <v>40807</v>
      </c>
      <c r="C91" s="432">
        <v>7.3892966280390997</v>
      </c>
      <c r="D91" s="433">
        <v>7.741793920737595</v>
      </c>
      <c r="E91" s="433"/>
      <c r="F91" s="433"/>
      <c r="G91" s="433"/>
      <c r="H91" s="434"/>
    </row>
    <row r="92" spans="2:8" ht="11.5" customHeight="1">
      <c r="B92" s="431">
        <v>40808</v>
      </c>
      <c r="C92" s="435">
        <v>7.0600620348906604</v>
      </c>
      <c r="D92" s="436">
        <v>7.741793920737595</v>
      </c>
      <c r="E92" s="436"/>
      <c r="F92" s="436"/>
      <c r="G92" s="436"/>
      <c r="H92" s="437"/>
    </row>
    <row r="93" spans="2:8" ht="11.5" customHeight="1">
      <c r="B93" s="431">
        <v>40809</v>
      </c>
      <c r="C93" s="432">
        <v>7.0936261581866198</v>
      </c>
      <c r="D93" s="433">
        <v>7.741793920737595</v>
      </c>
      <c r="E93" s="433"/>
      <c r="F93" s="433"/>
      <c r="G93" s="433"/>
      <c r="H93" s="434"/>
    </row>
    <row r="94" spans="2:8" ht="11.5" customHeight="1">
      <c r="B94" s="431">
        <v>40810</v>
      </c>
      <c r="C94" s="435">
        <v>7.0936261581866198</v>
      </c>
      <c r="D94" s="436">
        <v>7.741793920737595</v>
      </c>
      <c r="E94" s="436"/>
      <c r="F94" s="436"/>
      <c r="G94" s="436"/>
      <c r="H94" s="437"/>
    </row>
    <row r="95" spans="2:8" ht="11.5" customHeight="1">
      <c r="B95" s="431">
        <v>40811</v>
      </c>
      <c r="C95" s="432">
        <v>7.0936261581866198</v>
      </c>
      <c r="D95" s="433">
        <v>7.741793920737595</v>
      </c>
      <c r="E95" s="433"/>
      <c r="F95" s="433"/>
      <c r="G95" s="433"/>
      <c r="H95" s="434"/>
    </row>
    <row r="96" spans="2:8" ht="11.5" customHeight="1">
      <c r="B96" s="431">
        <v>40812</v>
      </c>
      <c r="C96" s="435">
        <v>7.3297094229062303</v>
      </c>
      <c r="D96" s="436">
        <v>7.741793920737595</v>
      </c>
      <c r="E96" s="436"/>
      <c r="F96" s="436"/>
      <c r="G96" s="436"/>
      <c r="H96" s="437"/>
    </row>
    <row r="97" spans="2:8" ht="11.5" customHeight="1">
      <c r="B97" s="431">
        <v>40813</v>
      </c>
      <c r="C97" s="432">
        <v>7.4994042454722196</v>
      </c>
      <c r="D97" s="433">
        <v>7.741793920737595</v>
      </c>
      <c r="E97" s="433"/>
      <c r="F97" s="433"/>
      <c r="G97" s="433"/>
      <c r="H97" s="434"/>
    </row>
    <row r="98" spans="2:8" ht="11.5" customHeight="1">
      <c r="B98" s="431">
        <v>40814</v>
      </c>
      <c r="C98" s="435">
        <v>7.2457612250278496</v>
      </c>
      <c r="D98" s="436">
        <v>7.741793920737595</v>
      </c>
      <c r="E98" s="436"/>
      <c r="F98" s="436"/>
      <c r="G98" s="436"/>
      <c r="H98" s="437"/>
    </row>
    <row r="99" spans="2:8" ht="11.5" customHeight="1">
      <c r="B99" s="431">
        <v>40815</v>
      </c>
      <c r="C99" s="432">
        <v>7.2963310323492099</v>
      </c>
      <c r="D99" s="433">
        <v>7.741793920737595</v>
      </c>
      <c r="E99" s="433"/>
      <c r="F99" s="433"/>
      <c r="G99" s="433"/>
      <c r="H99" s="434"/>
    </row>
    <row r="100" spans="2:8" ht="11.5" customHeight="1">
      <c r="B100" s="431">
        <v>40816</v>
      </c>
      <c r="C100" s="435">
        <v>6.5462664373840997</v>
      </c>
      <c r="D100" s="436">
        <v>7.741793920737595</v>
      </c>
      <c r="E100" s="436"/>
      <c r="F100" s="436"/>
      <c r="G100" s="436"/>
      <c r="H100" s="437"/>
    </row>
    <row r="101" spans="2:8" ht="11.5" customHeight="1">
      <c r="B101" s="431">
        <v>40817</v>
      </c>
      <c r="C101" s="432">
        <v>6.5462664373840997</v>
      </c>
      <c r="D101" s="433">
        <v>7.741793920737595</v>
      </c>
      <c r="E101" s="433"/>
      <c r="F101" s="433"/>
      <c r="G101" s="433"/>
      <c r="H101" s="434"/>
    </row>
    <row r="102" spans="2:8" ht="11.5" customHeight="1">
      <c r="B102" s="431">
        <v>40818</v>
      </c>
      <c r="C102" s="435">
        <v>6.5462664373840997</v>
      </c>
      <c r="D102" s="436">
        <v>7.741793920737595</v>
      </c>
      <c r="E102" s="436"/>
      <c r="F102" s="436"/>
      <c r="G102" s="436"/>
      <c r="H102" s="437"/>
    </row>
    <row r="103" spans="2:8" ht="11.5" customHeight="1">
      <c r="B103" s="431">
        <v>40819</v>
      </c>
      <c r="C103" s="432">
        <v>6.3033229242631599</v>
      </c>
      <c r="D103" s="433">
        <v>7.741793920737595</v>
      </c>
      <c r="E103" s="433"/>
      <c r="F103" s="433"/>
      <c r="G103" s="433"/>
      <c r="H103" s="434"/>
    </row>
    <row r="104" spans="2:8" ht="11.5" customHeight="1">
      <c r="B104" s="431">
        <v>40820</v>
      </c>
      <c r="C104" s="435">
        <v>6.3919112471034998</v>
      </c>
      <c r="D104" s="436">
        <v>7.741793920737595</v>
      </c>
      <c r="E104" s="436"/>
      <c r="F104" s="436"/>
      <c r="G104" s="436"/>
      <c r="H104" s="437"/>
    </row>
    <row r="105" spans="2:8" ht="11.5" customHeight="1">
      <c r="B105" s="431">
        <v>40821</v>
      </c>
      <c r="C105" s="432">
        <v>6.4779305975740504</v>
      </c>
      <c r="D105" s="433">
        <v>7.741793920737595</v>
      </c>
      <c r="E105" s="433"/>
      <c r="F105" s="433"/>
      <c r="G105" s="433"/>
      <c r="H105" s="434"/>
    </row>
    <row r="106" spans="2:8" ht="11.5" customHeight="1">
      <c r="B106" s="431">
        <v>40822</v>
      </c>
      <c r="C106" s="435">
        <v>6.6495314756673398</v>
      </c>
      <c r="D106" s="436">
        <v>7.741793920737595</v>
      </c>
      <c r="E106" s="436"/>
      <c r="F106" s="436"/>
      <c r="G106" s="436"/>
      <c r="H106" s="437"/>
    </row>
    <row r="107" spans="2:8" ht="11.5" customHeight="1">
      <c r="B107" s="431">
        <v>40823</v>
      </c>
      <c r="C107" s="432">
        <v>6.5557499909879304</v>
      </c>
      <c r="D107" s="433">
        <v>7.741793920737595</v>
      </c>
      <c r="E107" s="433"/>
      <c r="F107" s="433"/>
      <c r="G107" s="433"/>
      <c r="H107" s="434"/>
    </row>
    <row r="108" spans="2:8" ht="11.5" customHeight="1">
      <c r="B108" s="431">
        <v>40824</v>
      </c>
      <c r="C108" s="435">
        <v>6.5557499909879304</v>
      </c>
      <c r="D108" s="436">
        <v>7.741793920737595</v>
      </c>
      <c r="E108" s="436"/>
      <c r="F108" s="436"/>
      <c r="G108" s="436"/>
      <c r="H108" s="437"/>
    </row>
    <row r="109" spans="2:8" ht="11.5" customHeight="1">
      <c r="B109" s="431">
        <v>40825</v>
      </c>
      <c r="C109" s="432">
        <v>6.5557499909879304</v>
      </c>
      <c r="D109" s="433">
        <v>7.741793920737595</v>
      </c>
      <c r="E109" s="433"/>
      <c r="F109" s="433"/>
      <c r="G109" s="433"/>
      <c r="H109" s="434"/>
    </row>
    <row r="110" spans="2:8" ht="11.5" customHeight="1">
      <c r="B110" s="431">
        <v>40826</v>
      </c>
      <c r="C110" s="435">
        <v>6.6738978219232896</v>
      </c>
      <c r="D110" s="436">
        <v>7.741793920737595</v>
      </c>
      <c r="E110" s="436"/>
      <c r="F110" s="436"/>
      <c r="G110" s="436"/>
      <c r="H110" s="437"/>
    </row>
    <row r="111" spans="2:8" ht="11.5" customHeight="1">
      <c r="B111" s="431">
        <v>40827</v>
      </c>
      <c r="C111" s="432">
        <v>6.6806925322861002</v>
      </c>
      <c r="D111" s="433">
        <v>7.741793920737595</v>
      </c>
      <c r="E111" s="433"/>
      <c r="F111" s="433"/>
      <c r="G111" s="433"/>
      <c r="H111" s="434"/>
    </row>
    <row r="112" spans="2:8" ht="11.5" customHeight="1">
      <c r="B112" s="431">
        <v>40828</v>
      </c>
      <c r="C112" s="435">
        <v>6.9028377302759996</v>
      </c>
      <c r="D112" s="436">
        <v>7.741793920737595</v>
      </c>
      <c r="E112" s="436"/>
      <c r="F112" s="436"/>
      <c r="G112" s="436"/>
      <c r="H112" s="437"/>
    </row>
    <row r="113" spans="2:8" ht="11.5" customHeight="1">
      <c r="B113" s="431">
        <v>40829</v>
      </c>
      <c r="C113" s="432">
        <v>6.9927950152881504</v>
      </c>
      <c r="D113" s="433">
        <v>7.741793920737595</v>
      </c>
      <c r="E113" s="433"/>
      <c r="F113" s="433"/>
      <c r="G113" s="433"/>
      <c r="H113" s="434"/>
    </row>
    <row r="114" spans="2:8" ht="11.5" customHeight="1">
      <c r="B114" s="431">
        <v>40830</v>
      </c>
      <c r="C114" s="435">
        <v>7.2706419422780604</v>
      </c>
      <c r="D114" s="436">
        <v>7.741793920737595</v>
      </c>
      <c r="E114" s="436"/>
      <c r="F114" s="436"/>
      <c r="G114" s="436"/>
      <c r="H114" s="437"/>
    </row>
    <row r="115" spans="2:8" ht="11.5" customHeight="1">
      <c r="B115" s="431">
        <v>40831</v>
      </c>
      <c r="C115" s="432">
        <v>7.2706419422780604</v>
      </c>
      <c r="D115" s="433">
        <v>7.741793920737595</v>
      </c>
      <c r="E115" s="433"/>
      <c r="F115" s="433"/>
      <c r="G115" s="433"/>
      <c r="H115" s="434"/>
    </row>
    <row r="116" spans="2:8" ht="11.5" customHeight="1">
      <c r="B116" s="431">
        <v>40832</v>
      </c>
      <c r="C116" s="435">
        <v>7.2706419422780604</v>
      </c>
      <c r="D116" s="436">
        <v>7.741793920737595</v>
      </c>
      <c r="E116" s="436"/>
      <c r="F116" s="436"/>
      <c r="G116" s="436"/>
      <c r="H116" s="437"/>
    </row>
    <row r="117" spans="2:8" ht="11.5" customHeight="1">
      <c r="B117" s="431">
        <v>40833</v>
      </c>
      <c r="C117" s="432">
        <v>7.0259298974145903</v>
      </c>
      <c r="D117" s="433">
        <v>7.741793920737595</v>
      </c>
      <c r="E117" s="433"/>
      <c r="F117" s="433"/>
      <c r="G117" s="433"/>
      <c r="H117" s="434"/>
    </row>
    <row r="118" spans="2:8" ht="11.5" customHeight="1">
      <c r="B118" s="431">
        <v>40834</v>
      </c>
      <c r="C118" s="435">
        <v>7.1381383262074802</v>
      </c>
      <c r="D118" s="436">
        <v>7.741793920737595</v>
      </c>
      <c r="E118" s="436"/>
      <c r="F118" s="436"/>
      <c r="G118" s="436"/>
      <c r="H118" s="437"/>
    </row>
    <row r="119" spans="2:8" ht="11.5" customHeight="1">
      <c r="B119" s="431">
        <v>40835</v>
      </c>
      <c r="C119" s="432">
        <v>6.9947124174411996</v>
      </c>
      <c r="D119" s="433">
        <v>7.741793920737595</v>
      </c>
      <c r="E119" s="433"/>
      <c r="F119" s="433"/>
      <c r="G119" s="433"/>
      <c r="H119" s="434"/>
    </row>
    <row r="120" spans="2:8" ht="11.5" customHeight="1">
      <c r="B120" s="431">
        <v>40836</v>
      </c>
      <c r="C120" s="435">
        <v>6.9207379738360597</v>
      </c>
      <c r="D120" s="436">
        <v>7.741793920737595</v>
      </c>
      <c r="E120" s="436"/>
      <c r="F120" s="436"/>
      <c r="G120" s="436"/>
      <c r="H120" s="437"/>
    </row>
    <row r="121" spans="2:8" ht="11.5" customHeight="1">
      <c r="B121" s="431">
        <v>40837</v>
      </c>
      <c r="C121" s="432">
        <v>7.0478663408062001</v>
      </c>
      <c r="D121" s="433">
        <v>7.741793920737595</v>
      </c>
      <c r="E121" s="433"/>
      <c r="F121" s="433"/>
      <c r="G121" s="433"/>
      <c r="H121" s="434"/>
    </row>
    <row r="122" spans="2:8" ht="11.5" customHeight="1">
      <c r="B122" s="431">
        <v>40838</v>
      </c>
      <c r="C122" s="435">
        <v>7.0478663408062001</v>
      </c>
      <c r="D122" s="436">
        <v>7.741793920737595</v>
      </c>
      <c r="E122" s="436"/>
      <c r="F122" s="436"/>
      <c r="G122" s="436"/>
      <c r="H122" s="437"/>
    </row>
    <row r="123" spans="2:8" ht="11.5" customHeight="1">
      <c r="B123" s="431">
        <v>40839</v>
      </c>
      <c r="C123" s="432">
        <v>7.0478663408062001</v>
      </c>
      <c r="D123" s="433">
        <v>7.741793920737595</v>
      </c>
      <c r="E123" s="433"/>
      <c r="F123" s="433"/>
      <c r="G123" s="433"/>
      <c r="H123" s="434"/>
    </row>
    <row r="124" spans="2:8" ht="11.5" customHeight="1">
      <c r="B124" s="431">
        <v>40840</v>
      </c>
      <c r="C124" s="435">
        <v>7.3481506683708302</v>
      </c>
      <c r="D124" s="436">
        <v>7.741793920737595</v>
      </c>
      <c r="E124" s="436"/>
      <c r="F124" s="436"/>
      <c r="G124" s="436"/>
      <c r="H124" s="437"/>
    </row>
    <row r="125" spans="2:8" ht="11.5" customHeight="1">
      <c r="B125" s="431">
        <v>40841</v>
      </c>
      <c r="C125" s="432">
        <v>7.0963242208356201</v>
      </c>
      <c r="D125" s="433">
        <v>7.741793920737595</v>
      </c>
      <c r="E125" s="433"/>
      <c r="F125" s="433"/>
      <c r="G125" s="433"/>
      <c r="H125" s="434"/>
    </row>
    <row r="126" spans="2:8" ht="11.5" customHeight="1">
      <c r="B126" s="431">
        <v>40842</v>
      </c>
      <c r="C126" s="435">
        <v>7.1329769756669403</v>
      </c>
      <c r="D126" s="436">
        <v>7.741793920737595</v>
      </c>
      <c r="E126" s="436"/>
      <c r="F126" s="436"/>
      <c r="G126" s="436"/>
      <c r="H126" s="437"/>
    </row>
    <row r="127" spans="2:8" ht="11.5" customHeight="1">
      <c r="B127" s="431">
        <v>40843</v>
      </c>
      <c r="C127" s="432">
        <v>7.3471187812143803</v>
      </c>
      <c r="D127" s="433">
        <v>7.741793920737595</v>
      </c>
      <c r="E127" s="433"/>
      <c r="F127" s="433"/>
      <c r="G127" s="433"/>
      <c r="H127" s="434"/>
    </row>
    <row r="128" spans="2:8" ht="11.5" customHeight="1">
      <c r="B128" s="431">
        <v>40844</v>
      </c>
      <c r="C128" s="435">
        <v>7.51342793928709</v>
      </c>
      <c r="D128" s="436">
        <v>7.741793920737595</v>
      </c>
      <c r="E128" s="436"/>
      <c r="F128" s="436"/>
      <c r="G128" s="436"/>
      <c r="H128" s="437"/>
    </row>
    <row r="129" spans="2:8" ht="11.5" customHeight="1">
      <c r="B129" s="431">
        <v>40845</v>
      </c>
      <c r="C129" s="432">
        <v>7.51342793928709</v>
      </c>
      <c r="D129" s="433">
        <v>7.741793920737595</v>
      </c>
      <c r="E129" s="433"/>
      <c r="F129" s="433"/>
      <c r="G129" s="433"/>
      <c r="H129" s="434"/>
    </row>
    <row r="130" spans="2:8" ht="11.5" customHeight="1">
      <c r="B130" s="431">
        <v>40846</v>
      </c>
      <c r="C130" s="435">
        <v>7.51342793928709</v>
      </c>
      <c r="D130" s="436">
        <v>7.741793920737595</v>
      </c>
      <c r="E130" s="436"/>
      <c r="F130" s="436"/>
      <c r="G130" s="436"/>
      <c r="H130" s="437"/>
    </row>
    <row r="131" spans="2:8" ht="11.5" customHeight="1">
      <c r="B131" s="431">
        <v>40847</v>
      </c>
      <c r="C131" s="432">
        <v>7.2085251319687798</v>
      </c>
      <c r="D131" s="433">
        <v>7.741793920737595</v>
      </c>
      <c r="E131" s="433"/>
      <c r="F131" s="433"/>
      <c r="G131" s="433"/>
      <c r="H131" s="434"/>
    </row>
    <row r="132" spans="2:8" ht="11.5" customHeight="1">
      <c r="B132" s="431">
        <v>40848</v>
      </c>
      <c r="C132" s="435">
        <v>7.0885290998348802</v>
      </c>
      <c r="D132" s="436">
        <v>7.741793920737595</v>
      </c>
      <c r="E132" s="436"/>
      <c r="F132" s="436"/>
      <c r="G132" s="436"/>
      <c r="H132" s="437"/>
    </row>
    <row r="133" spans="2:8" ht="11.5" customHeight="1">
      <c r="B133" s="431">
        <v>40849</v>
      </c>
      <c r="C133" s="432">
        <v>7.0426228893185998</v>
      </c>
      <c r="D133" s="433">
        <v>7.741793920737595</v>
      </c>
      <c r="E133" s="433"/>
      <c r="F133" s="433"/>
      <c r="G133" s="433"/>
      <c r="H133" s="434"/>
    </row>
    <row r="134" spans="2:8" ht="11.5" customHeight="1">
      <c r="B134" s="431">
        <v>40850</v>
      </c>
      <c r="C134" s="435">
        <v>7.2494848097585596</v>
      </c>
      <c r="D134" s="436">
        <v>7.741793920737595</v>
      </c>
      <c r="E134" s="436"/>
      <c r="F134" s="436"/>
      <c r="G134" s="436"/>
      <c r="H134" s="437"/>
    </row>
    <row r="135" spans="2:8" ht="11.5" customHeight="1">
      <c r="B135" s="431">
        <v>40851</v>
      </c>
      <c r="C135" s="432">
        <v>7.1303559081928896</v>
      </c>
      <c r="D135" s="433">
        <v>7.741793920737595</v>
      </c>
      <c r="E135" s="433"/>
      <c r="F135" s="433"/>
      <c r="G135" s="433"/>
      <c r="H135" s="434"/>
    </row>
    <row r="136" spans="2:8" ht="11.5" customHeight="1">
      <c r="B136" s="431">
        <v>40852</v>
      </c>
      <c r="C136" s="435">
        <v>7.1303559081928896</v>
      </c>
      <c r="D136" s="436">
        <v>7.741793920737595</v>
      </c>
      <c r="E136" s="436"/>
      <c r="F136" s="436"/>
      <c r="G136" s="436"/>
      <c r="H136" s="437"/>
    </row>
    <row r="137" spans="2:8" ht="11.5" customHeight="1">
      <c r="B137" s="431">
        <v>40853</v>
      </c>
      <c r="C137" s="432">
        <v>7.1303559081928896</v>
      </c>
      <c r="D137" s="433">
        <v>7.741793920737595</v>
      </c>
      <c r="E137" s="433"/>
      <c r="F137" s="433"/>
      <c r="G137" s="433"/>
      <c r="H137" s="434"/>
    </row>
    <row r="138" spans="2:8" ht="11.5" customHeight="1">
      <c r="B138" s="431">
        <v>40854</v>
      </c>
      <c r="C138" s="435">
        <v>7.0506763855298002</v>
      </c>
      <c r="D138" s="436">
        <v>7.741793920737595</v>
      </c>
      <c r="E138" s="436"/>
      <c r="F138" s="436"/>
      <c r="G138" s="436"/>
      <c r="H138" s="437"/>
    </row>
    <row r="139" spans="2:8" ht="11.5" customHeight="1">
      <c r="B139" s="431">
        <v>40855</v>
      </c>
      <c r="C139" s="432">
        <v>7.0349861336517501</v>
      </c>
      <c r="D139" s="433">
        <v>7.741793920737595</v>
      </c>
      <c r="E139" s="433"/>
      <c r="F139" s="433"/>
      <c r="G139" s="433"/>
      <c r="H139" s="434"/>
    </row>
    <row r="140" spans="2:8" ht="11.5" customHeight="1">
      <c r="B140" s="431">
        <v>40856</v>
      </c>
      <c r="C140" s="435">
        <v>6.6695167145991201</v>
      </c>
      <c r="D140" s="436">
        <v>7.741793920737595</v>
      </c>
      <c r="E140" s="436"/>
      <c r="F140" s="436"/>
      <c r="G140" s="436"/>
      <c r="H140" s="437"/>
    </row>
    <row r="141" spans="2:8" ht="11.5" customHeight="1">
      <c r="B141" s="431">
        <v>40857</v>
      </c>
      <c r="C141" s="432">
        <v>6.6929574380376904</v>
      </c>
      <c r="D141" s="433">
        <v>7.741793920737595</v>
      </c>
      <c r="E141" s="433"/>
      <c r="F141" s="433"/>
      <c r="G141" s="433"/>
      <c r="H141" s="434"/>
    </row>
    <row r="142" spans="2:8" ht="11.5" customHeight="1">
      <c r="B142" s="431">
        <v>40858</v>
      </c>
      <c r="C142" s="435">
        <v>6.8527179729289101</v>
      </c>
      <c r="D142" s="436">
        <v>7.741793920737595</v>
      </c>
      <c r="E142" s="436"/>
      <c r="F142" s="436"/>
      <c r="G142" s="436"/>
      <c r="H142" s="437"/>
    </row>
    <row r="143" spans="2:8" ht="11.5" customHeight="1">
      <c r="B143" s="431">
        <v>40859</v>
      </c>
      <c r="C143" s="432">
        <v>6.8527179729289101</v>
      </c>
      <c r="D143" s="433">
        <v>7.741793920737595</v>
      </c>
      <c r="E143" s="433"/>
      <c r="F143" s="433"/>
      <c r="G143" s="433"/>
      <c r="H143" s="434"/>
    </row>
    <row r="144" spans="2:8" ht="11.5" customHeight="1">
      <c r="B144" s="431">
        <v>40860</v>
      </c>
      <c r="C144" s="435">
        <v>6.8527179729289101</v>
      </c>
      <c r="D144" s="436">
        <v>7.741793920737595</v>
      </c>
      <c r="E144" s="436"/>
      <c r="F144" s="436"/>
      <c r="G144" s="436"/>
      <c r="H144" s="437"/>
    </row>
    <row r="145" spans="2:8" ht="11.5" customHeight="1">
      <c r="B145" s="431">
        <v>40861</v>
      </c>
      <c r="C145" s="432">
        <v>6.8544472621080201</v>
      </c>
      <c r="D145" s="433">
        <v>7.741793920737595</v>
      </c>
      <c r="E145" s="433"/>
      <c r="F145" s="433"/>
      <c r="G145" s="433"/>
      <c r="H145" s="434"/>
    </row>
    <row r="146" spans="2:8" ht="11.5" customHeight="1">
      <c r="B146" s="431">
        <v>40862</v>
      </c>
      <c r="C146" s="435">
        <v>6.8854804952763802</v>
      </c>
      <c r="D146" s="436">
        <v>7.741793920737595</v>
      </c>
      <c r="E146" s="436"/>
      <c r="F146" s="436"/>
      <c r="G146" s="436"/>
      <c r="H146" s="437"/>
    </row>
    <row r="147" spans="2:8" ht="11.5" customHeight="1">
      <c r="B147" s="431">
        <v>40863</v>
      </c>
      <c r="C147" s="432">
        <v>6.8330637149040196</v>
      </c>
      <c r="D147" s="433">
        <v>7.741793920737595</v>
      </c>
      <c r="E147" s="433"/>
      <c r="F147" s="433"/>
      <c r="G147" s="433"/>
      <c r="H147" s="434"/>
    </row>
    <row r="148" spans="2:8" ht="11.5" customHeight="1">
      <c r="B148" s="431">
        <v>40864</v>
      </c>
      <c r="C148" s="435">
        <v>6.9364259892659801</v>
      </c>
      <c r="D148" s="436">
        <v>7.741793920737595</v>
      </c>
      <c r="E148" s="436"/>
      <c r="F148" s="436"/>
      <c r="G148" s="436"/>
      <c r="H148" s="437"/>
    </row>
    <row r="149" spans="2:8" ht="11.5" customHeight="1">
      <c r="B149" s="431">
        <v>40865</v>
      </c>
      <c r="C149" s="432">
        <v>6.8115992608997704</v>
      </c>
      <c r="D149" s="433">
        <v>7.741793920737595</v>
      </c>
      <c r="E149" s="433"/>
      <c r="F149" s="433"/>
      <c r="G149" s="433"/>
      <c r="H149" s="434"/>
    </row>
    <row r="150" spans="2:8" ht="11.5" customHeight="1">
      <c r="B150" s="431">
        <v>40866</v>
      </c>
      <c r="C150" s="435">
        <v>6.8115992608997704</v>
      </c>
      <c r="D150" s="436">
        <v>7.741793920737595</v>
      </c>
      <c r="E150" s="436"/>
      <c r="F150" s="436"/>
      <c r="G150" s="436"/>
      <c r="H150" s="437"/>
    </row>
    <row r="151" spans="2:8" ht="11.5" customHeight="1">
      <c r="B151" s="431">
        <v>40867</v>
      </c>
      <c r="C151" s="432">
        <v>6.8115992608997704</v>
      </c>
      <c r="D151" s="433">
        <v>7.741793920737595</v>
      </c>
      <c r="E151" s="433"/>
      <c r="F151" s="433"/>
      <c r="G151" s="433"/>
      <c r="H151" s="434"/>
    </row>
    <row r="152" spans="2:8" ht="11.5" customHeight="1">
      <c r="B152" s="431">
        <v>40868</v>
      </c>
      <c r="C152" s="435">
        <v>6.5542459171104603</v>
      </c>
      <c r="D152" s="436">
        <v>7.741793920737595</v>
      </c>
      <c r="E152" s="436"/>
      <c r="F152" s="436"/>
      <c r="G152" s="436"/>
      <c r="H152" s="437"/>
    </row>
    <row r="153" spans="2:8" ht="11.5" customHeight="1">
      <c r="B153" s="431">
        <v>40869</v>
      </c>
      <c r="C153" s="432">
        <v>6.3220079929111703</v>
      </c>
      <c r="D153" s="433">
        <v>7.741793920737595</v>
      </c>
      <c r="E153" s="433"/>
      <c r="F153" s="433"/>
      <c r="G153" s="433"/>
      <c r="H153" s="434"/>
    </row>
    <row r="154" spans="2:8" ht="11.5" customHeight="1">
      <c r="B154" s="431">
        <v>40870</v>
      </c>
      <c r="C154" s="435">
        <v>6.0252222137519604</v>
      </c>
      <c r="D154" s="436">
        <v>7.741793920737595</v>
      </c>
      <c r="E154" s="436"/>
      <c r="F154" s="436"/>
      <c r="G154" s="436"/>
      <c r="H154" s="437"/>
    </row>
    <row r="155" spans="2:8" ht="11.5" customHeight="1">
      <c r="B155" s="431">
        <v>40871</v>
      </c>
      <c r="C155" s="432">
        <v>6.0257535423196602</v>
      </c>
      <c r="D155" s="433">
        <v>7.741793920737595</v>
      </c>
      <c r="E155" s="433"/>
      <c r="F155" s="433"/>
      <c r="G155" s="433"/>
      <c r="H155" s="434"/>
    </row>
    <row r="156" spans="2:8" ht="11.5" customHeight="1">
      <c r="B156" s="431">
        <v>40872</v>
      </c>
      <c r="C156" s="435">
        <v>5.9238117541769801</v>
      </c>
      <c r="D156" s="436">
        <v>7.741793920737595</v>
      </c>
      <c r="E156" s="436"/>
      <c r="F156" s="436"/>
      <c r="G156" s="436"/>
      <c r="H156" s="437"/>
    </row>
    <row r="157" spans="2:8" ht="11.5" customHeight="1">
      <c r="B157" s="431">
        <v>40873</v>
      </c>
      <c r="C157" s="432">
        <v>5.9238117541769801</v>
      </c>
      <c r="D157" s="433">
        <v>7.741793920737595</v>
      </c>
      <c r="E157" s="433"/>
      <c r="F157" s="433"/>
      <c r="G157" s="433"/>
      <c r="H157" s="434"/>
    </row>
    <row r="158" spans="2:8" ht="11.5" customHeight="1">
      <c r="B158" s="431">
        <v>40874</v>
      </c>
      <c r="C158" s="435">
        <v>5.9238117541769801</v>
      </c>
      <c r="D158" s="436">
        <v>7.741793920737595</v>
      </c>
      <c r="E158" s="436"/>
      <c r="F158" s="436"/>
      <c r="G158" s="436"/>
      <c r="H158" s="437"/>
    </row>
    <row r="159" spans="2:8" ht="11.5" customHeight="1">
      <c r="B159" s="431">
        <v>40875</v>
      </c>
      <c r="C159" s="432">
        <v>5.9287873669470601</v>
      </c>
      <c r="D159" s="433">
        <v>7.741793920737595</v>
      </c>
      <c r="E159" s="433"/>
      <c r="F159" s="433"/>
      <c r="G159" s="433"/>
      <c r="H159" s="434"/>
    </row>
    <row r="160" spans="2:8" ht="11.5" customHeight="1">
      <c r="B160" s="431">
        <v>40876</v>
      </c>
      <c r="C160" s="435">
        <v>5.9075641931023801</v>
      </c>
      <c r="D160" s="436">
        <v>7.741793920737595</v>
      </c>
      <c r="E160" s="436"/>
      <c r="F160" s="436"/>
      <c r="G160" s="436"/>
      <c r="H160" s="437"/>
    </row>
    <row r="161" spans="2:8" ht="11.5" customHeight="1">
      <c r="B161" s="431">
        <v>40877</v>
      </c>
      <c r="C161" s="432">
        <v>6.1673178544335396</v>
      </c>
      <c r="D161" s="433">
        <v>7.741793920737595</v>
      </c>
      <c r="E161" s="433"/>
      <c r="F161" s="433"/>
      <c r="G161" s="433"/>
      <c r="H161" s="434"/>
    </row>
    <row r="162" spans="2:8" ht="11.5" customHeight="1">
      <c r="B162" s="431">
        <v>40878</v>
      </c>
      <c r="C162" s="435">
        <v>6.1331918939477097</v>
      </c>
      <c r="D162" s="436">
        <v>7.741793920737595</v>
      </c>
      <c r="E162" s="436"/>
      <c r="F162" s="436"/>
      <c r="G162" s="436"/>
      <c r="H162" s="437"/>
    </row>
    <row r="163" spans="2:8" ht="11.5" customHeight="1">
      <c r="B163" s="431">
        <v>40879</v>
      </c>
      <c r="C163" s="432">
        <v>6.1779355798071496</v>
      </c>
      <c r="D163" s="433">
        <v>7.741793920737595</v>
      </c>
      <c r="E163" s="433"/>
      <c r="F163" s="433"/>
      <c r="G163" s="433"/>
      <c r="H163" s="434"/>
    </row>
    <row r="164" spans="2:8" ht="11.5" customHeight="1">
      <c r="B164" s="431">
        <v>40880</v>
      </c>
      <c r="C164" s="435">
        <v>6.1779355798071496</v>
      </c>
      <c r="D164" s="436">
        <v>7.741793920737595</v>
      </c>
      <c r="E164" s="436"/>
      <c r="F164" s="436"/>
      <c r="G164" s="436"/>
      <c r="H164" s="437"/>
    </row>
    <row r="165" spans="2:8" ht="11.5" customHeight="1">
      <c r="B165" s="431">
        <v>40881</v>
      </c>
      <c r="C165" s="432">
        <v>6.1779355798071496</v>
      </c>
      <c r="D165" s="433">
        <v>7.741793920737595</v>
      </c>
      <c r="E165" s="433"/>
      <c r="F165" s="433"/>
      <c r="G165" s="433"/>
      <c r="H165" s="434"/>
    </row>
    <row r="166" spans="2:8" ht="11.5" customHeight="1">
      <c r="B166" s="431">
        <v>40882</v>
      </c>
      <c r="C166" s="435">
        <v>6.31905847845149</v>
      </c>
      <c r="D166" s="436">
        <v>7.741793920737595</v>
      </c>
      <c r="E166" s="436"/>
      <c r="F166" s="436"/>
      <c r="G166" s="436"/>
      <c r="H166" s="437"/>
    </row>
    <row r="167" spans="2:8" ht="11.5" customHeight="1">
      <c r="B167" s="431">
        <v>40883</v>
      </c>
      <c r="C167" s="432">
        <v>6.3363909531493103</v>
      </c>
      <c r="D167" s="433">
        <v>7.741793920737595</v>
      </c>
      <c r="E167" s="433"/>
      <c r="F167" s="433"/>
      <c r="G167" s="433"/>
      <c r="H167" s="434"/>
    </row>
    <row r="168" spans="2:8" ht="11.5" customHeight="1">
      <c r="B168" s="431">
        <v>40884</v>
      </c>
      <c r="C168" s="435">
        <v>6.3312598070942396</v>
      </c>
      <c r="D168" s="436">
        <v>7.741793920737595</v>
      </c>
      <c r="E168" s="436"/>
      <c r="F168" s="436"/>
      <c r="G168" s="436"/>
      <c r="H168" s="437"/>
    </row>
    <row r="169" spans="2:8" ht="11.5" customHeight="1">
      <c r="B169" s="431">
        <v>40885</v>
      </c>
      <c r="C169" s="432">
        <v>6.1453508724309804</v>
      </c>
      <c r="D169" s="433">
        <v>7.741793920737595</v>
      </c>
      <c r="E169" s="433"/>
      <c r="F169" s="433"/>
      <c r="G169" s="433"/>
      <c r="H169" s="434"/>
    </row>
    <row r="170" spans="2:8" ht="11.5" customHeight="1">
      <c r="B170" s="431">
        <v>40886</v>
      </c>
      <c r="C170" s="435">
        <v>6.2012949166923299</v>
      </c>
      <c r="D170" s="436">
        <v>7.741793920737595</v>
      </c>
      <c r="E170" s="436"/>
      <c r="F170" s="436"/>
      <c r="G170" s="436"/>
      <c r="H170" s="437"/>
    </row>
    <row r="171" spans="2:8" ht="11.5" customHeight="1">
      <c r="B171" s="431">
        <v>40887</v>
      </c>
      <c r="C171" s="432">
        <v>6.2012949166923299</v>
      </c>
      <c r="D171" s="433">
        <v>7.741793920737595</v>
      </c>
      <c r="E171" s="433"/>
      <c r="F171" s="433"/>
      <c r="G171" s="433"/>
      <c r="H171" s="434"/>
    </row>
    <row r="172" spans="2:8" ht="11.5" customHeight="1">
      <c r="B172" s="431">
        <v>40888</v>
      </c>
      <c r="C172" s="435">
        <v>6.2012949166923299</v>
      </c>
      <c r="D172" s="436">
        <v>7.741793920737595</v>
      </c>
      <c r="E172" s="436"/>
      <c r="F172" s="436"/>
      <c r="G172" s="436"/>
      <c r="H172" s="437"/>
    </row>
    <row r="173" spans="2:8" ht="11.5" customHeight="1">
      <c r="B173" s="431">
        <v>40889</v>
      </c>
      <c r="C173" s="432">
        <v>6.0936380198366704</v>
      </c>
      <c r="D173" s="433">
        <v>7.741793920737595</v>
      </c>
      <c r="E173" s="433"/>
      <c r="F173" s="433"/>
      <c r="G173" s="433"/>
      <c r="H173" s="434"/>
    </row>
    <row r="174" spans="2:8" ht="11.5" customHeight="1">
      <c r="B174" s="431">
        <v>40890</v>
      </c>
      <c r="C174" s="435">
        <v>5.9079560889135996</v>
      </c>
      <c r="D174" s="436">
        <v>7.741793920737595</v>
      </c>
      <c r="E174" s="436"/>
      <c r="F174" s="436"/>
      <c r="G174" s="436"/>
      <c r="H174" s="437"/>
    </row>
    <row r="175" spans="2:8" ht="11.5" customHeight="1">
      <c r="B175" s="431">
        <v>40891</v>
      </c>
      <c r="C175" s="432">
        <v>5.7103959522516599</v>
      </c>
      <c r="D175" s="433">
        <v>7.741793920737595</v>
      </c>
      <c r="E175" s="433"/>
      <c r="F175" s="433"/>
      <c r="G175" s="433"/>
      <c r="H175" s="434"/>
    </row>
    <row r="176" spans="2:8" ht="11.5" customHeight="1">
      <c r="B176" s="431">
        <v>40892</v>
      </c>
      <c r="C176" s="435">
        <v>5.7139098773016004</v>
      </c>
      <c r="D176" s="436">
        <v>7.741793920737595</v>
      </c>
      <c r="E176" s="436"/>
      <c r="F176" s="436"/>
      <c r="G176" s="436"/>
      <c r="H176" s="437"/>
    </row>
    <row r="177" spans="2:8" ht="11.5" customHeight="1">
      <c r="B177" s="431">
        <v>40893</v>
      </c>
      <c r="C177" s="432">
        <v>5.7559258985314399</v>
      </c>
      <c r="D177" s="433">
        <v>7.741793920737595</v>
      </c>
      <c r="E177" s="433"/>
      <c r="F177" s="433"/>
      <c r="G177" s="433"/>
      <c r="H177" s="434"/>
    </row>
    <row r="178" spans="2:8" ht="11.5" customHeight="1">
      <c r="B178" s="431">
        <v>40894</v>
      </c>
      <c r="C178" s="435">
        <v>5.7559258985314399</v>
      </c>
      <c r="D178" s="436">
        <v>7.741793920737595</v>
      </c>
      <c r="E178" s="436"/>
      <c r="F178" s="436"/>
      <c r="G178" s="436"/>
      <c r="H178" s="437"/>
    </row>
    <row r="179" spans="2:8" ht="11.5" customHeight="1">
      <c r="B179" s="431">
        <v>40895</v>
      </c>
      <c r="C179" s="432">
        <v>5.7559258985314399</v>
      </c>
      <c r="D179" s="433">
        <v>7.741793920737595</v>
      </c>
      <c r="E179" s="433"/>
      <c r="F179" s="433"/>
      <c r="G179" s="433"/>
      <c r="H179" s="434"/>
    </row>
    <row r="180" spans="2:8" ht="11.5" customHeight="1">
      <c r="B180" s="431">
        <v>40896</v>
      </c>
      <c r="C180" s="435">
        <v>5.5537559543247204</v>
      </c>
      <c r="D180" s="436">
        <v>7.741793920737595</v>
      </c>
      <c r="E180" s="436"/>
      <c r="F180" s="436"/>
      <c r="G180" s="436"/>
      <c r="H180" s="437"/>
    </row>
    <row r="181" spans="2:8" ht="11.5" customHeight="1">
      <c r="B181" s="431">
        <v>40897</v>
      </c>
      <c r="C181" s="432">
        <v>5.6467527176554198</v>
      </c>
      <c r="D181" s="433">
        <v>7.741793920737595</v>
      </c>
      <c r="E181" s="433"/>
      <c r="F181" s="433"/>
      <c r="G181" s="433"/>
      <c r="H181" s="434"/>
    </row>
    <row r="182" spans="2:8" ht="11.5" customHeight="1">
      <c r="B182" s="431">
        <v>40898</v>
      </c>
      <c r="C182" s="435">
        <v>5.5680141708919999</v>
      </c>
      <c r="D182" s="436">
        <v>7.741793920737595</v>
      </c>
      <c r="E182" s="436"/>
      <c r="F182" s="436"/>
      <c r="G182" s="436"/>
      <c r="H182" s="437"/>
    </row>
    <row r="183" spans="2:8" ht="11.5" customHeight="1">
      <c r="B183" s="431">
        <v>40899</v>
      </c>
      <c r="C183" s="432">
        <v>5.6783447676756698</v>
      </c>
      <c r="D183" s="433">
        <v>7.741793920737595</v>
      </c>
      <c r="E183" s="433"/>
      <c r="F183" s="433"/>
      <c r="G183" s="433"/>
      <c r="H183" s="434"/>
    </row>
    <row r="184" spans="2:8" ht="11.5" customHeight="1">
      <c r="B184" s="431">
        <v>40900</v>
      </c>
      <c r="C184" s="435">
        <v>5.6648529842411497</v>
      </c>
      <c r="D184" s="436">
        <v>7.741793920737595</v>
      </c>
      <c r="E184" s="436"/>
      <c r="F184" s="436"/>
      <c r="G184" s="436"/>
      <c r="H184" s="437"/>
    </row>
    <row r="185" spans="2:8" ht="11.5" customHeight="1">
      <c r="B185" s="431">
        <v>40901</v>
      </c>
      <c r="C185" s="432">
        <v>5.6648529842411497</v>
      </c>
      <c r="D185" s="433">
        <v>7.741793920737595</v>
      </c>
      <c r="E185" s="433"/>
      <c r="F185" s="433"/>
      <c r="G185" s="433"/>
      <c r="H185" s="434"/>
    </row>
    <row r="186" spans="2:8" ht="11.5" customHeight="1">
      <c r="B186" s="431">
        <v>40902</v>
      </c>
      <c r="C186" s="435">
        <v>5.6648529842411497</v>
      </c>
      <c r="D186" s="436">
        <v>7.741793920737595</v>
      </c>
      <c r="E186" s="436"/>
      <c r="F186" s="436"/>
      <c r="G186" s="436"/>
      <c r="H186" s="437"/>
    </row>
    <row r="187" spans="2:8" ht="11.5" customHeight="1">
      <c r="B187" s="431">
        <v>40903</v>
      </c>
      <c r="C187" s="432">
        <v>5.6647898387792397</v>
      </c>
      <c r="D187" s="433">
        <v>7.741793920737595</v>
      </c>
      <c r="E187" s="433"/>
      <c r="F187" s="433"/>
      <c r="G187" s="433"/>
      <c r="H187" s="434"/>
    </row>
    <row r="188" spans="2:8" ht="11.5" customHeight="1">
      <c r="B188" s="431">
        <v>40904</v>
      </c>
      <c r="C188" s="435">
        <v>5.6847010455180298</v>
      </c>
      <c r="D188" s="436">
        <v>7.741793920737595</v>
      </c>
      <c r="E188" s="436"/>
      <c r="F188" s="436"/>
      <c r="G188" s="436"/>
      <c r="H188" s="437"/>
    </row>
    <row r="189" spans="2:8" ht="11.5" customHeight="1">
      <c r="B189" s="431">
        <v>40905</v>
      </c>
      <c r="C189" s="432">
        <v>5.6185381513498296</v>
      </c>
      <c r="D189" s="433">
        <v>7.741793920737595</v>
      </c>
      <c r="E189" s="433"/>
      <c r="F189" s="433"/>
      <c r="G189" s="433"/>
      <c r="H189" s="434"/>
    </row>
    <row r="190" spans="2:8" ht="11.5" customHeight="1">
      <c r="B190" s="431">
        <v>40906</v>
      </c>
      <c r="C190" s="435">
        <v>5.6610156987015499</v>
      </c>
      <c r="D190" s="436">
        <v>7.741793920737595</v>
      </c>
      <c r="E190" s="436"/>
      <c r="F190" s="436"/>
      <c r="G190" s="436"/>
      <c r="H190" s="437"/>
    </row>
    <row r="191" spans="2:8" ht="11.5" customHeight="1">
      <c r="B191" s="431">
        <v>40907</v>
      </c>
      <c r="C191" s="432">
        <v>5.6570309712114897</v>
      </c>
      <c r="D191" s="433">
        <v>7.741793920737595</v>
      </c>
      <c r="E191" s="433"/>
      <c r="F191" s="433"/>
      <c r="G191" s="433"/>
      <c r="H191" s="434"/>
    </row>
    <row r="192" spans="2:8" ht="11.5" customHeight="1">
      <c r="B192" s="431">
        <v>40908</v>
      </c>
      <c r="C192" s="435">
        <v>6.7714098751285299</v>
      </c>
      <c r="D192" s="436">
        <v>7.741793920737595</v>
      </c>
      <c r="E192" s="436"/>
      <c r="F192" s="436"/>
      <c r="G192" s="436"/>
      <c r="H192" s="437"/>
    </row>
    <row r="193" spans="2:8" ht="11.5" customHeight="1">
      <c r="B193" s="431">
        <v>40909</v>
      </c>
      <c r="C193" s="432">
        <v>6.9184119950798602</v>
      </c>
      <c r="D193" s="433">
        <v>7.741793920737595</v>
      </c>
      <c r="E193" s="433"/>
      <c r="F193" s="433"/>
      <c r="G193" s="433"/>
      <c r="H193" s="434"/>
    </row>
    <row r="194" spans="2:8" ht="11.5" customHeight="1">
      <c r="B194" s="431">
        <v>40910</v>
      </c>
      <c r="C194" s="435">
        <v>6.9190833200496202</v>
      </c>
      <c r="D194" s="436">
        <v>7.741793920737595</v>
      </c>
      <c r="E194" s="436"/>
      <c r="F194" s="436"/>
      <c r="G194" s="436"/>
      <c r="H194" s="437"/>
    </row>
    <row r="195" spans="2:8" ht="11.5" customHeight="1">
      <c r="B195" s="431">
        <v>40911</v>
      </c>
      <c r="C195" s="432">
        <v>6.8554108903619904</v>
      </c>
      <c r="D195" s="433">
        <v>7.741793920737595</v>
      </c>
      <c r="E195" s="433"/>
      <c r="F195" s="433"/>
      <c r="G195" s="433"/>
      <c r="H195" s="434"/>
    </row>
    <row r="196" spans="2:8" ht="11.5" customHeight="1">
      <c r="B196" s="431">
        <v>40912</v>
      </c>
      <c r="C196" s="435">
        <v>6.7475654308414397</v>
      </c>
      <c r="D196" s="436">
        <v>7.741793920737595</v>
      </c>
      <c r="E196" s="436"/>
      <c r="F196" s="436"/>
      <c r="G196" s="436"/>
      <c r="H196" s="437"/>
    </row>
    <row r="197" spans="2:8" ht="11.5" customHeight="1">
      <c r="B197" s="431">
        <v>40913</v>
      </c>
      <c r="C197" s="432">
        <v>6.6478559637311001</v>
      </c>
      <c r="D197" s="433">
        <v>7.741793920737595</v>
      </c>
      <c r="E197" s="433"/>
      <c r="F197" s="433"/>
      <c r="G197" s="433"/>
      <c r="H197" s="434"/>
    </row>
    <row r="198" spans="2:8" ht="11.5" customHeight="1">
      <c r="B198" s="431">
        <v>40914</v>
      </c>
      <c r="C198" s="435">
        <v>6.6185937257790002</v>
      </c>
      <c r="D198" s="436">
        <v>7.741793920737595</v>
      </c>
      <c r="E198" s="436"/>
      <c r="F198" s="436"/>
      <c r="G198" s="436"/>
      <c r="H198" s="437"/>
    </row>
    <row r="199" spans="2:8" ht="11.5" customHeight="1">
      <c r="B199" s="431">
        <v>40915</v>
      </c>
      <c r="C199" s="432">
        <v>6.6185937257790002</v>
      </c>
      <c r="D199" s="433">
        <v>7.741793920737595</v>
      </c>
      <c r="E199" s="433"/>
      <c r="F199" s="433"/>
      <c r="G199" s="433"/>
      <c r="H199" s="434"/>
    </row>
    <row r="200" spans="2:8" ht="11.5" customHeight="1">
      <c r="B200" s="431">
        <v>40916</v>
      </c>
      <c r="C200" s="435">
        <v>6.6185937257790002</v>
      </c>
      <c r="D200" s="436">
        <v>7.741793920737595</v>
      </c>
      <c r="E200" s="436"/>
      <c r="F200" s="436"/>
      <c r="G200" s="436"/>
      <c r="H200" s="437"/>
    </row>
    <row r="201" spans="2:8" ht="11.5" customHeight="1">
      <c r="B201" s="431">
        <v>40917</v>
      </c>
      <c r="C201" s="432">
        <v>6.5826882000303302</v>
      </c>
      <c r="D201" s="433">
        <v>7.741793920737595</v>
      </c>
      <c r="E201" s="433"/>
      <c r="F201" s="433"/>
      <c r="G201" s="433"/>
      <c r="H201" s="434"/>
    </row>
    <row r="202" spans="2:8" ht="11.5" customHeight="1">
      <c r="B202" s="431">
        <v>40918</v>
      </c>
      <c r="C202" s="435">
        <v>6.8041718793605099</v>
      </c>
      <c r="D202" s="436">
        <v>7.741793920737595</v>
      </c>
      <c r="E202" s="436"/>
      <c r="F202" s="436"/>
      <c r="G202" s="436"/>
      <c r="H202" s="437"/>
    </row>
    <row r="203" spans="2:8" ht="11.5" customHeight="1">
      <c r="B203" s="431">
        <v>40919</v>
      </c>
      <c r="C203" s="432">
        <v>6.8672034286505799</v>
      </c>
      <c r="D203" s="433">
        <v>7.741793920737595</v>
      </c>
      <c r="E203" s="433"/>
      <c r="F203" s="433"/>
      <c r="G203" s="433"/>
      <c r="H203" s="434"/>
    </row>
    <row r="204" spans="2:8" ht="11.5" customHeight="1">
      <c r="B204" s="431">
        <v>40920</v>
      </c>
      <c r="C204" s="435">
        <v>6.9494989777703298</v>
      </c>
      <c r="D204" s="436">
        <v>7.741793920737595</v>
      </c>
      <c r="E204" s="436"/>
      <c r="F204" s="436"/>
      <c r="G204" s="436"/>
      <c r="H204" s="437"/>
    </row>
    <row r="205" spans="2:8" ht="11.5" customHeight="1">
      <c r="B205" s="431">
        <v>40921</v>
      </c>
      <c r="C205" s="432">
        <v>7.0102576788758499</v>
      </c>
      <c r="D205" s="433">
        <v>7.741793920737595</v>
      </c>
      <c r="E205" s="433"/>
      <c r="F205" s="433"/>
      <c r="G205" s="433"/>
      <c r="H205" s="434"/>
    </row>
    <row r="206" spans="2:8" ht="11.5" customHeight="1">
      <c r="B206" s="431">
        <v>40922</v>
      </c>
      <c r="C206" s="435">
        <v>7.0102576788758499</v>
      </c>
      <c r="D206" s="436">
        <v>7.741793920737595</v>
      </c>
      <c r="E206" s="436"/>
      <c r="F206" s="436"/>
      <c r="G206" s="436"/>
      <c r="H206" s="437"/>
    </row>
    <row r="207" spans="2:8" ht="11.5" customHeight="1">
      <c r="B207" s="431">
        <v>40923</v>
      </c>
      <c r="C207" s="432">
        <v>7.0102576788758499</v>
      </c>
      <c r="D207" s="433">
        <v>7.741793920737595</v>
      </c>
      <c r="E207" s="433"/>
      <c r="F207" s="433"/>
      <c r="G207" s="433"/>
      <c r="H207" s="434"/>
    </row>
    <row r="208" spans="2:8" ht="11.5" customHeight="1">
      <c r="B208" s="431">
        <v>40924</v>
      </c>
      <c r="C208" s="435">
        <v>7.00713675149471</v>
      </c>
      <c r="D208" s="436">
        <v>7.741793920737595</v>
      </c>
      <c r="E208" s="436"/>
      <c r="F208" s="436"/>
      <c r="G208" s="436"/>
      <c r="H208" s="437"/>
    </row>
    <row r="209" spans="2:8" ht="11.5" customHeight="1">
      <c r="B209" s="431">
        <v>40925</v>
      </c>
      <c r="C209" s="432">
        <v>7.1194162075074896</v>
      </c>
      <c r="D209" s="433">
        <v>7.741793920737595</v>
      </c>
      <c r="E209" s="433"/>
      <c r="F209" s="433"/>
      <c r="G209" s="433"/>
      <c r="H209" s="434"/>
    </row>
    <row r="210" spans="2:8" ht="11.5" customHeight="1">
      <c r="B210" s="431">
        <v>40926</v>
      </c>
      <c r="C210" s="435">
        <v>7.2280672781776101</v>
      </c>
      <c r="D210" s="436">
        <v>7.741793920737595</v>
      </c>
      <c r="E210" s="436"/>
      <c r="F210" s="436"/>
      <c r="G210" s="436"/>
      <c r="H210" s="437"/>
    </row>
    <row r="211" spans="2:8" ht="11.5" customHeight="1">
      <c r="B211" s="431">
        <v>40927</v>
      </c>
      <c r="C211" s="432">
        <v>7.3553891213116698</v>
      </c>
      <c r="D211" s="433">
        <v>7.741793920737595</v>
      </c>
      <c r="E211" s="433"/>
      <c r="F211" s="433"/>
      <c r="G211" s="433"/>
      <c r="H211" s="434"/>
    </row>
    <row r="212" spans="2:8" ht="11.5" customHeight="1">
      <c r="B212" s="431">
        <v>40928</v>
      </c>
      <c r="C212" s="435">
        <v>7.3949777467125797</v>
      </c>
      <c r="D212" s="436">
        <v>7.741793920737595</v>
      </c>
      <c r="E212" s="436"/>
      <c r="F212" s="436"/>
      <c r="G212" s="436"/>
      <c r="H212" s="437"/>
    </row>
    <row r="213" spans="2:8" ht="11.5" customHeight="1">
      <c r="B213" s="431">
        <v>40929</v>
      </c>
      <c r="C213" s="432">
        <v>7.3949777467125797</v>
      </c>
      <c r="D213" s="433">
        <v>7.741793920737595</v>
      </c>
      <c r="E213" s="433"/>
      <c r="F213" s="433"/>
      <c r="G213" s="433"/>
      <c r="H213" s="434"/>
    </row>
    <row r="214" spans="2:8" ht="11.5" customHeight="1">
      <c r="B214" s="431">
        <v>40930</v>
      </c>
      <c r="C214" s="435">
        <v>7.3949777467125797</v>
      </c>
      <c r="D214" s="436">
        <v>7.741793920737595</v>
      </c>
      <c r="E214" s="436"/>
      <c r="F214" s="436"/>
      <c r="G214" s="436"/>
      <c r="H214" s="437"/>
    </row>
    <row r="215" spans="2:8" ht="11.5" customHeight="1">
      <c r="B215" s="431">
        <v>40931</v>
      </c>
      <c r="C215" s="432">
        <v>7.4010953654592004</v>
      </c>
      <c r="D215" s="433">
        <v>7.741793920737595</v>
      </c>
      <c r="E215" s="433"/>
      <c r="F215" s="433"/>
      <c r="G215" s="433"/>
      <c r="H215" s="434"/>
    </row>
    <row r="216" spans="2:8" ht="11.5" customHeight="1">
      <c r="B216" s="431">
        <v>40932</v>
      </c>
      <c r="C216" s="435">
        <v>7.4714386872664402</v>
      </c>
      <c r="D216" s="436">
        <v>7.741793920737595</v>
      </c>
      <c r="E216" s="436"/>
      <c r="F216" s="436"/>
      <c r="G216" s="436"/>
      <c r="H216" s="437"/>
    </row>
    <row r="217" spans="2:8" ht="11.5" customHeight="1">
      <c r="B217" s="431">
        <v>40933</v>
      </c>
      <c r="C217" s="432">
        <v>7.3010325376917304</v>
      </c>
      <c r="D217" s="433">
        <v>7.741793920737595</v>
      </c>
      <c r="E217" s="433"/>
      <c r="F217" s="433"/>
      <c r="G217" s="433"/>
      <c r="H217" s="434"/>
    </row>
    <row r="218" spans="2:8" ht="11.5" customHeight="1">
      <c r="B218" s="431">
        <v>40934</v>
      </c>
      <c r="C218" s="435">
        <v>7.2078872892513397</v>
      </c>
      <c r="D218" s="436">
        <v>7.741793920737595</v>
      </c>
      <c r="E218" s="436"/>
      <c r="F218" s="436"/>
      <c r="G218" s="436"/>
      <c r="H218" s="437"/>
    </row>
    <row r="219" spans="2:8" ht="11.5" customHeight="1">
      <c r="B219" s="431">
        <v>40935</v>
      </c>
      <c r="C219" s="432">
        <v>7.4573771939456197</v>
      </c>
      <c r="D219" s="433">
        <v>7.741793920737595</v>
      </c>
      <c r="E219" s="433"/>
      <c r="F219" s="433"/>
      <c r="G219" s="433"/>
      <c r="H219" s="434"/>
    </row>
    <row r="220" spans="2:8" ht="11.5" customHeight="1">
      <c r="B220" s="431">
        <v>40936</v>
      </c>
      <c r="C220" s="435">
        <v>7.4573771939456197</v>
      </c>
      <c r="D220" s="436">
        <v>7.741793920737595</v>
      </c>
      <c r="E220" s="436"/>
      <c r="F220" s="436"/>
      <c r="G220" s="436"/>
      <c r="H220" s="437"/>
    </row>
    <row r="221" spans="2:8" ht="11.5" customHeight="1">
      <c r="B221" s="431">
        <v>40937</v>
      </c>
      <c r="C221" s="432">
        <v>7.4573771939456197</v>
      </c>
      <c r="D221" s="433">
        <v>7.741793920737595</v>
      </c>
      <c r="E221" s="433"/>
      <c r="F221" s="433"/>
      <c r="G221" s="433"/>
      <c r="H221" s="434"/>
    </row>
    <row r="222" spans="2:8" ht="11.5" customHeight="1">
      <c r="B222" s="431">
        <v>40938</v>
      </c>
      <c r="C222" s="435">
        <v>7.4246172105103101</v>
      </c>
      <c r="D222" s="436">
        <v>7.741793920737595</v>
      </c>
      <c r="E222" s="436"/>
      <c r="F222" s="436"/>
      <c r="G222" s="436"/>
      <c r="H222" s="437"/>
    </row>
    <row r="223" spans="2:8" ht="11.5" customHeight="1">
      <c r="B223" s="431">
        <v>40939</v>
      </c>
      <c r="C223" s="432">
        <v>7.47698666337552</v>
      </c>
      <c r="D223" s="433">
        <v>7.741793920737595</v>
      </c>
      <c r="E223" s="433"/>
      <c r="F223" s="433"/>
      <c r="G223" s="433"/>
      <c r="H223" s="434"/>
    </row>
    <row r="224" spans="2:8" ht="11.5" customHeight="1">
      <c r="B224" s="431">
        <v>40940</v>
      </c>
      <c r="C224" s="435">
        <v>7.5891728939097201</v>
      </c>
      <c r="D224" s="436">
        <v>7.741793920737595</v>
      </c>
      <c r="E224" s="436"/>
      <c r="F224" s="436"/>
      <c r="G224" s="436"/>
      <c r="H224" s="437"/>
    </row>
    <row r="225" spans="2:8" ht="11.5" customHeight="1">
      <c r="B225" s="431">
        <v>40941</v>
      </c>
      <c r="C225" s="432">
        <v>8.0980901306303092</v>
      </c>
      <c r="D225" s="433">
        <v>7.741793920737595</v>
      </c>
      <c r="E225" s="433"/>
      <c r="F225" s="433"/>
      <c r="G225" s="433"/>
      <c r="H225" s="434"/>
    </row>
    <row r="226" spans="2:8" ht="11.5" customHeight="1">
      <c r="B226" s="431">
        <v>40942</v>
      </c>
      <c r="C226" s="435">
        <v>8.4833510049756296</v>
      </c>
      <c r="D226" s="436">
        <v>7.741793920737595</v>
      </c>
      <c r="E226" s="436"/>
      <c r="F226" s="436"/>
      <c r="G226" s="436"/>
      <c r="H226" s="437"/>
    </row>
    <row r="227" spans="2:8" ht="11.5" customHeight="1">
      <c r="B227" s="431">
        <v>40943</v>
      </c>
      <c r="C227" s="432">
        <v>8.4833510049756296</v>
      </c>
      <c r="D227" s="433">
        <v>7.741793920737595</v>
      </c>
      <c r="E227" s="433"/>
      <c r="F227" s="433"/>
      <c r="G227" s="433"/>
      <c r="H227" s="434"/>
    </row>
    <row r="228" spans="2:8" ht="11.5" customHeight="1">
      <c r="B228" s="431">
        <v>40944</v>
      </c>
      <c r="C228" s="435">
        <v>8.4833510049756296</v>
      </c>
      <c r="D228" s="436">
        <v>7.741793920737595</v>
      </c>
      <c r="E228" s="436"/>
      <c r="F228" s="436"/>
      <c r="G228" s="436"/>
      <c r="H228" s="437"/>
    </row>
    <row r="229" spans="2:8" ht="11.5" customHeight="1">
      <c r="B229" s="431">
        <v>40945</v>
      </c>
      <c r="C229" s="432">
        <v>8.3387091215511102</v>
      </c>
      <c r="D229" s="433">
        <v>7.741793920737595</v>
      </c>
      <c r="E229" s="433"/>
      <c r="F229" s="433"/>
      <c r="G229" s="433"/>
      <c r="H229" s="434"/>
    </row>
    <row r="230" spans="2:8" ht="11.5" customHeight="1">
      <c r="B230" s="431">
        <v>40946</v>
      </c>
      <c r="C230" s="435">
        <v>8.4127955734554796</v>
      </c>
      <c r="D230" s="436">
        <v>7.741793920737595</v>
      </c>
      <c r="E230" s="436"/>
      <c r="F230" s="436"/>
      <c r="G230" s="436"/>
      <c r="H230" s="437"/>
    </row>
    <row r="231" spans="2:8" ht="11.5" customHeight="1">
      <c r="B231" s="431">
        <v>40947</v>
      </c>
      <c r="C231" s="432">
        <v>8.4642077552484292</v>
      </c>
      <c r="D231" s="433">
        <v>7.741793920737595</v>
      </c>
      <c r="E231" s="433"/>
      <c r="F231" s="433"/>
      <c r="G231" s="433"/>
      <c r="H231" s="434"/>
    </row>
    <row r="232" spans="2:8" ht="11.5" customHeight="1">
      <c r="B232" s="431">
        <v>40948</v>
      </c>
      <c r="C232" s="435">
        <v>8.0628479152103605</v>
      </c>
      <c r="D232" s="436">
        <v>7.741793920737595</v>
      </c>
      <c r="E232" s="436"/>
      <c r="F232" s="436"/>
      <c r="G232" s="436"/>
      <c r="H232" s="437"/>
    </row>
    <row r="233" spans="2:8" ht="11.5" customHeight="1">
      <c r="B233" s="431">
        <v>40949</v>
      </c>
      <c r="C233" s="432">
        <v>8.2841183206146791</v>
      </c>
      <c r="D233" s="433">
        <v>7.741793920737595</v>
      </c>
      <c r="E233" s="433"/>
      <c r="F233" s="433"/>
      <c r="G233" s="433"/>
      <c r="H233" s="434"/>
    </row>
    <row r="234" spans="2:8" ht="11.5" customHeight="1">
      <c r="B234" s="431">
        <v>40950</v>
      </c>
      <c r="C234" s="435">
        <v>8.2841183206146791</v>
      </c>
      <c r="D234" s="436">
        <v>7.741793920737595</v>
      </c>
      <c r="E234" s="436"/>
      <c r="F234" s="436"/>
      <c r="G234" s="436"/>
      <c r="H234" s="437"/>
    </row>
    <row r="235" spans="2:8" ht="11.5" customHeight="1">
      <c r="B235" s="431">
        <v>40951</v>
      </c>
      <c r="C235" s="432">
        <v>8.2841183206146791</v>
      </c>
      <c r="D235" s="433">
        <v>7.741793920737595</v>
      </c>
      <c r="E235" s="433"/>
      <c r="F235" s="433"/>
      <c r="G235" s="433"/>
      <c r="H235" s="434"/>
    </row>
    <row r="236" spans="2:8" ht="11.5" customHeight="1">
      <c r="B236" s="431">
        <v>40952</v>
      </c>
      <c r="C236" s="435">
        <v>8.1074849499838706</v>
      </c>
      <c r="D236" s="436">
        <v>7.741793920737595</v>
      </c>
      <c r="E236" s="436"/>
      <c r="F236" s="436"/>
      <c r="G236" s="436"/>
      <c r="H236" s="437"/>
    </row>
    <row r="237" spans="2:8" ht="11.5" customHeight="1">
      <c r="B237" s="431">
        <v>40953</v>
      </c>
      <c r="C237" s="432">
        <v>8.1744085690977499</v>
      </c>
      <c r="D237" s="433">
        <v>7.741793920737595</v>
      </c>
      <c r="E237" s="433"/>
      <c r="F237" s="433"/>
      <c r="G237" s="433"/>
      <c r="H237" s="434"/>
    </row>
    <row r="238" spans="2:8" ht="11.5" customHeight="1">
      <c r="B238" s="431">
        <v>40954</v>
      </c>
      <c r="C238" s="435">
        <v>7.9434833350994403</v>
      </c>
      <c r="D238" s="436">
        <v>7.741793920737595</v>
      </c>
      <c r="E238" s="436"/>
      <c r="F238" s="436"/>
      <c r="G238" s="436"/>
      <c r="H238" s="437"/>
    </row>
    <row r="239" spans="2:8" ht="11.5" customHeight="1">
      <c r="B239" s="431">
        <v>40955</v>
      </c>
      <c r="C239" s="432">
        <v>8.1413704240150295</v>
      </c>
      <c r="D239" s="433">
        <v>7.741793920737595</v>
      </c>
      <c r="E239" s="433"/>
      <c r="F239" s="433"/>
      <c r="G239" s="433"/>
      <c r="H239" s="434"/>
    </row>
    <row r="240" spans="2:8" ht="11.5" customHeight="1">
      <c r="B240" s="431">
        <v>40956</v>
      </c>
      <c r="C240" s="435">
        <v>8.2973622107536098</v>
      </c>
      <c r="D240" s="436">
        <v>7.741793920737595</v>
      </c>
      <c r="E240" s="436"/>
      <c r="F240" s="436"/>
      <c r="G240" s="436"/>
      <c r="H240" s="437"/>
    </row>
    <row r="241" spans="2:8" ht="11.5" customHeight="1">
      <c r="B241" s="431">
        <v>40957</v>
      </c>
      <c r="C241" s="432">
        <v>8.2973622107536098</v>
      </c>
      <c r="D241" s="433">
        <v>7.741793920737595</v>
      </c>
      <c r="E241" s="433"/>
      <c r="F241" s="433"/>
      <c r="G241" s="433"/>
      <c r="H241" s="434"/>
    </row>
    <row r="242" spans="2:8" ht="11.5" customHeight="1">
      <c r="B242" s="431">
        <v>40958</v>
      </c>
      <c r="C242" s="435">
        <v>8.2973622107536098</v>
      </c>
      <c r="D242" s="436">
        <v>7.741793920737595</v>
      </c>
      <c r="E242" s="436"/>
      <c r="F242" s="436"/>
      <c r="G242" s="436"/>
      <c r="H242" s="437"/>
    </row>
    <row r="243" spans="2:8" ht="11.5" customHeight="1">
      <c r="B243" s="431">
        <v>40959</v>
      </c>
      <c r="C243" s="432">
        <v>8.29831874267507</v>
      </c>
      <c r="D243" s="433">
        <v>7.741793920737595</v>
      </c>
      <c r="E243" s="433"/>
      <c r="F243" s="433"/>
      <c r="G243" s="433"/>
      <c r="H243" s="434"/>
    </row>
    <row r="244" spans="2:8" ht="11.5" customHeight="1">
      <c r="B244" s="431">
        <v>40960</v>
      </c>
      <c r="C244" s="435">
        <v>8.1973649096460708</v>
      </c>
      <c r="D244" s="436">
        <v>7.741793920737595</v>
      </c>
      <c r="E244" s="436"/>
      <c r="F244" s="436"/>
      <c r="G244" s="436"/>
      <c r="H244" s="437"/>
    </row>
    <row r="245" spans="2:8" ht="11.5" customHeight="1">
      <c r="B245" s="431">
        <v>40961</v>
      </c>
      <c r="C245" s="432">
        <v>8.0668947629760694</v>
      </c>
      <c r="D245" s="433">
        <v>7.741793920737595</v>
      </c>
      <c r="E245" s="433"/>
      <c r="F245" s="433"/>
      <c r="G245" s="433"/>
      <c r="H245" s="434"/>
    </row>
    <row r="246" spans="2:8" ht="11.5" customHeight="1">
      <c r="B246" s="431">
        <v>40962</v>
      </c>
      <c r="C246" s="435">
        <v>8.1195124084211407</v>
      </c>
      <c r="D246" s="436">
        <v>7.741793920737595</v>
      </c>
      <c r="E246" s="436"/>
      <c r="F246" s="436"/>
      <c r="G246" s="436"/>
      <c r="H246" s="437"/>
    </row>
    <row r="247" spans="2:8" ht="11.5" customHeight="1">
      <c r="B247" s="431">
        <v>40963</v>
      </c>
      <c r="C247" s="432">
        <v>8.18580389538063</v>
      </c>
      <c r="D247" s="433">
        <v>7.741793920737595</v>
      </c>
      <c r="E247" s="433"/>
      <c r="F247" s="433"/>
      <c r="G247" s="433"/>
      <c r="H247" s="434"/>
    </row>
    <row r="248" spans="2:8" ht="11.5" customHeight="1">
      <c r="B248" s="431">
        <v>40964</v>
      </c>
      <c r="C248" s="435">
        <v>8.18580389538063</v>
      </c>
      <c r="D248" s="436">
        <v>7.741793920737595</v>
      </c>
      <c r="E248" s="436"/>
      <c r="F248" s="436"/>
      <c r="G248" s="436"/>
      <c r="H248" s="437"/>
    </row>
    <row r="249" spans="2:8" ht="11.5" customHeight="1">
      <c r="B249" s="431">
        <v>40965</v>
      </c>
      <c r="C249" s="432">
        <v>8.18580389538063</v>
      </c>
      <c r="D249" s="433">
        <v>7.741793920737595</v>
      </c>
      <c r="E249" s="433"/>
      <c r="F249" s="433"/>
      <c r="G249" s="433"/>
      <c r="H249" s="434"/>
    </row>
    <row r="250" spans="2:8" ht="11.5" customHeight="1">
      <c r="B250" s="431">
        <v>40966</v>
      </c>
      <c r="C250" s="435">
        <v>8.1721018694543996</v>
      </c>
      <c r="D250" s="436">
        <v>7.741793920737595</v>
      </c>
      <c r="E250" s="436"/>
      <c r="F250" s="436"/>
      <c r="G250" s="436"/>
      <c r="H250" s="437"/>
    </row>
    <row r="251" spans="2:8" ht="11.5" customHeight="1">
      <c r="B251" s="431">
        <v>40967</v>
      </c>
      <c r="C251" s="432">
        <v>8.24325581959061</v>
      </c>
      <c r="D251" s="433">
        <v>7.741793920737595</v>
      </c>
      <c r="E251" s="433"/>
      <c r="F251" s="433"/>
      <c r="G251" s="433"/>
      <c r="H251" s="434"/>
    </row>
    <row r="252" spans="2:8" ht="11.5" customHeight="1">
      <c r="B252" s="431">
        <v>40968</v>
      </c>
      <c r="C252" s="435">
        <v>8.2234878139161101</v>
      </c>
      <c r="D252" s="436">
        <v>7.741793920737595</v>
      </c>
      <c r="E252" s="436"/>
      <c r="F252" s="436"/>
      <c r="G252" s="436"/>
      <c r="H252" s="437"/>
    </row>
    <row r="253" spans="2:8" ht="11.5" customHeight="1">
      <c r="B253" s="431">
        <v>40969</v>
      </c>
      <c r="C253" s="432">
        <v>8.3978801534750698</v>
      </c>
      <c r="D253" s="433">
        <v>7.741793920737595</v>
      </c>
      <c r="E253" s="433"/>
      <c r="F253" s="433"/>
      <c r="G253" s="433"/>
      <c r="H253" s="434"/>
    </row>
    <row r="254" spans="2:8" ht="11.5" customHeight="1">
      <c r="B254" s="431">
        <v>40970</v>
      </c>
      <c r="C254" s="435">
        <v>8.5181442241170995</v>
      </c>
      <c r="D254" s="436">
        <v>7.741793920737595</v>
      </c>
      <c r="E254" s="436"/>
      <c r="F254" s="436"/>
      <c r="G254" s="436"/>
      <c r="H254" s="437"/>
    </row>
    <row r="255" spans="2:8" ht="11.5" customHeight="1">
      <c r="B255" s="431">
        <v>40971</v>
      </c>
      <c r="C255" s="432">
        <v>8.5181442241170995</v>
      </c>
      <c r="D255" s="433">
        <v>7.741793920737595</v>
      </c>
      <c r="E255" s="433"/>
      <c r="F255" s="433"/>
      <c r="G255" s="433"/>
      <c r="H255" s="434"/>
    </row>
    <row r="256" spans="2:8" ht="11.5" customHeight="1">
      <c r="B256" s="431">
        <v>40972</v>
      </c>
      <c r="C256" s="435">
        <v>8.5181442241170995</v>
      </c>
      <c r="D256" s="436">
        <v>7.741793920737595</v>
      </c>
      <c r="E256" s="436"/>
      <c r="F256" s="436"/>
      <c r="G256" s="436"/>
      <c r="H256" s="437"/>
    </row>
    <row r="257" spans="2:8" ht="11.5" customHeight="1">
      <c r="B257" s="431">
        <v>40973</v>
      </c>
      <c r="C257" s="432">
        <v>8.2417245130114498</v>
      </c>
      <c r="D257" s="433">
        <v>7.741793920737595</v>
      </c>
      <c r="E257" s="433"/>
      <c r="F257" s="433"/>
      <c r="G257" s="433"/>
      <c r="H257" s="434"/>
    </row>
    <row r="258" spans="2:8" ht="11.5" customHeight="1">
      <c r="B258" s="431">
        <v>40974</v>
      </c>
      <c r="C258" s="435">
        <v>8.1817340851790696</v>
      </c>
      <c r="D258" s="436">
        <v>7.741793920737595</v>
      </c>
      <c r="E258" s="436"/>
      <c r="F258" s="436"/>
      <c r="G258" s="436"/>
      <c r="H258" s="437"/>
    </row>
    <row r="259" spans="2:8" ht="11.5" customHeight="1">
      <c r="B259" s="431">
        <v>40975</v>
      </c>
      <c r="C259" s="432">
        <v>8.0787297022231606</v>
      </c>
      <c r="D259" s="433">
        <v>7.741793920737595</v>
      </c>
      <c r="E259" s="433"/>
      <c r="F259" s="433"/>
      <c r="G259" s="433"/>
      <c r="H259" s="434"/>
    </row>
    <row r="260" spans="2:8" ht="11.5" customHeight="1">
      <c r="B260" s="431">
        <v>40976</v>
      </c>
      <c r="C260" s="435">
        <v>8.17165721627536</v>
      </c>
      <c r="D260" s="436">
        <v>7.741793920737595</v>
      </c>
      <c r="E260" s="436"/>
      <c r="F260" s="436"/>
      <c r="G260" s="436"/>
      <c r="H260" s="437"/>
    </row>
    <row r="261" spans="2:8" ht="11.5" customHeight="1">
      <c r="B261" s="431">
        <v>40977</v>
      </c>
      <c r="C261" s="432">
        <v>8.2555573876291</v>
      </c>
      <c r="D261" s="433">
        <v>7.741793920737595</v>
      </c>
      <c r="E261" s="433"/>
      <c r="F261" s="433"/>
      <c r="G261" s="433"/>
      <c r="H261" s="434"/>
    </row>
    <row r="262" spans="2:8" ht="11.5" customHeight="1">
      <c r="B262" s="431">
        <v>40978</v>
      </c>
      <c r="C262" s="435">
        <v>8.2555573876291</v>
      </c>
      <c r="D262" s="436">
        <v>7.741793920737595</v>
      </c>
      <c r="E262" s="436"/>
      <c r="F262" s="436"/>
      <c r="G262" s="436"/>
      <c r="H262" s="437"/>
    </row>
    <row r="263" spans="2:8" ht="11.5" customHeight="1">
      <c r="B263" s="431">
        <v>40979</v>
      </c>
      <c r="C263" s="432">
        <v>8.2555573876291</v>
      </c>
      <c r="D263" s="433">
        <v>7.741793920737595</v>
      </c>
      <c r="E263" s="433"/>
      <c r="F263" s="433"/>
      <c r="G263" s="433"/>
      <c r="H263" s="434"/>
    </row>
    <row r="264" spans="2:8" ht="11.5" customHeight="1">
      <c r="B264" s="431">
        <v>40980</v>
      </c>
      <c r="C264" s="435">
        <v>8.3559548227083695</v>
      </c>
      <c r="D264" s="436">
        <v>7.741793920737595</v>
      </c>
      <c r="E264" s="436"/>
      <c r="F264" s="436"/>
      <c r="G264" s="436"/>
      <c r="H264" s="437"/>
    </row>
    <row r="265" spans="2:8" ht="11.5" customHeight="1">
      <c r="B265" s="431">
        <v>40981</v>
      </c>
      <c r="C265" s="432">
        <v>8.49603408781757</v>
      </c>
      <c r="D265" s="433">
        <v>7.741793920737595</v>
      </c>
      <c r="E265" s="433"/>
      <c r="F265" s="433"/>
      <c r="G265" s="433"/>
      <c r="H265" s="434"/>
    </row>
    <row r="266" spans="2:8" ht="11.5" customHeight="1">
      <c r="B266" s="431">
        <v>40982</v>
      </c>
      <c r="C266" s="435">
        <v>8.3845253456543301</v>
      </c>
      <c r="D266" s="436">
        <v>7.741793920737595</v>
      </c>
      <c r="E266" s="436"/>
      <c r="F266" s="436"/>
      <c r="G266" s="436"/>
      <c r="H266" s="437"/>
    </row>
    <row r="267" spans="2:8" ht="11.5" customHeight="1">
      <c r="B267" s="431">
        <v>40983</v>
      </c>
      <c r="C267" s="432">
        <v>8.4943744499641305</v>
      </c>
      <c r="D267" s="433">
        <v>7.741793920737595</v>
      </c>
      <c r="E267" s="433"/>
      <c r="F267" s="433"/>
      <c r="G267" s="433"/>
      <c r="H267" s="434"/>
    </row>
    <row r="268" spans="2:8" ht="11.5" customHeight="1">
      <c r="B268" s="431">
        <v>40984</v>
      </c>
      <c r="C268" s="435">
        <v>8.4771789207691199</v>
      </c>
      <c r="D268" s="436">
        <v>7.741793920737595</v>
      </c>
      <c r="E268" s="436"/>
      <c r="F268" s="436"/>
      <c r="G268" s="436"/>
      <c r="H268" s="437"/>
    </row>
    <row r="269" spans="2:8" ht="11.5" customHeight="1">
      <c r="B269" s="431">
        <v>40985</v>
      </c>
      <c r="C269" s="432">
        <v>8.4771789207691199</v>
      </c>
      <c r="D269" s="433">
        <v>7.741793920737595</v>
      </c>
      <c r="E269" s="433"/>
      <c r="F269" s="433"/>
      <c r="G269" s="433"/>
      <c r="H269" s="434"/>
    </row>
    <row r="270" spans="2:8" ht="11.5" customHeight="1">
      <c r="B270" s="431">
        <v>40986</v>
      </c>
      <c r="C270" s="435">
        <v>8.4771789207691199</v>
      </c>
      <c r="D270" s="436">
        <v>7.741793920737595</v>
      </c>
      <c r="E270" s="436"/>
      <c r="F270" s="436"/>
      <c r="G270" s="436"/>
      <c r="H270" s="437"/>
    </row>
    <row r="271" spans="2:8" ht="11.5" customHeight="1">
      <c r="B271" s="431">
        <v>40987</v>
      </c>
      <c r="C271" s="432">
        <v>8.4535792409194102</v>
      </c>
      <c r="D271" s="433">
        <v>7.741793920737595</v>
      </c>
      <c r="E271" s="433"/>
      <c r="F271" s="433"/>
      <c r="G271" s="433"/>
      <c r="H271" s="434"/>
    </row>
    <row r="272" spans="2:8" ht="11.5" customHeight="1">
      <c r="B272" s="431">
        <v>40988</v>
      </c>
      <c r="C272" s="435">
        <v>8.4243501978328794</v>
      </c>
      <c r="D272" s="436">
        <v>7.741793920737595</v>
      </c>
      <c r="E272" s="436"/>
      <c r="F272" s="436"/>
      <c r="G272" s="436"/>
      <c r="H272" s="437"/>
    </row>
    <row r="273" spans="2:8" ht="11.5" customHeight="1">
      <c r="B273" s="431">
        <v>40989</v>
      </c>
      <c r="C273" s="432">
        <v>8.5650205984572292</v>
      </c>
      <c r="D273" s="433">
        <v>7.741793920737595</v>
      </c>
      <c r="E273" s="433"/>
      <c r="F273" s="433"/>
      <c r="G273" s="433"/>
      <c r="H273" s="434"/>
    </row>
    <row r="274" spans="2:8" ht="11.5" customHeight="1">
      <c r="B274" s="431">
        <v>40990</v>
      </c>
      <c r="C274" s="435">
        <v>8.5432371123329194</v>
      </c>
      <c r="D274" s="436">
        <v>7.741793920737595</v>
      </c>
      <c r="E274" s="436"/>
      <c r="F274" s="436"/>
      <c r="G274" s="436"/>
      <c r="H274" s="437"/>
    </row>
    <row r="275" spans="2:8" ht="11.5" customHeight="1">
      <c r="B275" s="431">
        <v>40991</v>
      </c>
      <c r="C275" s="432">
        <v>8.5487144761689997</v>
      </c>
      <c r="D275" s="433">
        <v>7.741793920737595</v>
      </c>
      <c r="E275" s="433"/>
      <c r="F275" s="433"/>
      <c r="G275" s="433"/>
      <c r="H275" s="434"/>
    </row>
    <row r="276" spans="2:8" ht="11.5" customHeight="1">
      <c r="B276" s="431">
        <v>40992</v>
      </c>
      <c r="C276" s="435">
        <v>8.5487144761689997</v>
      </c>
      <c r="D276" s="436">
        <v>7.741793920737595</v>
      </c>
      <c r="E276" s="436"/>
      <c r="F276" s="436"/>
      <c r="G276" s="436"/>
      <c r="H276" s="437"/>
    </row>
    <row r="277" spans="2:8" ht="11.5" customHeight="1">
      <c r="B277" s="431">
        <v>40993</v>
      </c>
      <c r="C277" s="432">
        <v>8.5487144761689997</v>
      </c>
      <c r="D277" s="433">
        <v>7.741793920737595</v>
      </c>
      <c r="E277" s="433"/>
      <c r="F277" s="433"/>
      <c r="G277" s="433"/>
      <c r="H277" s="434"/>
    </row>
    <row r="278" spans="2:8" ht="11.5" customHeight="1">
      <c r="B278" s="431">
        <v>40994</v>
      </c>
      <c r="C278" s="435">
        <v>8.6381992351362005</v>
      </c>
      <c r="D278" s="436">
        <v>7.741793920737595</v>
      </c>
      <c r="E278" s="436"/>
      <c r="F278" s="436"/>
      <c r="G278" s="436"/>
      <c r="H278" s="437"/>
    </row>
    <row r="279" spans="2:8" ht="11.5" customHeight="1">
      <c r="B279" s="431">
        <v>40995</v>
      </c>
      <c r="C279" s="432">
        <v>8.7495118435676797</v>
      </c>
      <c r="D279" s="433">
        <v>7.741793920737595</v>
      </c>
      <c r="E279" s="433"/>
      <c r="F279" s="433"/>
      <c r="G279" s="433"/>
      <c r="H279" s="434"/>
    </row>
    <row r="280" spans="2:8" ht="11.5" customHeight="1">
      <c r="B280" s="431">
        <v>40996</v>
      </c>
      <c r="C280" s="435">
        <v>8.5234920785102108</v>
      </c>
      <c r="D280" s="436">
        <v>7.741793920737595</v>
      </c>
      <c r="E280" s="436"/>
      <c r="F280" s="436"/>
      <c r="G280" s="436"/>
      <c r="H280" s="437"/>
    </row>
    <row r="281" spans="2:8" ht="11.5" customHeight="1">
      <c r="B281" s="431">
        <v>40997</v>
      </c>
      <c r="C281" s="432">
        <v>8.5953112800026297</v>
      </c>
      <c r="D281" s="433">
        <v>7.741793920737595</v>
      </c>
      <c r="E281" s="433"/>
      <c r="F281" s="433"/>
      <c r="G281" s="433"/>
      <c r="H281" s="434"/>
    </row>
    <row r="282" spans="2:8" ht="11.5" customHeight="1">
      <c r="B282" s="431">
        <v>40998</v>
      </c>
      <c r="C282" s="435">
        <v>8.7068923538556202</v>
      </c>
      <c r="D282" s="436">
        <v>7.741793920737595</v>
      </c>
      <c r="E282" s="436"/>
      <c r="F282" s="436"/>
      <c r="G282" s="436"/>
      <c r="H282" s="437"/>
    </row>
    <row r="283" spans="2:8" ht="11.5" customHeight="1">
      <c r="B283" s="431">
        <v>40999</v>
      </c>
      <c r="C283" s="432">
        <v>6.7674201360067601</v>
      </c>
      <c r="D283" s="433">
        <v>7.741793920737595</v>
      </c>
      <c r="E283" s="433"/>
      <c r="F283" s="433"/>
      <c r="G283" s="433"/>
      <c r="H283" s="434"/>
    </row>
    <row r="284" spans="2:8" ht="11.5" customHeight="1">
      <c r="B284" s="431">
        <v>41000</v>
      </c>
      <c r="C284" s="435">
        <v>6.7674201360067601</v>
      </c>
      <c r="D284" s="436">
        <v>7.741793920737595</v>
      </c>
      <c r="E284" s="436"/>
      <c r="F284" s="436"/>
      <c r="G284" s="436"/>
      <c r="H284" s="437"/>
    </row>
    <row r="285" spans="2:8" ht="11.5" customHeight="1">
      <c r="B285" s="431">
        <v>41001</v>
      </c>
      <c r="C285" s="432">
        <v>6.5237240284418503</v>
      </c>
      <c r="D285" s="433">
        <v>7.741793920737595</v>
      </c>
      <c r="E285" s="433"/>
      <c r="F285" s="433"/>
      <c r="G285" s="433"/>
      <c r="H285" s="434"/>
    </row>
    <row r="286" spans="2:8" ht="11.5" customHeight="1">
      <c r="B286" s="431">
        <v>41002</v>
      </c>
      <c r="C286" s="435">
        <v>6.3989184101270196</v>
      </c>
      <c r="D286" s="436">
        <v>7.741793920737595</v>
      </c>
      <c r="E286" s="436"/>
      <c r="F286" s="436"/>
      <c r="G286" s="436"/>
      <c r="H286" s="437"/>
    </row>
    <row r="287" spans="2:8" ht="11.5" customHeight="1">
      <c r="B287" s="431">
        <v>41003</v>
      </c>
      <c r="C287" s="432">
        <v>6.2441709858824197</v>
      </c>
      <c r="D287" s="433">
        <v>7.741793920737595</v>
      </c>
      <c r="E287" s="433"/>
      <c r="F287" s="433"/>
      <c r="G287" s="433"/>
      <c r="H287" s="434"/>
    </row>
    <row r="288" spans="2:8" ht="11.5" customHeight="1">
      <c r="B288" s="431">
        <v>41004</v>
      </c>
      <c r="C288" s="435">
        <v>6.1818774280760902</v>
      </c>
      <c r="D288" s="436">
        <v>7.741793920737595</v>
      </c>
      <c r="E288" s="436"/>
      <c r="F288" s="436"/>
      <c r="G288" s="436"/>
      <c r="H288" s="437"/>
    </row>
    <row r="289" spans="2:8" ht="11.5" customHeight="1">
      <c r="B289" s="431">
        <v>41005</v>
      </c>
      <c r="C289" s="432">
        <v>6.1815857336579096</v>
      </c>
      <c r="D289" s="433">
        <v>7.741793920737595</v>
      </c>
      <c r="E289" s="433"/>
      <c r="F289" s="433"/>
      <c r="G289" s="433"/>
      <c r="H289" s="434"/>
    </row>
    <row r="290" spans="2:8" ht="11.5" customHeight="1">
      <c r="B290" s="431">
        <v>41006</v>
      </c>
      <c r="C290" s="435">
        <v>6.1815857336579096</v>
      </c>
      <c r="D290" s="436">
        <v>7.741793920737595</v>
      </c>
      <c r="E290" s="436"/>
      <c r="F290" s="436"/>
      <c r="G290" s="436"/>
      <c r="H290" s="437"/>
    </row>
    <row r="291" spans="2:8" ht="11.5" customHeight="1">
      <c r="B291" s="431">
        <v>41007</v>
      </c>
      <c r="C291" s="432">
        <v>6.1815857336579096</v>
      </c>
      <c r="D291" s="433">
        <v>7.741793920737595</v>
      </c>
      <c r="E291" s="433"/>
      <c r="F291" s="433"/>
      <c r="G291" s="433"/>
      <c r="H291" s="434"/>
    </row>
    <row r="292" spans="2:8" ht="11.5" customHeight="1">
      <c r="B292" s="431">
        <v>41008</v>
      </c>
      <c r="C292" s="435">
        <v>6.1371444910980602</v>
      </c>
      <c r="D292" s="436">
        <v>7.741793920737595</v>
      </c>
      <c r="E292" s="436"/>
      <c r="F292" s="436"/>
      <c r="G292" s="436"/>
      <c r="H292" s="437"/>
    </row>
    <row r="293" spans="2:8" ht="11.5" customHeight="1">
      <c r="B293" s="431">
        <v>41009</v>
      </c>
      <c r="C293" s="432">
        <v>5.9808780700547803</v>
      </c>
      <c r="D293" s="433">
        <v>7.741793920737595</v>
      </c>
      <c r="E293" s="433"/>
      <c r="F293" s="433"/>
      <c r="G293" s="433"/>
      <c r="H293" s="434"/>
    </row>
    <row r="294" spans="2:8" ht="11.5" customHeight="1">
      <c r="B294" s="431">
        <v>41010</v>
      </c>
      <c r="C294" s="435">
        <v>5.9854483088636696</v>
      </c>
      <c r="D294" s="436">
        <v>7.741793920737595</v>
      </c>
      <c r="E294" s="436"/>
      <c r="F294" s="436"/>
      <c r="G294" s="436"/>
      <c r="H294" s="437"/>
    </row>
    <row r="295" spans="2:8" ht="11.5" customHeight="1">
      <c r="B295" s="431">
        <v>41011</v>
      </c>
      <c r="C295" s="432">
        <v>6.2595571696044603</v>
      </c>
      <c r="D295" s="433">
        <v>7.741793920737595</v>
      </c>
      <c r="E295" s="433"/>
      <c r="F295" s="433"/>
      <c r="G295" s="433"/>
      <c r="H295" s="434"/>
    </row>
    <row r="296" spans="2:8" ht="11.5" customHeight="1">
      <c r="B296" s="431">
        <v>41012</v>
      </c>
      <c r="C296" s="435">
        <v>6.1896067055748096</v>
      </c>
      <c r="D296" s="436">
        <v>7.741793920737595</v>
      </c>
      <c r="E296" s="436"/>
      <c r="F296" s="436"/>
      <c r="G296" s="436"/>
      <c r="H296" s="437"/>
    </row>
    <row r="297" spans="2:8" ht="11.5" customHeight="1">
      <c r="B297" s="431">
        <v>41013</v>
      </c>
      <c r="C297" s="432">
        <v>6.1896067055748096</v>
      </c>
      <c r="D297" s="433">
        <v>7.741793920737595</v>
      </c>
      <c r="E297" s="433"/>
      <c r="F297" s="433"/>
      <c r="G297" s="433"/>
      <c r="H297" s="434"/>
    </row>
    <row r="298" spans="2:8" ht="11.5" customHeight="1">
      <c r="B298" s="431">
        <v>41014</v>
      </c>
      <c r="C298" s="435">
        <v>6.1896067055748096</v>
      </c>
      <c r="D298" s="436">
        <v>7.741793920737595</v>
      </c>
      <c r="E298" s="436"/>
      <c r="F298" s="436"/>
      <c r="G298" s="436"/>
      <c r="H298" s="437"/>
    </row>
    <row r="299" spans="2:8" ht="11.5" customHeight="1">
      <c r="B299" s="431">
        <v>41015</v>
      </c>
      <c r="C299" s="432">
        <v>5.9850845553824703</v>
      </c>
      <c r="D299" s="433">
        <v>7.741793920737595</v>
      </c>
      <c r="E299" s="433"/>
      <c r="F299" s="433"/>
      <c r="G299" s="433"/>
      <c r="H299" s="434"/>
    </row>
    <row r="300" spans="2:8" ht="11.5" customHeight="1">
      <c r="B300" s="431">
        <v>41016</v>
      </c>
      <c r="C300" s="435">
        <v>6.0162909253613401</v>
      </c>
      <c r="D300" s="436">
        <v>7.741793920737595</v>
      </c>
      <c r="E300" s="436"/>
      <c r="F300" s="436"/>
      <c r="G300" s="436"/>
      <c r="H300" s="437"/>
    </row>
    <row r="301" spans="2:8" ht="11.5" customHeight="1">
      <c r="B301" s="431">
        <v>41017</v>
      </c>
      <c r="C301" s="432">
        <v>5.98665510497396</v>
      </c>
      <c r="D301" s="433">
        <v>7.741793920737595</v>
      </c>
      <c r="E301" s="433"/>
      <c r="F301" s="433"/>
      <c r="G301" s="433"/>
      <c r="H301" s="434"/>
    </row>
    <row r="302" spans="2:8" ht="11.5" customHeight="1">
      <c r="B302" s="431">
        <v>41018</v>
      </c>
      <c r="C302" s="435">
        <v>5.9023021312366497</v>
      </c>
      <c r="D302" s="436">
        <v>7.741793920737595</v>
      </c>
      <c r="E302" s="436"/>
      <c r="F302" s="436"/>
      <c r="G302" s="436"/>
      <c r="H302" s="437"/>
    </row>
    <row r="303" spans="2:8" ht="11.5" customHeight="1">
      <c r="B303" s="431">
        <v>41019</v>
      </c>
      <c r="C303" s="432">
        <v>5.7909595525545301</v>
      </c>
      <c r="D303" s="433">
        <v>7.741793920737595</v>
      </c>
      <c r="E303" s="433"/>
      <c r="F303" s="433"/>
      <c r="G303" s="433"/>
      <c r="H303" s="434"/>
    </row>
    <row r="304" spans="2:8" ht="11.5" customHeight="1">
      <c r="B304" s="431">
        <v>41020</v>
      </c>
      <c r="C304" s="435">
        <v>5.7909595525545301</v>
      </c>
      <c r="D304" s="436">
        <v>7.741793920737595</v>
      </c>
      <c r="E304" s="436"/>
      <c r="F304" s="436"/>
      <c r="G304" s="436"/>
      <c r="H304" s="437"/>
    </row>
    <row r="305" spans="2:8" ht="11.5" customHeight="1">
      <c r="B305" s="431">
        <v>41021</v>
      </c>
      <c r="C305" s="432">
        <v>5.7909595525545301</v>
      </c>
      <c r="D305" s="433">
        <v>7.741793920737595</v>
      </c>
      <c r="E305" s="433"/>
      <c r="F305" s="433"/>
      <c r="G305" s="433"/>
      <c r="H305" s="434"/>
    </row>
    <row r="306" spans="2:8" ht="11.5" customHeight="1">
      <c r="B306" s="431">
        <v>41022</v>
      </c>
      <c r="C306" s="435">
        <v>5.7094189941634799</v>
      </c>
      <c r="D306" s="436">
        <v>7.741793920737595</v>
      </c>
      <c r="E306" s="436"/>
      <c r="F306" s="436"/>
      <c r="G306" s="436"/>
      <c r="H306" s="437"/>
    </row>
    <row r="307" spans="2:8" ht="11.5" customHeight="1">
      <c r="B307" s="431">
        <v>41023</v>
      </c>
      <c r="C307" s="432">
        <v>5.6530483970920802</v>
      </c>
      <c r="D307" s="433">
        <v>7.741793920737595</v>
      </c>
      <c r="E307" s="433"/>
      <c r="F307" s="433"/>
      <c r="G307" s="433"/>
      <c r="H307" s="434"/>
    </row>
    <row r="308" spans="2:8" ht="11.5" customHeight="1">
      <c r="B308" s="431">
        <v>41024</v>
      </c>
      <c r="C308" s="435">
        <v>5.7972265811519401</v>
      </c>
      <c r="D308" s="436">
        <v>7.741793920737595</v>
      </c>
      <c r="E308" s="436"/>
      <c r="F308" s="436"/>
      <c r="G308" s="436"/>
      <c r="H308" s="437"/>
    </row>
    <row r="309" spans="2:8" ht="11.5" customHeight="1">
      <c r="B309" s="431">
        <v>41025</v>
      </c>
      <c r="C309" s="432">
        <v>5.8718481921744701</v>
      </c>
      <c r="D309" s="433">
        <v>7.741793920737595</v>
      </c>
      <c r="E309" s="433"/>
      <c r="F309" s="433"/>
      <c r="G309" s="433"/>
      <c r="H309" s="434"/>
    </row>
    <row r="310" spans="2:8" ht="11.5" customHeight="1">
      <c r="B310" s="431">
        <v>41026</v>
      </c>
      <c r="C310" s="435">
        <v>6.11899291336705</v>
      </c>
      <c r="D310" s="436">
        <v>7.741793920737595</v>
      </c>
      <c r="E310" s="436"/>
      <c r="F310" s="436"/>
      <c r="G310" s="436"/>
      <c r="H310" s="437"/>
    </row>
    <row r="311" spans="2:8" ht="11.5" customHeight="1">
      <c r="B311" s="431">
        <v>41027</v>
      </c>
      <c r="C311" s="432">
        <v>6.11899291336705</v>
      </c>
      <c r="D311" s="433">
        <v>7.741793920737595</v>
      </c>
      <c r="E311" s="433"/>
      <c r="F311" s="433"/>
      <c r="G311" s="433"/>
      <c r="H311" s="434"/>
    </row>
    <row r="312" spans="2:8" ht="11.5" customHeight="1">
      <c r="B312" s="431">
        <v>41028</v>
      </c>
      <c r="C312" s="435">
        <v>6.11899291336705</v>
      </c>
      <c r="D312" s="436">
        <v>7.741793920737595</v>
      </c>
      <c r="E312" s="436"/>
      <c r="F312" s="436"/>
      <c r="G312" s="436"/>
      <c r="H312" s="437"/>
    </row>
    <row r="313" spans="2:8" ht="11.5" customHeight="1">
      <c r="B313" s="431">
        <v>41029</v>
      </c>
      <c r="C313" s="432">
        <v>5.9993158711589096</v>
      </c>
      <c r="D313" s="433">
        <v>7.741793920737595</v>
      </c>
      <c r="E313" s="433"/>
      <c r="F313" s="433"/>
      <c r="G313" s="433"/>
      <c r="H313" s="434"/>
    </row>
    <row r="314" spans="2:8" ht="11.5" customHeight="1">
      <c r="B314" s="431">
        <v>41030</v>
      </c>
      <c r="C314" s="435">
        <v>5.9900371036960802</v>
      </c>
      <c r="D314" s="436">
        <v>7.741793920737595</v>
      </c>
      <c r="E314" s="436"/>
      <c r="F314" s="436"/>
      <c r="G314" s="436"/>
      <c r="H314" s="437"/>
    </row>
    <row r="315" spans="2:8" ht="11.5" customHeight="1">
      <c r="B315" s="431">
        <v>41031</v>
      </c>
      <c r="C315" s="432">
        <v>6.0198579535260199</v>
      </c>
      <c r="D315" s="433">
        <v>7.741793920737595</v>
      </c>
      <c r="E315" s="433"/>
      <c r="F315" s="433"/>
      <c r="G315" s="433"/>
      <c r="H315" s="434"/>
    </row>
    <row r="316" spans="2:8" ht="11.5" customHeight="1">
      <c r="B316" s="431">
        <v>41032</v>
      </c>
      <c r="C316" s="435">
        <v>5.9579437383104299</v>
      </c>
      <c r="D316" s="436">
        <v>7.741793920737595</v>
      </c>
      <c r="E316" s="436"/>
      <c r="F316" s="436"/>
      <c r="G316" s="436"/>
      <c r="H316" s="437"/>
    </row>
    <row r="317" spans="2:8" ht="11.5" customHeight="1">
      <c r="B317" s="431">
        <v>41033</v>
      </c>
      <c r="C317" s="432">
        <v>5.9711010701337504</v>
      </c>
      <c r="D317" s="433">
        <v>7.741793920737595</v>
      </c>
      <c r="E317" s="433"/>
      <c r="F317" s="433"/>
      <c r="G317" s="433"/>
      <c r="H317" s="434"/>
    </row>
    <row r="318" spans="2:8" ht="11.5" customHeight="1">
      <c r="B318" s="431">
        <v>41034</v>
      </c>
      <c r="C318" s="435">
        <v>5.9711010701337504</v>
      </c>
      <c r="D318" s="436">
        <v>7.741793920737595</v>
      </c>
      <c r="E318" s="436"/>
      <c r="F318" s="436"/>
      <c r="G318" s="436"/>
      <c r="H318" s="437"/>
    </row>
    <row r="319" spans="2:8" ht="11.5" customHeight="1">
      <c r="B319" s="431">
        <v>41035</v>
      </c>
      <c r="C319" s="432">
        <v>5.9711010701337504</v>
      </c>
      <c r="D319" s="433">
        <v>7.741793920737595</v>
      </c>
      <c r="E319" s="433"/>
      <c r="F319" s="433"/>
      <c r="G319" s="433"/>
      <c r="H319" s="434"/>
    </row>
    <row r="320" spans="2:8" ht="11.5" customHeight="1">
      <c r="B320" s="431">
        <v>41036</v>
      </c>
      <c r="C320" s="435">
        <v>5.6951262613275198</v>
      </c>
      <c r="D320" s="436">
        <v>7.741793920737595</v>
      </c>
      <c r="E320" s="436"/>
      <c r="F320" s="436"/>
      <c r="G320" s="436"/>
      <c r="H320" s="437"/>
    </row>
    <row r="321" spans="2:8" ht="11.5" customHeight="1">
      <c r="B321" s="431">
        <v>41037</v>
      </c>
      <c r="C321" s="432">
        <v>5.5646783049127304</v>
      </c>
      <c r="D321" s="433">
        <v>7.741793920737595</v>
      </c>
      <c r="E321" s="433"/>
      <c r="F321" s="433"/>
      <c r="G321" s="433"/>
      <c r="H321" s="434"/>
    </row>
    <row r="322" spans="2:8" ht="11.5" customHeight="1">
      <c r="B322" s="431">
        <v>41038</v>
      </c>
      <c r="C322" s="435">
        <v>5.5084808800666902</v>
      </c>
      <c r="D322" s="436">
        <v>7.741793920737595</v>
      </c>
      <c r="E322" s="436"/>
      <c r="F322" s="436"/>
      <c r="G322" s="436"/>
      <c r="H322" s="437"/>
    </row>
    <row r="323" spans="2:8" ht="11.5" customHeight="1">
      <c r="B323" s="431">
        <v>41039</v>
      </c>
      <c r="C323" s="432">
        <v>5.44026494387903</v>
      </c>
      <c r="D323" s="433">
        <v>7.741793920737595</v>
      </c>
      <c r="E323" s="433"/>
      <c r="F323" s="433"/>
      <c r="G323" s="433"/>
      <c r="H323" s="434"/>
    </row>
    <row r="324" spans="2:8" ht="11.5" customHeight="1">
      <c r="B324" s="431">
        <v>41040</v>
      </c>
      <c r="C324" s="435">
        <v>5.3914314599512796</v>
      </c>
      <c r="D324" s="436">
        <v>7.741793920737595</v>
      </c>
      <c r="E324" s="436"/>
      <c r="F324" s="436"/>
      <c r="G324" s="436"/>
      <c r="H324" s="437"/>
    </row>
    <row r="325" spans="2:8" ht="11.5" customHeight="1">
      <c r="B325" s="431">
        <v>41041</v>
      </c>
      <c r="C325" s="432">
        <v>5.3914314599512796</v>
      </c>
      <c r="D325" s="433">
        <v>7.741793920737595</v>
      </c>
      <c r="E325" s="433"/>
      <c r="F325" s="433"/>
      <c r="G325" s="433"/>
      <c r="H325" s="434"/>
    </row>
    <row r="326" spans="2:8" ht="11.5" customHeight="1">
      <c r="B326" s="431">
        <v>41042</v>
      </c>
      <c r="C326" s="435">
        <v>5.3914314599512796</v>
      </c>
      <c r="D326" s="436">
        <v>7.741793920737595</v>
      </c>
      <c r="E326" s="436"/>
      <c r="F326" s="436"/>
      <c r="G326" s="436"/>
      <c r="H326" s="437"/>
    </row>
    <row r="327" spans="2:8" ht="11.5" customHeight="1">
      <c r="B327" s="431">
        <v>41043</v>
      </c>
      <c r="C327" s="432">
        <v>5.5731166566114796</v>
      </c>
      <c r="D327" s="433">
        <v>7.741793920737595</v>
      </c>
      <c r="E327" s="433"/>
      <c r="F327" s="433"/>
      <c r="G327" s="433"/>
      <c r="H327" s="434"/>
    </row>
    <row r="328" spans="2:8" ht="11.5" customHeight="1">
      <c r="B328" s="431">
        <v>41044</v>
      </c>
      <c r="C328" s="435">
        <v>5.6483398145575201</v>
      </c>
      <c r="D328" s="436">
        <v>7.741793920737595</v>
      </c>
      <c r="E328" s="436"/>
      <c r="F328" s="436"/>
      <c r="G328" s="436"/>
      <c r="H328" s="437"/>
    </row>
    <row r="329" spans="2:8" ht="11.5" customHeight="1">
      <c r="B329" s="431">
        <v>41045</v>
      </c>
      <c r="C329" s="432">
        <v>5.6928902562748904</v>
      </c>
      <c r="D329" s="433">
        <v>7.741793920737595</v>
      </c>
      <c r="E329" s="433"/>
      <c r="F329" s="433"/>
      <c r="G329" s="433"/>
      <c r="H329" s="434"/>
    </row>
    <row r="330" spans="2:8" ht="11.5" customHeight="1">
      <c r="B330" s="431">
        <v>41046</v>
      </c>
      <c r="C330" s="435">
        <v>5.4809151259014897</v>
      </c>
      <c r="D330" s="436">
        <v>7.741793920737595</v>
      </c>
      <c r="E330" s="436"/>
      <c r="F330" s="436"/>
      <c r="G330" s="436"/>
      <c r="H330" s="437"/>
    </row>
    <row r="331" spans="2:8" ht="11.5" customHeight="1">
      <c r="B331" s="431">
        <v>41047</v>
      </c>
      <c r="C331" s="432">
        <v>10.3718874365714</v>
      </c>
      <c r="D331" s="433">
        <v>7.741793920737595</v>
      </c>
      <c r="E331" s="433"/>
      <c r="F331" s="433"/>
      <c r="G331" s="433"/>
      <c r="H331" s="434"/>
    </row>
    <row r="332" spans="2:8" ht="11.5" customHeight="1">
      <c r="B332" s="431">
        <v>41048</v>
      </c>
      <c r="C332" s="435">
        <v>10.3718874365714</v>
      </c>
      <c r="D332" s="436">
        <v>7.741793920737595</v>
      </c>
      <c r="E332" s="436"/>
      <c r="F332" s="436"/>
      <c r="G332" s="436"/>
      <c r="H332" s="437"/>
    </row>
    <row r="333" spans="2:8" ht="11.5" customHeight="1">
      <c r="B333" s="431">
        <v>41049</v>
      </c>
      <c r="C333" s="432">
        <v>10.3718874365714</v>
      </c>
      <c r="D333" s="433">
        <v>7.741793920737595</v>
      </c>
      <c r="E333" s="433"/>
      <c r="F333" s="433"/>
      <c r="G333" s="433"/>
      <c r="H333" s="434"/>
    </row>
    <row r="334" spans="2:8" ht="11.5" customHeight="1">
      <c r="B334" s="431">
        <v>41050</v>
      </c>
      <c r="C334" s="435">
        <v>9.7013062131207697</v>
      </c>
      <c r="D334" s="436">
        <v>7.741793920737595</v>
      </c>
      <c r="E334" s="436"/>
      <c r="F334" s="436"/>
      <c r="G334" s="436"/>
      <c r="H334" s="437"/>
    </row>
    <row r="335" spans="2:8" ht="11.5" customHeight="1">
      <c r="B335" s="431">
        <v>41051</v>
      </c>
      <c r="C335" s="432">
        <v>9.1773266334389003</v>
      </c>
      <c r="D335" s="433">
        <v>7.741793920737595</v>
      </c>
      <c r="E335" s="433"/>
      <c r="F335" s="433"/>
      <c r="G335" s="433"/>
      <c r="H335" s="434"/>
    </row>
    <row r="336" spans="2:8" ht="11.5" customHeight="1">
      <c r="B336" s="431">
        <v>41052</v>
      </c>
      <c r="C336" s="435">
        <v>9.3790650768107504</v>
      </c>
      <c r="D336" s="436">
        <v>7.741793920737595</v>
      </c>
      <c r="E336" s="436"/>
      <c r="F336" s="436"/>
      <c r="G336" s="436"/>
      <c r="H336" s="437"/>
    </row>
    <row r="337" spans="2:8" ht="11.5" customHeight="1">
      <c r="B337" s="431">
        <v>41053</v>
      </c>
      <c r="C337" s="432">
        <v>9.52793576958112</v>
      </c>
      <c r="D337" s="433">
        <v>7.741793920737595</v>
      </c>
      <c r="E337" s="433"/>
      <c r="F337" s="433"/>
      <c r="G337" s="433"/>
      <c r="H337" s="434"/>
    </row>
    <row r="338" spans="2:8" ht="11.5" customHeight="1">
      <c r="B338" s="431">
        <v>41054</v>
      </c>
      <c r="C338" s="435">
        <v>9.3280727255705997</v>
      </c>
      <c r="D338" s="436">
        <v>7.741793920737595</v>
      </c>
      <c r="E338" s="436"/>
      <c r="F338" s="436"/>
      <c r="G338" s="436"/>
      <c r="H338" s="437"/>
    </row>
    <row r="339" spans="2:8" ht="11.5" customHeight="1">
      <c r="B339" s="431">
        <v>41055</v>
      </c>
      <c r="C339" s="432">
        <v>9.3280727255705997</v>
      </c>
      <c r="D339" s="433">
        <v>7.741793920737595</v>
      </c>
      <c r="E339" s="433"/>
      <c r="F339" s="433"/>
      <c r="G339" s="433"/>
      <c r="H339" s="434"/>
    </row>
    <row r="340" spans="2:8" ht="11.5" customHeight="1">
      <c r="B340" s="431">
        <v>41056</v>
      </c>
      <c r="C340" s="435">
        <v>9.3280727255705997</v>
      </c>
      <c r="D340" s="436">
        <v>7.741793920737595</v>
      </c>
      <c r="E340" s="436"/>
      <c r="F340" s="436"/>
      <c r="G340" s="436"/>
      <c r="H340" s="437"/>
    </row>
    <row r="341" spans="2:8" ht="11.5" customHeight="1">
      <c r="B341" s="431">
        <v>41057</v>
      </c>
      <c r="C341" s="432">
        <v>9.3270253484612198</v>
      </c>
      <c r="D341" s="433">
        <v>7.741793920737595</v>
      </c>
      <c r="E341" s="433"/>
      <c r="F341" s="433"/>
      <c r="G341" s="433"/>
      <c r="H341" s="434"/>
    </row>
    <row r="342" spans="2:8" ht="11.5" customHeight="1">
      <c r="B342" s="431">
        <v>41058</v>
      </c>
      <c r="C342" s="435">
        <v>8.7906487976105403</v>
      </c>
      <c r="D342" s="436">
        <v>7.741793920737595</v>
      </c>
      <c r="E342" s="436"/>
      <c r="F342" s="436"/>
      <c r="G342" s="436"/>
      <c r="H342" s="437"/>
    </row>
    <row r="343" spans="2:8" ht="11.5" customHeight="1">
      <c r="B343" s="431">
        <v>41059</v>
      </c>
      <c r="C343" s="432">
        <v>8.58417777760679</v>
      </c>
      <c r="D343" s="433">
        <v>7.741793920737595</v>
      </c>
      <c r="E343" s="433"/>
      <c r="F343" s="433"/>
      <c r="G343" s="433"/>
      <c r="H343" s="434"/>
    </row>
    <row r="344" spans="2:8" ht="11.5" customHeight="1">
      <c r="B344" s="431">
        <v>41060</v>
      </c>
      <c r="C344" s="435">
        <v>8.8087600535305395</v>
      </c>
      <c r="D344" s="436">
        <v>7.741793920737595</v>
      </c>
      <c r="E344" s="436"/>
      <c r="F344" s="436"/>
      <c r="G344" s="436"/>
      <c r="H344" s="437"/>
    </row>
    <row r="345" spans="2:8" ht="11.5" customHeight="1">
      <c r="B345" s="431">
        <v>41061</v>
      </c>
      <c r="C345" s="432">
        <v>8.2773275898456404</v>
      </c>
      <c r="D345" s="433">
        <v>7.741793920737595</v>
      </c>
      <c r="E345" s="433"/>
      <c r="F345" s="433"/>
      <c r="G345" s="433"/>
      <c r="H345" s="434"/>
    </row>
    <row r="346" spans="2:8" ht="11.5" customHeight="1">
      <c r="B346" s="431">
        <v>41062</v>
      </c>
      <c r="C346" s="435">
        <v>8.2773275898456404</v>
      </c>
      <c r="D346" s="436">
        <v>7.741793920737595</v>
      </c>
      <c r="E346" s="436"/>
      <c r="F346" s="436"/>
      <c r="G346" s="436"/>
      <c r="H346" s="437"/>
    </row>
    <row r="347" spans="2:8" ht="11.5" customHeight="1">
      <c r="B347" s="431">
        <v>41063</v>
      </c>
      <c r="C347" s="432">
        <v>8.2773275898456404</v>
      </c>
      <c r="D347" s="433">
        <v>7.741793920737595</v>
      </c>
      <c r="E347" s="433"/>
      <c r="F347" s="433"/>
      <c r="G347" s="433"/>
      <c r="H347" s="434"/>
    </row>
    <row r="348" spans="2:8" ht="11.5" customHeight="1">
      <c r="B348" s="431">
        <v>41064</v>
      </c>
      <c r="C348" s="435">
        <v>8.0488455593000801</v>
      </c>
      <c r="D348" s="436">
        <v>7.741793920737595</v>
      </c>
      <c r="E348" s="436"/>
      <c r="F348" s="436"/>
      <c r="G348" s="436"/>
      <c r="H348" s="437"/>
    </row>
    <row r="349" spans="2:8" ht="11.5" customHeight="1">
      <c r="B349" s="431">
        <v>41065</v>
      </c>
      <c r="C349" s="432">
        <v>7.9529539493010297</v>
      </c>
      <c r="D349" s="433">
        <v>7.741793920737595</v>
      </c>
      <c r="E349" s="433"/>
      <c r="F349" s="433"/>
      <c r="G349" s="433"/>
      <c r="H349" s="434"/>
    </row>
    <row r="350" spans="2:8" ht="11.5" customHeight="1">
      <c r="B350" s="431">
        <v>41066</v>
      </c>
      <c r="C350" s="435">
        <v>8.2540409949368492</v>
      </c>
      <c r="D350" s="436">
        <v>7.741793920737595</v>
      </c>
      <c r="E350" s="436"/>
      <c r="F350" s="436"/>
      <c r="G350" s="436"/>
      <c r="H350" s="437"/>
    </row>
    <row r="351" spans="2:8" ht="11.5" customHeight="1">
      <c r="B351" s="431">
        <v>41067</v>
      </c>
      <c r="C351" s="432">
        <v>8.1647592583147706</v>
      </c>
      <c r="D351" s="433">
        <v>7.741793920737595</v>
      </c>
      <c r="E351" s="433"/>
      <c r="F351" s="433"/>
      <c r="G351" s="433"/>
      <c r="H351" s="434"/>
    </row>
    <row r="352" spans="2:8" ht="11.5" customHeight="1">
      <c r="B352" s="431">
        <v>41068</v>
      </c>
      <c r="C352" s="435">
        <v>8.3434180963967606</v>
      </c>
      <c r="D352" s="436">
        <v>7.741793920737595</v>
      </c>
      <c r="E352" s="436"/>
      <c r="F352" s="436"/>
      <c r="G352" s="436"/>
      <c r="H352" s="437"/>
    </row>
    <row r="353" spans="2:8" ht="11.5" customHeight="1">
      <c r="B353" s="431">
        <v>41069</v>
      </c>
      <c r="C353" s="432">
        <v>8.3434180963967606</v>
      </c>
      <c r="D353" s="433">
        <v>7.741793920737595</v>
      </c>
      <c r="E353" s="433"/>
      <c r="F353" s="433"/>
      <c r="G353" s="433"/>
      <c r="H353" s="434"/>
    </row>
    <row r="354" spans="2:8" ht="11.5" customHeight="1">
      <c r="B354" s="431">
        <v>41070</v>
      </c>
      <c r="C354" s="435">
        <v>8.3434180963967606</v>
      </c>
      <c r="D354" s="436">
        <v>7.741793920737595</v>
      </c>
      <c r="E354" s="436"/>
      <c r="F354" s="436"/>
      <c r="G354" s="436"/>
      <c r="H354" s="437"/>
    </row>
    <row r="355" spans="2:8" ht="11.5" customHeight="1">
      <c r="B355" s="431">
        <v>41071</v>
      </c>
      <c r="C355" s="432">
        <v>8.2483286477658506</v>
      </c>
      <c r="D355" s="433">
        <v>7.741793920737595</v>
      </c>
      <c r="E355" s="433"/>
      <c r="F355" s="433"/>
      <c r="G355" s="433"/>
      <c r="H355" s="434"/>
    </row>
    <row r="356" spans="2:8" ht="11.5" customHeight="1">
      <c r="B356" s="431">
        <v>41072</v>
      </c>
      <c r="C356" s="435">
        <v>8.2824480863813204</v>
      </c>
      <c r="D356" s="436">
        <v>7.741793920737595</v>
      </c>
      <c r="E356" s="436"/>
      <c r="F356" s="436"/>
      <c r="G356" s="436"/>
      <c r="H356" s="437"/>
    </row>
    <row r="357" spans="2:8" ht="11.5" customHeight="1">
      <c r="B357" s="431">
        <v>41073</v>
      </c>
      <c r="C357" s="432">
        <v>8.2638242932990504</v>
      </c>
      <c r="D357" s="433">
        <v>7.741793920737595</v>
      </c>
      <c r="E357" s="433"/>
      <c r="F357" s="433"/>
      <c r="G357" s="433"/>
      <c r="H357" s="434"/>
    </row>
    <row r="358" spans="2:8" ht="11.5" customHeight="1">
      <c r="B358" s="431">
        <v>41074</v>
      </c>
      <c r="C358" s="435">
        <v>8.4879046570613195</v>
      </c>
      <c r="D358" s="436">
        <v>7.741793920737595</v>
      </c>
      <c r="E358" s="436"/>
      <c r="F358" s="436"/>
      <c r="G358" s="436"/>
      <c r="H358" s="437"/>
    </row>
    <row r="359" spans="2:8" ht="11.5" customHeight="1">
      <c r="B359" s="431">
        <v>41075</v>
      </c>
      <c r="C359" s="432">
        <v>8.9306941644442599</v>
      </c>
      <c r="D359" s="433">
        <v>7.741793920737595</v>
      </c>
      <c r="E359" s="433"/>
      <c r="F359" s="433"/>
      <c r="G359" s="433"/>
      <c r="H359" s="434"/>
    </row>
    <row r="360" spans="2:8" ht="11.5" customHeight="1">
      <c r="B360" s="431">
        <v>41076</v>
      </c>
      <c r="C360" s="435">
        <v>8.9306941644442599</v>
      </c>
      <c r="D360" s="436">
        <v>7.741793920737595</v>
      </c>
      <c r="E360" s="436"/>
      <c r="F360" s="436"/>
      <c r="G360" s="436"/>
      <c r="H360" s="437"/>
    </row>
    <row r="361" spans="2:8" ht="11.5" customHeight="1">
      <c r="B361" s="431">
        <v>41077</v>
      </c>
      <c r="C361" s="432">
        <v>8.9306941644442599</v>
      </c>
      <c r="D361" s="433">
        <v>7.741793920737595</v>
      </c>
      <c r="E361" s="433"/>
      <c r="F361" s="433"/>
      <c r="G361" s="433"/>
      <c r="H361" s="434"/>
    </row>
    <row r="362" spans="2:8" ht="11.5" customHeight="1">
      <c r="B362" s="431">
        <v>41078</v>
      </c>
      <c r="C362" s="435">
        <v>9.29521550386238</v>
      </c>
      <c r="D362" s="436">
        <v>7.741793920737595</v>
      </c>
      <c r="E362" s="436"/>
      <c r="F362" s="436"/>
      <c r="G362" s="436"/>
      <c r="H362" s="437"/>
    </row>
    <row r="363" spans="2:8" ht="11.5" customHeight="1">
      <c r="B363" s="431">
        <v>41079</v>
      </c>
      <c r="C363" s="432">
        <v>9.4132179698804492</v>
      </c>
      <c r="D363" s="433">
        <v>7.741793920737595</v>
      </c>
      <c r="E363" s="433"/>
      <c r="F363" s="433"/>
      <c r="G363" s="433"/>
      <c r="H363" s="434"/>
    </row>
    <row r="364" spans="2:8" ht="11.5" customHeight="1">
      <c r="B364" s="431">
        <v>41080</v>
      </c>
      <c r="C364" s="435">
        <v>9.3395300489942308</v>
      </c>
      <c r="D364" s="436">
        <v>7.741793920737595</v>
      </c>
      <c r="E364" s="436"/>
      <c r="F364" s="436"/>
      <c r="G364" s="436"/>
      <c r="H364" s="437"/>
    </row>
    <row r="365" spans="2:8" ht="11.5" customHeight="1">
      <c r="B365" s="431">
        <v>41081</v>
      </c>
      <c r="C365" s="432">
        <v>9.2765853789671002</v>
      </c>
      <c r="D365" s="433">
        <v>7.741793920737595</v>
      </c>
      <c r="E365" s="433"/>
      <c r="F365" s="433"/>
      <c r="G365" s="433"/>
      <c r="H365" s="434"/>
    </row>
    <row r="366" spans="2:8" ht="11.5" customHeight="1">
      <c r="B366" s="431">
        <v>41082</v>
      </c>
      <c r="C366" s="435">
        <v>9.5512944514621907</v>
      </c>
      <c r="D366" s="436">
        <v>7.741793920737595</v>
      </c>
      <c r="E366" s="436"/>
      <c r="F366" s="436"/>
      <c r="G366" s="436"/>
      <c r="H366" s="437"/>
    </row>
    <row r="367" spans="2:8" ht="11.5" customHeight="1">
      <c r="B367" s="431">
        <v>41083</v>
      </c>
      <c r="C367" s="432">
        <v>9.5512944514621907</v>
      </c>
      <c r="D367" s="433">
        <v>7.741793920737595</v>
      </c>
      <c r="E367" s="433"/>
      <c r="F367" s="433"/>
      <c r="G367" s="433"/>
      <c r="H367" s="434"/>
    </row>
    <row r="368" spans="2:8" ht="11.5" customHeight="1">
      <c r="B368" s="431">
        <v>41084</v>
      </c>
      <c r="C368" s="435">
        <v>9.5512944514621907</v>
      </c>
      <c r="D368" s="436">
        <v>7.741793920737595</v>
      </c>
      <c r="E368" s="436"/>
      <c r="F368" s="436"/>
      <c r="G368" s="436"/>
      <c r="H368" s="437"/>
    </row>
    <row r="369" spans="2:8" ht="11.5" customHeight="1">
      <c r="B369" s="431">
        <v>41085</v>
      </c>
      <c r="C369" s="432">
        <v>9.2846898773555893</v>
      </c>
      <c r="D369" s="433">
        <v>7.741793920737595</v>
      </c>
      <c r="E369" s="433"/>
      <c r="F369" s="433"/>
      <c r="G369" s="433"/>
      <c r="H369" s="434"/>
    </row>
    <row r="370" spans="2:8" ht="11.5" customHeight="1">
      <c r="B370" s="431">
        <v>41086</v>
      </c>
      <c r="C370" s="435">
        <v>9.5195829206021898</v>
      </c>
      <c r="D370" s="436">
        <v>7.741793920737595</v>
      </c>
      <c r="E370" s="436"/>
      <c r="F370" s="436"/>
      <c r="G370" s="436"/>
      <c r="H370" s="437"/>
    </row>
    <row r="371" spans="2:8" ht="11.5" customHeight="1">
      <c r="B371" s="431">
        <v>41087</v>
      </c>
      <c r="C371" s="432">
        <v>9.3656688994808999</v>
      </c>
      <c r="D371" s="433">
        <v>7.741793920737595</v>
      </c>
      <c r="E371" s="433"/>
      <c r="F371" s="433"/>
      <c r="G371" s="433"/>
      <c r="H371" s="434"/>
    </row>
    <row r="372" spans="2:8" ht="11.5" customHeight="1">
      <c r="B372" s="431">
        <v>41088</v>
      </c>
      <c r="C372" s="435">
        <v>9.1406377417638307</v>
      </c>
      <c r="D372" s="436">
        <v>7.741793920737595</v>
      </c>
      <c r="E372" s="436"/>
      <c r="F372" s="436"/>
      <c r="G372" s="436"/>
      <c r="H372" s="437"/>
    </row>
    <row r="373" spans="2:8" ht="11.5" customHeight="1">
      <c r="B373" s="431">
        <v>41089</v>
      </c>
      <c r="C373" s="432">
        <v>9.2233751657534295</v>
      </c>
      <c r="D373" s="433">
        <v>7.741793920737595</v>
      </c>
      <c r="E373" s="433"/>
      <c r="F373" s="433"/>
      <c r="G373" s="433"/>
      <c r="H373" s="434"/>
    </row>
    <row r="374" spans="2:8" ht="11.5" customHeight="1">
      <c r="B374" s="431">
        <v>41090</v>
      </c>
      <c r="C374" s="435">
        <v>8.4581967291384093</v>
      </c>
      <c r="D374" s="436">
        <v>7.741793920737595</v>
      </c>
      <c r="E374" s="436"/>
      <c r="F374" s="436"/>
      <c r="G374" s="436"/>
      <c r="H374" s="437"/>
    </row>
    <row r="375" spans="2:8" ht="11.5" customHeight="1">
      <c r="B375" s="431">
        <v>41091</v>
      </c>
      <c r="C375" s="432">
        <v>8.4581967291384093</v>
      </c>
      <c r="D375" s="433">
        <v>7.741793920737595</v>
      </c>
      <c r="E375" s="433"/>
      <c r="F375" s="433"/>
      <c r="G375" s="433"/>
      <c r="H375" s="434"/>
    </row>
    <row r="376" spans="2:8" ht="11.5" customHeight="1">
      <c r="B376" s="431">
        <v>41092</v>
      </c>
      <c r="C376" s="435">
        <v>8.3878949793058908</v>
      </c>
      <c r="D376" s="436">
        <v>7.741793920737595</v>
      </c>
      <c r="E376" s="436"/>
      <c r="F376" s="436"/>
      <c r="G376" s="436"/>
      <c r="H376" s="437"/>
    </row>
    <row r="377" spans="2:8" ht="11.5" customHeight="1">
      <c r="B377" s="431">
        <v>41093</v>
      </c>
      <c r="C377" s="432">
        <v>8.4432012399140195</v>
      </c>
      <c r="D377" s="433">
        <v>7.741793920737595</v>
      </c>
      <c r="E377" s="433"/>
      <c r="F377" s="433"/>
      <c r="G377" s="433"/>
      <c r="H377" s="434"/>
    </row>
    <row r="378" spans="2:8" ht="11.5" customHeight="1">
      <c r="B378" s="431">
        <v>41094</v>
      </c>
      <c r="C378" s="435">
        <v>8.4443224824078396</v>
      </c>
      <c r="D378" s="436">
        <v>7.741793920737595</v>
      </c>
      <c r="E378" s="436"/>
      <c r="F378" s="436"/>
      <c r="G378" s="436"/>
      <c r="H378" s="437"/>
    </row>
    <row r="379" spans="2:8" ht="11.5" customHeight="1">
      <c r="B379" s="431">
        <v>41095</v>
      </c>
      <c r="C379" s="432">
        <v>8.5023860203184505</v>
      </c>
      <c r="D379" s="433">
        <v>7.741793920737595</v>
      </c>
      <c r="E379" s="433"/>
      <c r="F379" s="433"/>
      <c r="G379" s="433"/>
      <c r="H379" s="434"/>
    </row>
    <row r="380" spans="2:8" ht="11.5" customHeight="1">
      <c r="B380" s="431">
        <v>41096</v>
      </c>
      <c r="C380" s="435">
        <v>8.4686603072986006</v>
      </c>
      <c r="D380" s="436">
        <v>7.741793920737595</v>
      </c>
      <c r="E380" s="436"/>
      <c r="F380" s="436"/>
      <c r="G380" s="436"/>
      <c r="H380" s="437"/>
    </row>
    <row r="381" spans="2:8" ht="11.5" customHeight="1">
      <c r="B381" s="431">
        <v>41097</v>
      </c>
      <c r="C381" s="432">
        <v>8.4686603072986006</v>
      </c>
      <c r="D381" s="433">
        <v>7.741793920737595</v>
      </c>
      <c r="E381" s="433"/>
      <c r="F381" s="433"/>
      <c r="G381" s="433"/>
      <c r="H381" s="434"/>
    </row>
    <row r="382" spans="2:8" ht="11.5" customHeight="1">
      <c r="B382" s="431">
        <v>41098</v>
      </c>
      <c r="C382" s="435">
        <v>8.4686603072986006</v>
      </c>
      <c r="D382" s="436">
        <v>7.741793920737595</v>
      </c>
      <c r="E382" s="436"/>
      <c r="F382" s="436"/>
      <c r="G382" s="436"/>
      <c r="H382" s="437"/>
    </row>
    <row r="383" spans="2:8" ht="11.5" customHeight="1">
      <c r="B383" s="431">
        <v>41099</v>
      </c>
      <c r="C383" s="432">
        <v>8.4495994719544001</v>
      </c>
      <c r="D383" s="433">
        <v>7.741793920737595</v>
      </c>
      <c r="E383" s="433"/>
      <c r="F383" s="433"/>
      <c r="G383" s="433"/>
      <c r="H383" s="434"/>
    </row>
    <row r="384" spans="2:8" ht="11.5" customHeight="1">
      <c r="B384" s="431">
        <v>41100</v>
      </c>
      <c r="C384" s="435">
        <v>8.2326000341938403</v>
      </c>
      <c r="D384" s="436">
        <v>7.741793920737595</v>
      </c>
      <c r="E384" s="436"/>
      <c r="F384" s="436"/>
      <c r="G384" s="436"/>
      <c r="H384" s="437"/>
    </row>
    <row r="385" spans="2:8" ht="11.5" customHeight="1">
      <c r="B385" s="431">
        <v>41101</v>
      </c>
      <c r="C385" s="432">
        <v>8.1181910953848195</v>
      </c>
      <c r="D385" s="433">
        <v>7.741793920737595</v>
      </c>
      <c r="E385" s="433"/>
      <c r="F385" s="433"/>
      <c r="G385" s="433"/>
      <c r="H385" s="434"/>
    </row>
    <row r="386" spans="2:8" ht="11.5" customHeight="1">
      <c r="B386" s="431">
        <v>41102</v>
      </c>
      <c r="C386" s="435">
        <v>8.1304428913918407</v>
      </c>
      <c r="D386" s="436">
        <v>7.741793920737595</v>
      </c>
      <c r="E386" s="436"/>
      <c r="F386" s="436"/>
      <c r="G386" s="436"/>
      <c r="H386" s="437"/>
    </row>
    <row r="387" spans="2:8" ht="11.5" customHeight="1">
      <c r="B387" s="431">
        <v>41103</v>
      </c>
      <c r="C387" s="432">
        <v>8.1552985428563893</v>
      </c>
      <c r="D387" s="433">
        <v>7.741793920737595</v>
      </c>
      <c r="E387" s="433"/>
      <c r="F387" s="433"/>
      <c r="G387" s="433"/>
      <c r="H387" s="434"/>
    </row>
    <row r="388" spans="2:8" ht="11.5" customHeight="1">
      <c r="B388" s="431">
        <v>41104</v>
      </c>
      <c r="C388" s="435">
        <v>8.1552985428563893</v>
      </c>
      <c r="D388" s="436">
        <v>7.741793920737595</v>
      </c>
      <c r="E388" s="436"/>
      <c r="F388" s="436"/>
      <c r="G388" s="436"/>
      <c r="H388" s="437"/>
    </row>
    <row r="389" spans="2:8" ht="11.5" customHeight="1">
      <c r="B389" s="431">
        <v>41105</v>
      </c>
      <c r="C389" s="432">
        <v>8.1552985428563893</v>
      </c>
      <c r="D389" s="433">
        <v>7.741793920737595</v>
      </c>
      <c r="E389" s="433"/>
      <c r="F389" s="433"/>
      <c r="G389" s="433"/>
      <c r="H389" s="434"/>
    </row>
    <row r="390" spans="2:8" ht="11.5" customHeight="1">
      <c r="B390" s="431">
        <v>41106</v>
      </c>
      <c r="C390" s="435">
        <v>7.7428892507426399</v>
      </c>
      <c r="D390" s="436">
        <v>7.741793920737595</v>
      </c>
      <c r="E390" s="436"/>
      <c r="F390" s="436"/>
      <c r="G390" s="436"/>
      <c r="H390" s="437"/>
    </row>
    <row r="391" spans="2:8" ht="11.5" customHeight="1">
      <c r="B391" s="431">
        <v>41107</v>
      </c>
      <c r="C391" s="432">
        <v>7.6715361028521096</v>
      </c>
      <c r="D391" s="433">
        <v>7.741793920737595</v>
      </c>
      <c r="E391" s="433"/>
      <c r="F391" s="433"/>
      <c r="G391" s="433"/>
      <c r="H391" s="434"/>
    </row>
    <row r="392" spans="2:8" ht="11.5" customHeight="1">
      <c r="B392" s="431">
        <v>41108</v>
      </c>
      <c r="C392" s="435">
        <v>7.8598631884398804</v>
      </c>
      <c r="D392" s="436">
        <v>7.741793920737595</v>
      </c>
      <c r="E392" s="436"/>
      <c r="F392" s="436"/>
      <c r="G392" s="436"/>
      <c r="H392" s="437"/>
    </row>
    <row r="393" spans="2:8" ht="11.5" customHeight="1">
      <c r="B393" s="431">
        <v>41109</v>
      </c>
      <c r="C393" s="432">
        <v>7.8998767972153896</v>
      </c>
      <c r="D393" s="433">
        <v>7.741793920737595</v>
      </c>
      <c r="E393" s="433"/>
      <c r="F393" s="433"/>
      <c r="G393" s="433"/>
      <c r="H393" s="434"/>
    </row>
    <row r="394" spans="2:8" ht="11.5" customHeight="1">
      <c r="B394" s="431">
        <v>41110</v>
      </c>
      <c r="C394" s="435">
        <v>7.8246520171506102</v>
      </c>
      <c r="D394" s="436">
        <v>7.741793920737595</v>
      </c>
      <c r="E394" s="436"/>
      <c r="F394" s="436"/>
      <c r="G394" s="436"/>
      <c r="H394" s="437"/>
    </row>
    <row r="395" spans="2:8" ht="11.5" customHeight="1">
      <c r="B395" s="431">
        <v>41111</v>
      </c>
      <c r="C395" s="432">
        <v>7.8246520171506102</v>
      </c>
      <c r="D395" s="433">
        <v>7.741793920737595</v>
      </c>
      <c r="E395" s="433"/>
      <c r="F395" s="433"/>
      <c r="G395" s="433"/>
      <c r="H395" s="434"/>
    </row>
    <row r="396" spans="2:8" ht="11.5" customHeight="1">
      <c r="B396" s="431">
        <v>41112</v>
      </c>
      <c r="C396" s="435">
        <v>7.8246520171506102</v>
      </c>
      <c r="D396" s="436">
        <v>7.741793920737595</v>
      </c>
      <c r="E396" s="436"/>
      <c r="F396" s="436"/>
      <c r="G396" s="436"/>
      <c r="H396" s="437"/>
    </row>
    <row r="397" spans="2:8" ht="11.5" customHeight="1">
      <c r="B397" s="431">
        <v>41113</v>
      </c>
      <c r="C397" s="432">
        <v>7.7801200325481297</v>
      </c>
      <c r="D397" s="433">
        <v>7.741793920737595</v>
      </c>
      <c r="E397" s="433"/>
      <c r="F397" s="433"/>
      <c r="G397" s="433"/>
      <c r="H397" s="434"/>
    </row>
    <row r="398" spans="2:8" ht="11.5" customHeight="1">
      <c r="B398" s="431">
        <v>41114</v>
      </c>
      <c r="C398" s="435">
        <v>7.6768396161098096</v>
      </c>
      <c r="D398" s="436">
        <v>7.741793920737595</v>
      </c>
      <c r="E398" s="436"/>
      <c r="F398" s="436"/>
      <c r="G398" s="436"/>
      <c r="H398" s="437"/>
    </row>
    <row r="399" spans="2:8" ht="11.5" customHeight="1">
      <c r="B399" s="431">
        <v>41115</v>
      </c>
      <c r="C399" s="432">
        <v>7.81832027534728</v>
      </c>
      <c r="D399" s="433">
        <v>7.741793920737595</v>
      </c>
      <c r="E399" s="433"/>
      <c r="F399" s="433"/>
      <c r="G399" s="433"/>
      <c r="H399" s="434"/>
    </row>
    <row r="400" spans="2:8" ht="11.5" customHeight="1">
      <c r="B400" s="431">
        <v>41116</v>
      </c>
      <c r="C400" s="435">
        <v>7.3182689264647296</v>
      </c>
      <c r="D400" s="436">
        <v>7.741793920737595</v>
      </c>
      <c r="E400" s="436"/>
      <c r="F400" s="436"/>
      <c r="G400" s="436"/>
      <c r="H400" s="437"/>
    </row>
    <row r="401" spans="2:8" ht="11.5" customHeight="1">
      <c r="B401" s="431">
        <v>41117</v>
      </c>
      <c r="C401" s="432">
        <v>6.9793961977084003</v>
      </c>
      <c r="D401" s="433">
        <v>7.741793920737595</v>
      </c>
      <c r="E401" s="433"/>
      <c r="F401" s="433"/>
      <c r="G401" s="433"/>
      <c r="H401" s="434"/>
    </row>
    <row r="402" spans="2:8" ht="11.5" customHeight="1">
      <c r="B402" s="431">
        <v>41118</v>
      </c>
      <c r="C402" s="435">
        <v>6.9793961977084003</v>
      </c>
      <c r="D402" s="436">
        <v>7.741793920737595</v>
      </c>
      <c r="E402" s="436"/>
      <c r="F402" s="436"/>
      <c r="G402" s="436"/>
      <c r="H402" s="437"/>
    </row>
    <row r="403" spans="2:8" ht="11.5" customHeight="1">
      <c r="B403" s="431">
        <v>41119</v>
      </c>
      <c r="C403" s="432">
        <v>6.9793961977084003</v>
      </c>
      <c r="D403" s="433">
        <v>7.741793920737595</v>
      </c>
      <c r="E403" s="433"/>
      <c r="F403" s="433"/>
      <c r="G403" s="433"/>
      <c r="H403" s="434"/>
    </row>
    <row r="404" spans="2:8" ht="11.5" customHeight="1">
      <c r="B404" s="431">
        <v>41120</v>
      </c>
      <c r="C404" s="435">
        <v>6.8454761291911597</v>
      </c>
      <c r="D404" s="436">
        <v>7.741793920737595</v>
      </c>
      <c r="E404" s="436"/>
      <c r="F404" s="436"/>
      <c r="G404" s="436"/>
      <c r="H404" s="437"/>
    </row>
    <row r="405" spans="2:8" ht="11.5" customHeight="1">
      <c r="B405" s="431">
        <v>41121</v>
      </c>
      <c r="C405" s="432">
        <v>6.5876608425645697</v>
      </c>
      <c r="D405" s="433">
        <v>7.741793920737595</v>
      </c>
      <c r="E405" s="433"/>
      <c r="F405" s="433"/>
      <c r="G405" s="433"/>
      <c r="H405" s="434"/>
    </row>
    <row r="406" spans="2:8" ht="11.5" customHeight="1">
      <c r="B406" s="431">
        <v>41122</v>
      </c>
      <c r="C406" s="435">
        <v>6.3445427617587002</v>
      </c>
      <c r="D406" s="436">
        <v>7.741793920737595</v>
      </c>
      <c r="E406" s="436"/>
      <c r="F406" s="436"/>
      <c r="G406" s="436"/>
      <c r="H406" s="437"/>
    </row>
    <row r="407" spans="2:8" ht="11.5" customHeight="1">
      <c r="B407" s="431">
        <v>41123</v>
      </c>
      <c r="C407" s="432">
        <v>6.1914370031727204</v>
      </c>
      <c r="D407" s="433">
        <v>7.741793920737595</v>
      </c>
      <c r="E407" s="433"/>
      <c r="F407" s="433"/>
      <c r="G407" s="433"/>
      <c r="H407" s="434"/>
    </row>
    <row r="408" spans="2:8" ht="11.5" customHeight="1">
      <c r="B408" s="431">
        <v>41124</v>
      </c>
      <c r="C408" s="435">
        <v>6.5096592844113399</v>
      </c>
      <c r="D408" s="436">
        <v>7.741793920737595</v>
      </c>
      <c r="E408" s="436"/>
      <c r="F408" s="436"/>
      <c r="G408" s="436"/>
      <c r="H408" s="437"/>
    </row>
    <row r="409" spans="2:8" ht="11.5" customHeight="1">
      <c r="B409" s="431">
        <v>41125</v>
      </c>
      <c r="C409" s="432">
        <v>6.5096592844113399</v>
      </c>
      <c r="D409" s="433">
        <v>7.741793920737595</v>
      </c>
      <c r="E409" s="433"/>
      <c r="F409" s="433"/>
      <c r="G409" s="433"/>
      <c r="H409" s="434"/>
    </row>
    <row r="410" spans="2:8" ht="11.5" customHeight="1">
      <c r="B410" s="431">
        <v>41126</v>
      </c>
      <c r="C410" s="435">
        <v>6.5096592844113399</v>
      </c>
      <c r="D410" s="436">
        <v>7.741793920737595</v>
      </c>
      <c r="E410" s="436"/>
      <c r="F410" s="436"/>
      <c r="G410" s="436"/>
      <c r="H410" s="437"/>
    </row>
    <row r="411" spans="2:8" ht="11.5" customHeight="1">
      <c r="B411" s="431">
        <v>41127</v>
      </c>
      <c r="C411" s="432">
        <v>6.7772378309267296</v>
      </c>
      <c r="D411" s="433">
        <v>7.741793920737595</v>
      </c>
      <c r="E411" s="433"/>
      <c r="F411" s="433"/>
      <c r="G411" s="433"/>
      <c r="H411" s="434"/>
    </row>
    <row r="412" spans="2:8" ht="11.5" customHeight="1">
      <c r="B412" s="431">
        <v>41128</v>
      </c>
      <c r="C412" s="435">
        <v>6.6140227842589203</v>
      </c>
      <c r="D412" s="436">
        <v>7.741793920737595</v>
      </c>
      <c r="E412" s="436"/>
      <c r="F412" s="436"/>
      <c r="G412" s="436"/>
      <c r="H412" s="437"/>
    </row>
    <row r="413" spans="2:8" ht="11.5" customHeight="1">
      <c r="B413" s="431">
        <v>41129</v>
      </c>
      <c r="C413" s="432">
        <v>6.5521790198886896</v>
      </c>
      <c r="D413" s="433">
        <v>7.741793920737595</v>
      </c>
      <c r="E413" s="433"/>
      <c r="F413" s="433"/>
      <c r="G413" s="433"/>
      <c r="H413" s="434"/>
    </row>
    <row r="414" spans="2:8" ht="11.5" customHeight="1">
      <c r="B414" s="431">
        <v>41130</v>
      </c>
      <c r="C414" s="435">
        <v>6.6055706803186602</v>
      </c>
      <c r="D414" s="436">
        <v>7.741793920737595</v>
      </c>
      <c r="E414" s="436"/>
      <c r="F414" s="436"/>
      <c r="G414" s="436"/>
      <c r="H414" s="437"/>
    </row>
    <row r="415" spans="2:8" ht="11.5" customHeight="1">
      <c r="B415" s="431">
        <v>41131</v>
      </c>
      <c r="C415" s="432">
        <v>6.8198746542445203</v>
      </c>
      <c r="D415" s="433">
        <v>7.741793920737595</v>
      </c>
      <c r="E415" s="433"/>
      <c r="F415" s="433"/>
      <c r="G415" s="433"/>
      <c r="H415" s="434"/>
    </row>
    <row r="416" spans="2:8" ht="11.5" customHeight="1">
      <c r="B416" s="431">
        <v>41132</v>
      </c>
      <c r="C416" s="435">
        <v>6.8198746542445203</v>
      </c>
      <c r="D416" s="436">
        <v>7.741793920737595</v>
      </c>
      <c r="E416" s="436"/>
      <c r="F416" s="436"/>
      <c r="G416" s="436"/>
      <c r="H416" s="437"/>
    </row>
    <row r="417" spans="2:8" ht="11.5" customHeight="1">
      <c r="B417" s="431">
        <v>41133</v>
      </c>
      <c r="C417" s="432">
        <v>6.8198746542445203</v>
      </c>
      <c r="D417" s="433">
        <v>7.741793920737595</v>
      </c>
      <c r="E417" s="433"/>
      <c r="F417" s="433"/>
      <c r="G417" s="433"/>
      <c r="H417" s="434"/>
    </row>
    <row r="418" spans="2:8" ht="11.5" customHeight="1">
      <c r="B418" s="431">
        <v>41134</v>
      </c>
      <c r="C418" s="435">
        <v>6.7570198374684498</v>
      </c>
      <c r="D418" s="436">
        <v>7.741793920737595</v>
      </c>
      <c r="E418" s="436"/>
      <c r="F418" s="436"/>
      <c r="G418" s="436"/>
      <c r="H418" s="437"/>
    </row>
    <row r="419" spans="2:8" ht="11.5" customHeight="1">
      <c r="B419" s="431">
        <v>41135</v>
      </c>
      <c r="C419" s="432">
        <v>6.42806063418886</v>
      </c>
      <c r="D419" s="433">
        <v>7.741793920737595</v>
      </c>
      <c r="E419" s="433"/>
      <c r="F419" s="433"/>
      <c r="G419" s="433"/>
      <c r="H419" s="434"/>
    </row>
    <row r="420" spans="2:8" ht="11.5" customHeight="1">
      <c r="B420" s="431">
        <v>41136</v>
      </c>
      <c r="C420" s="435">
        <v>6.5581058550287201</v>
      </c>
      <c r="D420" s="436">
        <v>7.741793920737595</v>
      </c>
      <c r="E420" s="436"/>
      <c r="F420" s="436"/>
      <c r="G420" s="436"/>
      <c r="H420" s="437"/>
    </row>
    <row r="421" spans="2:8" ht="11.5" customHeight="1">
      <c r="B421" s="431">
        <v>41137</v>
      </c>
      <c r="C421" s="432">
        <v>6.3944420851737798</v>
      </c>
      <c r="D421" s="433">
        <v>7.741793920737595</v>
      </c>
      <c r="E421" s="433"/>
      <c r="F421" s="433"/>
      <c r="G421" s="433"/>
      <c r="H421" s="434"/>
    </row>
    <row r="422" spans="2:8" ht="11.5" customHeight="1">
      <c r="B422" s="431">
        <v>41138</v>
      </c>
      <c r="C422" s="435">
        <v>6.2469189607021303</v>
      </c>
      <c r="D422" s="436">
        <v>7.741793920737595</v>
      </c>
      <c r="E422" s="436"/>
      <c r="F422" s="436"/>
      <c r="G422" s="436"/>
      <c r="H422" s="437"/>
    </row>
    <row r="423" spans="2:8" ht="11.5" customHeight="1">
      <c r="B423" s="431">
        <v>41139</v>
      </c>
      <c r="C423" s="432">
        <v>6.2469189607021303</v>
      </c>
      <c r="D423" s="433">
        <v>7.741793920737595</v>
      </c>
      <c r="E423" s="433"/>
      <c r="F423" s="433"/>
      <c r="G423" s="433"/>
      <c r="H423" s="434"/>
    </row>
    <row r="424" spans="2:8" ht="11.5" customHeight="1">
      <c r="B424" s="431">
        <v>41140</v>
      </c>
      <c r="C424" s="435">
        <v>6.2469189607021303</v>
      </c>
      <c r="D424" s="436">
        <v>7.741793920737595</v>
      </c>
      <c r="E424" s="436"/>
      <c r="F424" s="436"/>
      <c r="G424" s="436"/>
      <c r="H424" s="437"/>
    </row>
    <row r="425" spans="2:8" ht="11.5" customHeight="1">
      <c r="B425" s="431">
        <v>41141</v>
      </c>
      <c r="C425" s="432">
        <v>6.3667227953398102</v>
      </c>
      <c r="D425" s="433">
        <v>7.741793920737595</v>
      </c>
      <c r="E425" s="433"/>
      <c r="F425" s="433"/>
      <c r="G425" s="433"/>
      <c r="H425" s="434"/>
    </row>
    <row r="426" spans="2:8" ht="11.5" customHeight="1">
      <c r="B426" s="431">
        <v>41142</v>
      </c>
      <c r="C426" s="435">
        <v>6.2315136273173302</v>
      </c>
      <c r="D426" s="436">
        <v>7.741793920737595</v>
      </c>
      <c r="E426" s="436"/>
      <c r="F426" s="436"/>
      <c r="G426" s="436"/>
      <c r="H426" s="437"/>
    </row>
    <row r="427" spans="2:8" ht="11.5" customHeight="1">
      <c r="B427" s="431">
        <v>41143</v>
      </c>
      <c r="C427" s="432">
        <v>6.2883172921622998</v>
      </c>
      <c r="D427" s="433">
        <v>7.741793920737595</v>
      </c>
      <c r="E427" s="433"/>
      <c r="F427" s="433"/>
      <c r="G427" s="433"/>
      <c r="H427" s="434"/>
    </row>
    <row r="428" spans="2:8" ht="11.5" customHeight="1">
      <c r="B428" s="431">
        <v>41144</v>
      </c>
      <c r="C428" s="435">
        <v>6.2773897901116804</v>
      </c>
      <c r="D428" s="436">
        <v>7.741793920737595</v>
      </c>
      <c r="E428" s="436"/>
      <c r="F428" s="436"/>
      <c r="G428" s="436"/>
      <c r="H428" s="437"/>
    </row>
    <row r="429" spans="2:8" ht="11.5" customHeight="1">
      <c r="B429" s="431">
        <v>41145</v>
      </c>
      <c r="C429" s="432">
        <v>6.2638042901182898</v>
      </c>
      <c r="D429" s="433">
        <v>7.741793920737595</v>
      </c>
      <c r="E429" s="433"/>
      <c r="F429" s="433"/>
      <c r="G429" s="433"/>
      <c r="H429" s="434"/>
    </row>
    <row r="430" spans="2:8" ht="11.5" customHeight="1">
      <c r="B430" s="431">
        <v>41146</v>
      </c>
      <c r="C430" s="435">
        <v>6.2638042901182898</v>
      </c>
      <c r="D430" s="436">
        <v>7.741793920737595</v>
      </c>
      <c r="E430" s="436"/>
      <c r="F430" s="436"/>
      <c r="G430" s="436"/>
      <c r="H430" s="437"/>
    </row>
    <row r="431" spans="2:8" ht="11.5" customHeight="1">
      <c r="B431" s="431">
        <v>41147</v>
      </c>
      <c r="C431" s="432">
        <v>6.2638042901182898</v>
      </c>
      <c r="D431" s="433">
        <v>7.741793920737595</v>
      </c>
      <c r="E431" s="433"/>
      <c r="F431" s="433"/>
      <c r="G431" s="433"/>
      <c r="H431" s="434"/>
    </row>
    <row r="432" spans="2:8" ht="11.5" customHeight="1">
      <c r="B432" s="431">
        <v>41148</v>
      </c>
      <c r="C432" s="435">
        <v>6.22293595465369</v>
      </c>
      <c r="D432" s="436">
        <v>7.741793920737595</v>
      </c>
      <c r="E432" s="436"/>
      <c r="F432" s="436"/>
      <c r="G432" s="436"/>
      <c r="H432" s="437"/>
    </row>
    <row r="433" spans="2:8" ht="11.5" customHeight="1">
      <c r="B433" s="431">
        <v>41149</v>
      </c>
      <c r="C433" s="432">
        <v>6.2868466021573104</v>
      </c>
      <c r="D433" s="433">
        <v>7.741793920737595</v>
      </c>
      <c r="E433" s="433"/>
      <c r="F433" s="433"/>
      <c r="G433" s="433"/>
      <c r="H433" s="434"/>
    </row>
    <row r="434" spans="2:8" ht="11.5" customHeight="1">
      <c r="B434" s="431">
        <v>41150</v>
      </c>
      <c r="C434" s="435">
        <v>6.2738198890400403</v>
      </c>
      <c r="D434" s="436">
        <v>7.741793920737595</v>
      </c>
      <c r="E434" s="436"/>
      <c r="F434" s="436"/>
      <c r="G434" s="436"/>
      <c r="H434" s="437"/>
    </row>
    <row r="435" spans="2:8" ht="11.5" customHeight="1">
      <c r="B435" s="431">
        <v>41151</v>
      </c>
      <c r="C435" s="432">
        <v>6.2193108959563403</v>
      </c>
      <c r="D435" s="433">
        <v>7.741793920737595</v>
      </c>
      <c r="E435" s="433"/>
      <c r="F435" s="433"/>
      <c r="G435" s="433"/>
      <c r="H435" s="434"/>
    </row>
    <row r="436" spans="2:8" ht="11.5" customHeight="1">
      <c r="B436" s="431">
        <v>41152</v>
      </c>
      <c r="C436" s="435">
        <v>6.10310754769516</v>
      </c>
      <c r="D436" s="436">
        <v>7.741793920737595</v>
      </c>
      <c r="E436" s="436"/>
      <c r="F436" s="436"/>
      <c r="G436" s="436"/>
      <c r="H436" s="437"/>
    </row>
    <row r="437" spans="2:8" ht="11.5" customHeight="1">
      <c r="B437" s="431">
        <v>41153</v>
      </c>
      <c r="C437" s="432">
        <v>6.10310754769516</v>
      </c>
      <c r="D437" s="433">
        <v>7.741793920737595</v>
      </c>
      <c r="E437" s="433"/>
      <c r="F437" s="433"/>
      <c r="G437" s="433"/>
      <c r="H437" s="434"/>
    </row>
    <row r="438" spans="2:8" ht="11.5" customHeight="1">
      <c r="B438" s="431">
        <v>41154</v>
      </c>
      <c r="C438" s="435">
        <v>6.10310754769516</v>
      </c>
      <c r="D438" s="436">
        <v>7.741793920737595</v>
      </c>
      <c r="E438" s="436"/>
      <c r="F438" s="436"/>
      <c r="G438" s="436"/>
      <c r="H438" s="437"/>
    </row>
    <row r="439" spans="2:8" ht="11.5" customHeight="1">
      <c r="B439" s="431">
        <v>41155</v>
      </c>
      <c r="C439" s="432">
        <v>6.1040726790280697</v>
      </c>
      <c r="D439" s="433">
        <v>7.741793920737595</v>
      </c>
      <c r="E439" s="433"/>
      <c r="F439" s="433"/>
      <c r="G439" s="433"/>
      <c r="H439" s="434"/>
    </row>
    <row r="440" spans="2:8" ht="11.5" customHeight="1">
      <c r="B440" s="431">
        <v>41156</v>
      </c>
      <c r="C440" s="435">
        <v>6.0895689756848403</v>
      </c>
      <c r="D440" s="436">
        <v>7.741793920737595</v>
      </c>
      <c r="E440" s="436"/>
      <c r="F440" s="436"/>
      <c r="G440" s="436"/>
      <c r="H440" s="437"/>
    </row>
    <row r="441" spans="2:8" ht="11.5" customHeight="1">
      <c r="B441" s="431">
        <v>41157</v>
      </c>
      <c r="C441" s="432">
        <v>6.2809210427934801</v>
      </c>
      <c r="D441" s="433">
        <v>7.741793920737595</v>
      </c>
      <c r="E441" s="433"/>
      <c r="F441" s="433"/>
      <c r="G441" s="433"/>
      <c r="H441" s="434"/>
    </row>
    <row r="442" spans="2:8" ht="11.5" customHeight="1">
      <c r="B442" s="431">
        <v>41158</v>
      </c>
      <c r="C442" s="435">
        <v>6.4225844780070602</v>
      </c>
      <c r="D442" s="436">
        <v>7.741793920737595</v>
      </c>
      <c r="E442" s="436"/>
      <c r="F442" s="436"/>
      <c r="G442" s="436"/>
      <c r="H442" s="437"/>
    </row>
    <row r="443" spans="2:8" ht="11.5" customHeight="1">
      <c r="B443" s="431">
        <v>41159</v>
      </c>
      <c r="C443" s="432">
        <v>6.3968020917042097</v>
      </c>
      <c r="D443" s="433">
        <v>7.741793920737595</v>
      </c>
      <c r="E443" s="433"/>
      <c r="F443" s="433"/>
      <c r="G443" s="433"/>
      <c r="H443" s="434"/>
    </row>
    <row r="444" spans="2:8" ht="11.5" customHeight="1">
      <c r="B444" s="431">
        <v>41160</v>
      </c>
      <c r="C444" s="435">
        <v>6.3968020917042097</v>
      </c>
      <c r="D444" s="436">
        <v>7.741793920737595</v>
      </c>
      <c r="E444" s="436"/>
      <c r="F444" s="436"/>
      <c r="G444" s="436"/>
      <c r="H444" s="437"/>
    </row>
    <row r="445" spans="2:8" ht="11.5" customHeight="1">
      <c r="B445" s="431">
        <v>41161</v>
      </c>
      <c r="C445" s="432">
        <v>6.3968020917042097</v>
      </c>
      <c r="D445" s="433">
        <v>7.741793920737595</v>
      </c>
      <c r="E445" s="433"/>
      <c r="F445" s="433"/>
      <c r="G445" s="433"/>
      <c r="H445" s="434"/>
    </row>
    <row r="446" spans="2:8" ht="11.5" customHeight="1">
      <c r="B446" s="431">
        <v>41162</v>
      </c>
      <c r="C446" s="435">
        <v>6.3307898039804398</v>
      </c>
      <c r="D446" s="436">
        <v>7.741793920737595</v>
      </c>
      <c r="E446" s="436"/>
      <c r="F446" s="436"/>
      <c r="G446" s="436"/>
      <c r="H446" s="437"/>
    </row>
    <row r="447" spans="2:8" ht="11.5" customHeight="1">
      <c r="B447" s="431">
        <v>41163</v>
      </c>
      <c r="C447" s="432">
        <v>6.44815189778343</v>
      </c>
      <c r="D447" s="433">
        <v>7.741793920737595</v>
      </c>
      <c r="E447" s="433"/>
      <c r="F447" s="433"/>
      <c r="G447" s="433"/>
      <c r="H447" s="434"/>
    </row>
    <row r="448" spans="2:8" ht="11.5" customHeight="1">
      <c r="B448" s="431">
        <v>41164</v>
      </c>
      <c r="C448" s="435">
        <v>6.7391710169494097</v>
      </c>
      <c r="D448" s="436">
        <v>7.741793920737595</v>
      </c>
      <c r="E448" s="436"/>
      <c r="F448" s="436"/>
      <c r="G448" s="436"/>
      <c r="H448" s="437"/>
    </row>
    <row r="449" spans="2:8" ht="11.5" customHeight="1">
      <c r="B449" s="431">
        <v>41165</v>
      </c>
      <c r="C449" s="432">
        <v>6.75574588971834</v>
      </c>
      <c r="D449" s="433">
        <v>7.741793920737595</v>
      </c>
      <c r="E449" s="433"/>
      <c r="F449" s="433"/>
      <c r="G449" s="433"/>
      <c r="H449" s="434"/>
    </row>
    <row r="450" spans="2:8" ht="11.5" customHeight="1">
      <c r="B450" s="431">
        <v>41166</v>
      </c>
      <c r="C450" s="435">
        <v>7.0611340478588103</v>
      </c>
      <c r="D450" s="436">
        <v>7.741793920737595</v>
      </c>
      <c r="E450" s="436"/>
      <c r="F450" s="436"/>
      <c r="G450" s="436"/>
      <c r="H450" s="437"/>
    </row>
    <row r="451" spans="2:8" ht="11.5" customHeight="1">
      <c r="B451" s="431">
        <v>41167</v>
      </c>
      <c r="C451" s="432">
        <v>7.0611340478588103</v>
      </c>
      <c r="D451" s="433">
        <v>7.741793920737595</v>
      </c>
      <c r="E451" s="433"/>
      <c r="F451" s="433"/>
      <c r="G451" s="433"/>
      <c r="H451" s="434"/>
    </row>
    <row r="452" spans="2:8" ht="11.5" customHeight="1">
      <c r="B452" s="431">
        <v>41168</v>
      </c>
      <c r="C452" s="435">
        <v>7.0611340478588103</v>
      </c>
      <c r="D452" s="436">
        <v>7.741793920737595</v>
      </c>
      <c r="E452" s="436"/>
      <c r="F452" s="436"/>
      <c r="G452" s="436"/>
      <c r="H452" s="437"/>
    </row>
    <row r="453" spans="2:8" ht="11.5" customHeight="1">
      <c r="B453" s="431">
        <v>41169</v>
      </c>
      <c r="C453" s="432">
        <v>6.9381061372220003</v>
      </c>
      <c r="D453" s="433">
        <v>7.741793920737595</v>
      </c>
      <c r="E453" s="433"/>
      <c r="F453" s="433"/>
      <c r="G453" s="433"/>
      <c r="H453" s="434"/>
    </row>
    <row r="454" spans="2:8" ht="11.5" customHeight="1">
      <c r="B454" s="431">
        <v>41170</v>
      </c>
      <c r="C454" s="435">
        <v>6.9705040932233997</v>
      </c>
      <c r="D454" s="436">
        <v>7.741793920737595</v>
      </c>
      <c r="E454" s="436"/>
      <c r="F454" s="436"/>
      <c r="G454" s="436"/>
      <c r="H454" s="437"/>
    </row>
    <row r="455" spans="2:8" ht="11.5" customHeight="1">
      <c r="B455" s="431">
        <v>41171</v>
      </c>
      <c r="C455" s="432">
        <v>7.2667542914029397</v>
      </c>
      <c r="D455" s="433">
        <v>7.741793920737595</v>
      </c>
      <c r="E455" s="433"/>
      <c r="F455" s="433"/>
      <c r="G455" s="433"/>
      <c r="H455" s="434"/>
    </row>
    <row r="456" spans="2:8" ht="11.5" customHeight="1">
      <c r="B456" s="431">
        <v>41172</v>
      </c>
      <c r="C456" s="435">
        <v>7.1479734726945603</v>
      </c>
      <c r="D456" s="436">
        <v>7.741793920737595</v>
      </c>
      <c r="E456" s="436"/>
      <c r="F456" s="436"/>
      <c r="G456" s="436"/>
      <c r="H456" s="437"/>
    </row>
    <row r="457" spans="2:8" ht="11.5" customHeight="1">
      <c r="B457" s="431">
        <v>41173</v>
      </c>
      <c r="C457" s="432">
        <v>7.2125387977008497</v>
      </c>
      <c r="D457" s="433">
        <v>7.741793920737595</v>
      </c>
      <c r="E457" s="433"/>
      <c r="F457" s="433"/>
      <c r="G457" s="433"/>
      <c r="H457" s="434"/>
    </row>
    <row r="458" spans="2:8" ht="11.5" customHeight="1">
      <c r="B458" s="431">
        <v>41174</v>
      </c>
      <c r="C458" s="435">
        <v>7.2125387977008497</v>
      </c>
      <c r="D458" s="436">
        <v>7.741793920737595</v>
      </c>
      <c r="E458" s="436"/>
      <c r="F458" s="436"/>
      <c r="G458" s="436"/>
      <c r="H458" s="437"/>
    </row>
    <row r="459" spans="2:8" ht="11.5" customHeight="1">
      <c r="B459" s="431">
        <v>41175</v>
      </c>
      <c r="C459" s="432">
        <v>7.2125387977008497</v>
      </c>
      <c r="D459" s="433">
        <v>7.741793920737595</v>
      </c>
      <c r="E459" s="433"/>
      <c r="F459" s="433"/>
      <c r="G459" s="433"/>
      <c r="H459" s="434"/>
    </row>
    <row r="460" spans="2:8" ht="11.5" customHeight="1">
      <c r="B460" s="431">
        <v>41176</v>
      </c>
      <c r="C460" s="435">
        <v>6.8658790515921</v>
      </c>
      <c r="D460" s="436">
        <v>7.741793920737595</v>
      </c>
      <c r="E460" s="436"/>
      <c r="F460" s="436"/>
      <c r="G460" s="436"/>
      <c r="H460" s="437"/>
    </row>
    <row r="461" spans="2:8" ht="11.5" customHeight="1">
      <c r="B461" s="431">
        <v>41177</v>
      </c>
      <c r="C461" s="432">
        <v>6.7025792743144796</v>
      </c>
      <c r="D461" s="433">
        <v>7.741793920737595</v>
      </c>
      <c r="E461" s="433"/>
      <c r="F461" s="433"/>
      <c r="G461" s="433"/>
      <c r="H461" s="434"/>
    </row>
    <row r="462" spans="2:8" ht="11.5" customHeight="1">
      <c r="B462" s="431">
        <v>41178</v>
      </c>
      <c r="C462" s="435">
        <v>6.71216641901378</v>
      </c>
      <c r="D462" s="436">
        <v>7.741793920737595</v>
      </c>
      <c r="E462" s="436"/>
      <c r="F462" s="436"/>
      <c r="G462" s="436"/>
      <c r="H462" s="437"/>
    </row>
    <row r="463" spans="2:8" ht="11.5" customHeight="1">
      <c r="B463" s="431">
        <v>41179</v>
      </c>
      <c r="C463" s="432">
        <v>6.7348162732992902</v>
      </c>
      <c r="D463" s="433">
        <v>7.741793920737595</v>
      </c>
      <c r="E463" s="433"/>
      <c r="F463" s="433"/>
      <c r="G463" s="433"/>
      <c r="H463" s="434"/>
    </row>
    <row r="464" spans="2:8" ht="11.5" customHeight="1">
      <c r="B464" s="431">
        <v>41180</v>
      </c>
      <c r="C464" s="435">
        <v>6.9318527969034198</v>
      </c>
      <c r="D464" s="436">
        <v>7.741793920737595</v>
      </c>
      <c r="E464" s="436"/>
      <c r="F464" s="436"/>
      <c r="G464" s="436"/>
      <c r="H464" s="437"/>
    </row>
    <row r="465" spans="2:8" ht="11.5" customHeight="1">
      <c r="B465" s="431">
        <v>41181</v>
      </c>
      <c r="C465" s="432">
        <v>6.9318527969034198</v>
      </c>
      <c r="D465" s="433">
        <v>7.741793920737595</v>
      </c>
      <c r="E465" s="433"/>
      <c r="F465" s="433"/>
      <c r="G465" s="433"/>
      <c r="H465" s="434"/>
    </row>
    <row r="466" spans="2:8" ht="11.5" customHeight="1">
      <c r="B466" s="431">
        <v>41182</v>
      </c>
      <c r="C466" s="435">
        <v>6.5393922284405299</v>
      </c>
      <c r="D466" s="436">
        <v>7.741793920737595</v>
      </c>
      <c r="E466" s="436"/>
      <c r="F466" s="436"/>
      <c r="G466" s="436"/>
      <c r="H466" s="437"/>
    </row>
    <row r="467" spans="2:8" ht="11.5" customHeight="1">
      <c r="B467" s="431">
        <v>41183</v>
      </c>
      <c r="C467" s="432">
        <v>6.5535645370755802</v>
      </c>
      <c r="D467" s="433">
        <v>7.741793920737595</v>
      </c>
      <c r="E467" s="433"/>
      <c r="F467" s="433"/>
      <c r="G467" s="433"/>
      <c r="H467" s="434"/>
    </row>
    <row r="468" spans="2:8" ht="11.5" customHeight="1">
      <c r="B468" s="431">
        <v>41184</v>
      </c>
      <c r="C468" s="435">
        <v>6.6051585745691703</v>
      </c>
      <c r="D468" s="436">
        <v>7.741793920737595</v>
      </c>
      <c r="E468" s="436"/>
      <c r="F468" s="436"/>
      <c r="G468" s="436"/>
      <c r="H468" s="437"/>
    </row>
    <row r="469" spans="2:8" ht="11.5" customHeight="1">
      <c r="B469" s="431">
        <v>41185</v>
      </c>
      <c r="C469" s="432">
        <v>6.58773492877752</v>
      </c>
      <c r="D469" s="433">
        <v>7.741793920737595</v>
      </c>
      <c r="E469" s="433"/>
      <c r="F469" s="433"/>
      <c r="G469" s="433"/>
      <c r="H469" s="434"/>
    </row>
    <row r="470" spans="2:8" ht="11.5" customHeight="1">
      <c r="B470" s="431">
        <v>41186</v>
      </c>
      <c r="C470" s="435">
        <v>6.6150468187151201</v>
      </c>
      <c r="D470" s="436">
        <v>7.741793920737595</v>
      </c>
      <c r="E470" s="436"/>
      <c r="F470" s="436"/>
      <c r="G470" s="436"/>
      <c r="H470" s="437"/>
    </row>
    <row r="471" spans="2:8" ht="11.5" customHeight="1">
      <c r="B471" s="431">
        <v>41187</v>
      </c>
      <c r="C471" s="432">
        <v>6.4343896197599904</v>
      </c>
      <c r="D471" s="433">
        <v>7.741793920737595</v>
      </c>
      <c r="E471" s="433"/>
      <c r="F471" s="433"/>
      <c r="G471" s="433"/>
      <c r="H471" s="434"/>
    </row>
    <row r="472" spans="2:8" ht="11.5" customHeight="1">
      <c r="B472" s="431">
        <v>41188</v>
      </c>
      <c r="C472" s="435">
        <v>6.4343896197599904</v>
      </c>
      <c r="D472" s="436">
        <v>7.741793920737595</v>
      </c>
      <c r="E472" s="436"/>
      <c r="F472" s="436"/>
      <c r="G472" s="436"/>
      <c r="H472" s="437"/>
    </row>
    <row r="473" spans="2:8" ht="11.5" customHeight="1">
      <c r="B473" s="431">
        <v>41189</v>
      </c>
      <c r="C473" s="432">
        <v>6.4343896197599904</v>
      </c>
      <c r="D473" s="433">
        <v>7.741793920737595</v>
      </c>
      <c r="E473" s="433"/>
      <c r="F473" s="433"/>
      <c r="G473" s="433"/>
      <c r="H473" s="434"/>
    </row>
    <row r="474" spans="2:8" ht="11.5" customHeight="1">
      <c r="B474" s="431">
        <v>41190</v>
      </c>
      <c r="C474" s="435">
        <v>6.35603071349842</v>
      </c>
      <c r="D474" s="436">
        <v>7.741793920737595</v>
      </c>
      <c r="E474" s="436"/>
      <c r="F474" s="436"/>
      <c r="G474" s="436"/>
      <c r="H474" s="437"/>
    </row>
    <row r="475" spans="2:8" ht="11.5" customHeight="1">
      <c r="B475" s="431">
        <v>41191</v>
      </c>
      <c r="C475" s="432">
        <v>6.2613738142155899</v>
      </c>
      <c r="D475" s="433">
        <v>7.741793920737595</v>
      </c>
      <c r="E475" s="433"/>
      <c r="F475" s="433"/>
      <c r="G475" s="433"/>
      <c r="H475" s="434"/>
    </row>
    <row r="476" spans="2:8" ht="11.5" customHeight="1">
      <c r="B476" s="431">
        <v>41192</v>
      </c>
      <c r="C476" s="435">
        <v>6.13866117384842</v>
      </c>
      <c r="D476" s="436">
        <v>7.741793920737595</v>
      </c>
      <c r="E476" s="436"/>
      <c r="F476" s="436"/>
      <c r="G476" s="436"/>
      <c r="H476" s="437"/>
    </row>
    <row r="477" spans="2:8" ht="11.5" customHeight="1">
      <c r="B477" s="431">
        <v>41193</v>
      </c>
      <c r="C477" s="432">
        <v>6.1894495888569097</v>
      </c>
      <c r="D477" s="433">
        <v>7.741793920737595</v>
      </c>
      <c r="E477" s="433"/>
      <c r="F477" s="433"/>
      <c r="G477" s="433"/>
      <c r="H477" s="434"/>
    </row>
    <row r="478" spans="2:8" ht="11.5" customHeight="1">
      <c r="B478" s="431">
        <v>41194</v>
      </c>
      <c r="C478" s="435">
        <v>6.1430698967977397</v>
      </c>
      <c r="D478" s="436">
        <v>7.741793920737595</v>
      </c>
      <c r="E478" s="436"/>
      <c r="F478" s="436"/>
      <c r="G478" s="436"/>
      <c r="H478" s="437"/>
    </row>
    <row r="479" spans="2:8" ht="11.5" customHeight="1">
      <c r="B479" s="431">
        <v>41195</v>
      </c>
      <c r="C479" s="432">
        <v>6.1430698967977397</v>
      </c>
      <c r="D479" s="433">
        <v>7.741793920737595</v>
      </c>
      <c r="E479" s="433"/>
      <c r="F479" s="433"/>
      <c r="G479" s="433"/>
      <c r="H479" s="434"/>
    </row>
    <row r="480" spans="2:8" ht="11.5" customHeight="1">
      <c r="B480" s="431">
        <v>41196</v>
      </c>
      <c r="C480" s="435">
        <v>6.1430698967977397</v>
      </c>
      <c r="D480" s="436">
        <v>7.741793920737595</v>
      </c>
      <c r="E480" s="436"/>
      <c r="F480" s="436"/>
      <c r="G480" s="436"/>
      <c r="H480" s="437"/>
    </row>
    <row r="481" spans="2:8" ht="11.5" customHeight="1">
      <c r="B481" s="431">
        <v>41197</v>
      </c>
      <c r="C481" s="432">
        <v>6.15580115987109</v>
      </c>
      <c r="D481" s="433">
        <v>7.741793920737595</v>
      </c>
      <c r="E481" s="433"/>
      <c r="F481" s="433"/>
      <c r="G481" s="433"/>
      <c r="H481" s="434"/>
    </row>
    <row r="482" spans="2:8" ht="11.5" customHeight="1">
      <c r="B482" s="431">
        <v>41198</v>
      </c>
      <c r="C482" s="435">
        <v>6.1542185677447696</v>
      </c>
      <c r="D482" s="436">
        <v>7.741793920737595</v>
      </c>
      <c r="E482" s="436"/>
      <c r="F482" s="436"/>
      <c r="G482" s="436"/>
      <c r="H482" s="437"/>
    </row>
    <row r="483" spans="2:8" ht="11.5" customHeight="1">
      <c r="B483" s="431">
        <v>41199</v>
      </c>
      <c r="C483" s="432">
        <v>6.1644889581597804</v>
      </c>
      <c r="D483" s="433">
        <v>7.741793920737595</v>
      </c>
      <c r="E483" s="433"/>
      <c r="F483" s="433"/>
      <c r="G483" s="433"/>
      <c r="H483" s="434"/>
    </row>
    <row r="484" spans="2:8" ht="11.5" customHeight="1">
      <c r="B484" s="431">
        <v>41200</v>
      </c>
      <c r="C484" s="435">
        <v>5.9915768984331699</v>
      </c>
      <c r="D484" s="436">
        <v>7.741793920737595</v>
      </c>
      <c r="E484" s="436"/>
      <c r="F484" s="436"/>
      <c r="G484" s="436"/>
      <c r="H484" s="437"/>
    </row>
    <row r="485" spans="2:8" ht="11.5" customHeight="1">
      <c r="B485" s="431">
        <v>41201</v>
      </c>
      <c r="C485" s="432">
        <v>5.9136363198573703</v>
      </c>
      <c r="D485" s="433">
        <v>7.741793920737595</v>
      </c>
      <c r="E485" s="433"/>
      <c r="F485" s="433"/>
      <c r="G485" s="433"/>
      <c r="H485" s="434"/>
    </row>
    <row r="486" spans="2:8" ht="11.5" customHeight="1">
      <c r="B486" s="431">
        <v>41202</v>
      </c>
      <c r="C486" s="435">
        <v>5.9136363198573703</v>
      </c>
      <c r="D486" s="436">
        <v>7.741793920737595</v>
      </c>
      <c r="E486" s="436"/>
      <c r="F486" s="436"/>
      <c r="G486" s="436"/>
      <c r="H486" s="437"/>
    </row>
    <row r="487" spans="2:8" ht="11.5" customHeight="1">
      <c r="B487" s="431">
        <v>41203</v>
      </c>
      <c r="C487" s="432">
        <v>5.9136363198573703</v>
      </c>
      <c r="D487" s="433">
        <v>7.741793920737595</v>
      </c>
      <c r="E487" s="433"/>
      <c r="F487" s="433"/>
      <c r="G487" s="433"/>
      <c r="H487" s="434"/>
    </row>
    <row r="488" spans="2:8" ht="11.5" customHeight="1">
      <c r="B488" s="431">
        <v>41204</v>
      </c>
      <c r="C488" s="435">
        <v>5.9394906840471604</v>
      </c>
      <c r="D488" s="436">
        <v>7.741793920737595</v>
      </c>
      <c r="E488" s="436"/>
      <c r="F488" s="436"/>
      <c r="G488" s="436"/>
      <c r="H488" s="437"/>
    </row>
    <row r="489" spans="2:8" ht="11.5" customHeight="1">
      <c r="B489" s="431">
        <v>41205</v>
      </c>
      <c r="C489" s="432">
        <v>5.9325657630847504</v>
      </c>
      <c r="D489" s="433">
        <v>7.741793920737595</v>
      </c>
      <c r="E489" s="433"/>
      <c r="F489" s="433"/>
      <c r="G489" s="433"/>
      <c r="H489" s="434"/>
    </row>
    <row r="490" spans="2:8" ht="11.5" customHeight="1">
      <c r="B490" s="431">
        <v>41206</v>
      </c>
      <c r="C490" s="435">
        <v>6.4703031182330699</v>
      </c>
      <c r="D490" s="436">
        <v>7.741793920737595</v>
      </c>
      <c r="E490" s="436"/>
      <c r="F490" s="436"/>
      <c r="G490" s="436"/>
      <c r="H490" s="437"/>
    </row>
    <row r="491" spans="2:8" ht="11.5" customHeight="1">
      <c r="B491" s="431">
        <v>41207</v>
      </c>
      <c r="C491" s="432">
        <v>6.3538061471566802</v>
      </c>
      <c r="D491" s="433">
        <v>7.741793920737595</v>
      </c>
      <c r="E491" s="433"/>
      <c r="F491" s="433"/>
      <c r="G491" s="433"/>
      <c r="H491" s="434"/>
    </row>
    <row r="492" spans="2:8" ht="11.5" customHeight="1">
      <c r="B492" s="431">
        <v>41208</v>
      </c>
      <c r="C492" s="435">
        <v>6.2400539367333199</v>
      </c>
      <c r="D492" s="436">
        <v>7.741793920737595</v>
      </c>
      <c r="E492" s="436"/>
      <c r="F492" s="436"/>
      <c r="G492" s="436"/>
      <c r="H492" s="437"/>
    </row>
    <row r="493" spans="2:8" ht="11.5" customHeight="1">
      <c r="B493" s="431">
        <v>41209</v>
      </c>
      <c r="C493" s="432">
        <v>6.2400539367333199</v>
      </c>
      <c r="D493" s="433">
        <v>7.741793920737595</v>
      </c>
      <c r="E493" s="433"/>
      <c r="F493" s="433"/>
      <c r="G493" s="433"/>
      <c r="H493" s="434"/>
    </row>
    <row r="494" spans="2:8" ht="11.5" customHeight="1">
      <c r="B494" s="431">
        <v>41210</v>
      </c>
      <c r="C494" s="435">
        <v>6.2400539367333199</v>
      </c>
      <c r="D494" s="436">
        <v>7.741793920737595</v>
      </c>
      <c r="E494" s="436"/>
      <c r="F494" s="436"/>
      <c r="G494" s="436"/>
      <c r="H494" s="437"/>
    </row>
    <row r="495" spans="2:8" ht="11.5" customHeight="1">
      <c r="B495" s="431">
        <v>41211</v>
      </c>
      <c r="C495" s="432">
        <v>6.2406083748494998</v>
      </c>
      <c r="D495" s="433">
        <v>7.741793920737595</v>
      </c>
      <c r="E495" s="433"/>
      <c r="F495" s="433"/>
      <c r="G495" s="433"/>
      <c r="H495" s="434"/>
    </row>
    <row r="496" spans="2:8" ht="11.5" customHeight="1">
      <c r="B496" s="431">
        <v>41212</v>
      </c>
      <c r="C496" s="435">
        <v>6.2415784234531504</v>
      </c>
      <c r="D496" s="436">
        <v>7.741793920737595</v>
      </c>
      <c r="E496" s="436"/>
      <c r="F496" s="436"/>
      <c r="G496" s="436"/>
      <c r="H496" s="437"/>
    </row>
    <row r="497" spans="2:8" ht="11.5" customHeight="1">
      <c r="B497" s="431">
        <v>41213</v>
      </c>
      <c r="C497" s="432">
        <v>6.1269384659536001</v>
      </c>
      <c r="D497" s="433">
        <v>7.741793920737595</v>
      </c>
      <c r="E497" s="433"/>
      <c r="F497" s="433"/>
      <c r="G497" s="433"/>
      <c r="H497" s="434"/>
    </row>
    <row r="498" spans="2:8" ht="11.5" customHeight="1">
      <c r="B498" s="431">
        <v>41214</v>
      </c>
      <c r="C498" s="435">
        <v>6.1933895306569298</v>
      </c>
      <c r="D498" s="436">
        <v>7.741793920737595</v>
      </c>
      <c r="E498" s="436"/>
      <c r="F498" s="436"/>
      <c r="G498" s="436"/>
      <c r="H498" s="437"/>
    </row>
    <row r="499" spans="2:8" ht="11.5" customHeight="1">
      <c r="B499" s="431">
        <v>41215</v>
      </c>
      <c r="C499" s="432">
        <v>6.0718828306408801</v>
      </c>
      <c r="D499" s="433">
        <v>7.741793920737595</v>
      </c>
      <c r="E499" s="433"/>
      <c r="F499" s="433"/>
      <c r="G499" s="433"/>
      <c r="H499" s="434"/>
    </row>
    <row r="500" spans="2:8" ht="11.5" customHeight="1">
      <c r="B500" s="431">
        <v>41216</v>
      </c>
      <c r="C500" s="435">
        <v>6.0718828306408801</v>
      </c>
      <c r="D500" s="436">
        <v>7.741793920737595</v>
      </c>
      <c r="E500" s="436"/>
      <c r="F500" s="436"/>
      <c r="G500" s="436"/>
      <c r="H500" s="437"/>
    </row>
    <row r="501" spans="2:8" ht="11.5" customHeight="1">
      <c r="B501" s="431">
        <v>41217</v>
      </c>
      <c r="C501" s="432">
        <v>6.0718828306408801</v>
      </c>
      <c r="D501" s="433">
        <v>7.741793920737595</v>
      </c>
      <c r="E501" s="433"/>
      <c r="F501" s="433"/>
      <c r="G501" s="433"/>
      <c r="H501" s="434"/>
    </row>
    <row r="502" spans="2:8" ht="11.5" customHeight="1">
      <c r="B502" s="431">
        <v>41218</v>
      </c>
      <c r="C502" s="435">
        <v>6.0827158104674099</v>
      </c>
      <c r="D502" s="436">
        <v>7.741793920737595</v>
      </c>
      <c r="E502" s="436"/>
      <c r="F502" s="436"/>
      <c r="G502" s="436"/>
      <c r="H502" s="437"/>
    </row>
    <row r="503" spans="2:8" ht="11.5" customHeight="1">
      <c r="B503" s="431">
        <v>41219</v>
      </c>
      <c r="C503" s="432">
        <v>6.0479199639821202</v>
      </c>
      <c r="D503" s="433">
        <v>7.741793920737595</v>
      </c>
      <c r="E503" s="433"/>
      <c r="F503" s="433"/>
      <c r="G503" s="433"/>
      <c r="H503" s="434"/>
    </row>
    <row r="504" spans="2:8" ht="11.5" customHeight="1">
      <c r="B504" s="431">
        <v>41220</v>
      </c>
      <c r="C504" s="435">
        <v>5.8677019875597196</v>
      </c>
      <c r="D504" s="436">
        <v>7.741793920737595</v>
      </c>
      <c r="E504" s="436"/>
      <c r="F504" s="436"/>
      <c r="G504" s="436"/>
      <c r="H504" s="437"/>
    </row>
    <row r="505" spans="2:8" ht="11.5" customHeight="1">
      <c r="B505" s="431">
        <v>41221</v>
      </c>
      <c r="C505" s="432">
        <v>5.7258408314768801</v>
      </c>
      <c r="D505" s="433">
        <v>7.741793920737595</v>
      </c>
      <c r="E505" s="433"/>
      <c r="F505" s="433"/>
      <c r="G505" s="433"/>
      <c r="H505" s="434"/>
    </row>
    <row r="506" spans="2:8" ht="11.5" customHeight="1">
      <c r="B506" s="431">
        <v>41222</v>
      </c>
      <c r="C506" s="435">
        <v>5.5746876065105297</v>
      </c>
      <c r="D506" s="436">
        <v>7.741793920737595</v>
      </c>
      <c r="E506" s="436"/>
      <c r="F506" s="436"/>
      <c r="G506" s="436"/>
      <c r="H506" s="437"/>
    </row>
    <row r="507" spans="2:8" ht="11.5" customHeight="1">
      <c r="B507" s="431">
        <v>41223</v>
      </c>
      <c r="C507" s="432">
        <v>5.5746876065105297</v>
      </c>
      <c r="D507" s="433">
        <v>7.741793920737595</v>
      </c>
      <c r="E507" s="433"/>
      <c r="F507" s="433"/>
      <c r="G507" s="433"/>
      <c r="H507" s="434"/>
    </row>
    <row r="508" spans="2:8" ht="11.5" customHeight="1">
      <c r="B508" s="431">
        <v>41224</v>
      </c>
      <c r="C508" s="435">
        <v>5.5746876065105297</v>
      </c>
      <c r="D508" s="436">
        <v>7.741793920737595</v>
      </c>
      <c r="E508" s="436"/>
      <c r="F508" s="436"/>
      <c r="G508" s="436"/>
      <c r="H508" s="437"/>
    </row>
    <row r="509" spans="2:8" ht="11.5" customHeight="1">
      <c r="B509" s="431">
        <v>41225</v>
      </c>
      <c r="C509" s="432">
        <v>5.6810872344587597</v>
      </c>
      <c r="D509" s="433">
        <v>7.741793920737595</v>
      </c>
      <c r="E509" s="433"/>
      <c r="F509" s="433"/>
      <c r="G509" s="433"/>
      <c r="H509" s="434"/>
    </row>
    <row r="510" spans="2:8" ht="11.5" customHeight="1">
      <c r="B510" s="431">
        <v>41226</v>
      </c>
      <c r="C510" s="435">
        <v>5.6564244542094597</v>
      </c>
      <c r="D510" s="436">
        <v>7.741793920737595</v>
      </c>
      <c r="E510" s="436"/>
      <c r="F510" s="436"/>
      <c r="G510" s="436"/>
      <c r="H510" s="437"/>
    </row>
    <row r="511" spans="2:8" ht="11.5" customHeight="1">
      <c r="B511" s="431">
        <v>41227</v>
      </c>
      <c r="C511" s="432">
        <v>5.9540064863574598</v>
      </c>
      <c r="D511" s="433">
        <v>7.741793920737595</v>
      </c>
      <c r="E511" s="433"/>
      <c r="F511" s="433"/>
      <c r="G511" s="433"/>
      <c r="H511" s="434"/>
    </row>
    <row r="512" spans="2:8" ht="11.5" customHeight="1">
      <c r="B512" s="431">
        <v>41228</v>
      </c>
      <c r="C512" s="435">
        <v>5.9617624028852001</v>
      </c>
      <c r="D512" s="436">
        <v>7.741793920737595</v>
      </c>
      <c r="E512" s="436"/>
      <c r="F512" s="436"/>
      <c r="G512" s="436"/>
      <c r="H512" s="437"/>
    </row>
    <row r="513" spans="2:8" ht="11.5" customHeight="1">
      <c r="B513" s="431">
        <v>41229</v>
      </c>
      <c r="C513" s="432">
        <v>6.1867425338616497</v>
      </c>
      <c r="D513" s="433">
        <v>7.741793920737595</v>
      </c>
      <c r="E513" s="433"/>
      <c r="F513" s="433"/>
      <c r="G513" s="433"/>
      <c r="H513" s="434"/>
    </row>
    <row r="514" spans="2:8" ht="11.5" customHeight="1">
      <c r="B514" s="431">
        <v>41230</v>
      </c>
      <c r="C514" s="435">
        <v>6.1867425338616497</v>
      </c>
      <c r="D514" s="436">
        <v>7.741793920737595</v>
      </c>
      <c r="E514" s="436"/>
      <c r="F514" s="436"/>
      <c r="G514" s="436"/>
      <c r="H514" s="437"/>
    </row>
    <row r="515" spans="2:8" ht="11.5" customHeight="1">
      <c r="B515" s="431">
        <v>41231</v>
      </c>
      <c r="C515" s="432">
        <v>6.1867425338616497</v>
      </c>
      <c r="D515" s="433">
        <v>7.741793920737595</v>
      </c>
      <c r="E515" s="433"/>
      <c r="F515" s="433"/>
      <c r="G515" s="433"/>
      <c r="H515" s="434"/>
    </row>
    <row r="516" spans="2:8" ht="11.5" customHeight="1">
      <c r="B516" s="431">
        <v>41232</v>
      </c>
      <c r="C516" s="435">
        <v>6.1731336600139999</v>
      </c>
      <c r="D516" s="436">
        <v>7.741793920737595</v>
      </c>
      <c r="E516" s="436"/>
      <c r="F516" s="436"/>
      <c r="G516" s="436"/>
      <c r="H516" s="437"/>
    </row>
    <row r="517" spans="2:8" ht="11.5" customHeight="1">
      <c r="B517" s="431">
        <v>41233</v>
      </c>
      <c r="C517" s="432">
        <v>6.2025792502795403</v>
      </c>
      <c r="D517" s="433">
        <v>7.741793920737595</v>
      </c>
      <c r="E517" s="433"/>
      <c r="F517" s="433"/>
      <c r="G517" s="433"/>
      <c r="H517" s="434"/>
    </row>
    <row r="518" spans="2:8" ht="11.5" customHeight="1">
      <c r="B518" s="431">
        <v>41234</v>
      </c>
      <c r="C518" s="435">
        <v>6.4240414049123897</v>
      </c>
      <c r="D518" s="436">
        <v>7.741793920737595</v>
      </c>
      <c r="E518" s="436"/>
      <c r="F518" s="436"/>
      <c r="G518" s="436"/>
      <c r="H518" s="437"/>
    </row>
    <row r="519" spans="2:8" ht="11.5" customHeight="1">
      <c r="B519" s="431">
        <v>41235</v>
      </c>
      <c r="C519" s="432">
        <v>6.4236192094926396</v>
      </c>
      <c r="D519" s="433">
        <v>7.741793920737595</v>
      </c>
      <c r="E519" s="433"/>
      <c r="F519" s="433"/>
      <c r="G519" s="433"/>
      <c r="H519" s="434"/>
    </row>
    <row r="520" spans="2:8" ht="11.5" customHeight="1">
      <c r="B520" s="431">
        <v>41236</v>
      </c>
      <c r="C520" s="435">
        <v>6.4001061439195004</v>
      </c>
      <c r="D520" s="436">
        <v>7.741793920737595</v>
      </c>
      <c r="E520" s="436"/>
      <c r="F520" s="436"/>
      <c r="G520" s="436"/>
      <c r="H520" s="437"/>
    </row>
    <row r="521" spans="2:8" ht="11.5" customHeight="1">
      <c r="B521" s="431">
        <v>41237</v>
      </c>
      <c r="C521" s="432">
        <v>6.4001061439195004</v>
      </c>
      <c r="D521" s="433">
        <v>7.741793920737595</v>
      </c>
      <c r="E521" s="433"/>
      <c r="F521" s="433"/>
      <c r="G521" s="433"/>
      <c r="H521" s="434"/>
    </row>
    <row r="522" spans="2:8" ht="11.5" customHeight="1">
      <c r="B522" s="431">
        <v>41238</v>
      </c>
      <c r="C522" s="435">
        <v>6.4001061439195004</v>
      </c>
      <c r="D522" s="436">
        <v>7.741793920737595</v>
      </c>
      <c r="E522" s="436"/>
      <c r="F522" s="436"/>
      <c r="G522" s="436"/>
      <c r="H522" s="437"/>
    </row>
    <row r="523" spans="2:8" ht="11.5" customHeight="1">
      <c r="B523" s="431">
        <v>41239</v>
      </c>
      <c r="C523" s="432">
        <v>6.6613797233624501</v>
      </c>
      <c r="D523" s="433">
        <v>7.741793920737595</v>
      </c>
      <c r="E523" s="433"/>
      <c r="F523" s="433"/>
      <c r="G523" s="433"/>
      <c r="H523" s="434"/>
    </row>
    <row r="524" spans="2:8" ht="11.5" customHeight="1">
      <c r="B524" s="431">
        <v>41240</v>
      </c>
      <c r="C524" s="435">
        <v>6.6608540032204502</v>
      </c>
      <c r="D524" s="436">
        <v>7.741793920737595</v>
      </c>
      <c r="E524" s="436"/>
      <c r="F524" s="436"/>
      <c r="G524" s="436"/>
      <c r="H524" s="437"/>
    </row>
    <row r="525" spans="2:8" ht="11.5" customHeight="1">
      <c r="B525" s="431">
        <v>41241</v>
      </c>
      <c r="C525" s="432">
        <v>6.72997154607501</v>
      </c>
      <c r="D525" s="433">
        <v>7.741793920737595</v>
      </c>
      <c r="E525" s="433"/>
      <c r="F525" s="433"/>
      <c r="G525" s="433"/>
      <c r="H525" s="434"/>
    </row>
    <row r="526" spans="2:8" ht="11.5" customHeight="1">
      <c r="B526" s="431">
        <v>41242</v>
      </c>
      <c r="C526" s="435">
        <v>6.8991987669145196</v>
      </c>
      <c r="D526" s="436">
        <v>7.741793920737595</v>
      </c>
      <c r="E526" s="436"/>
      <c r="F526" s="436"/>
      <c r="G526" s="436"/>
      <c r="H526" s="437"/>
    </row>
    <row r="527" spans="2:8" ht="11.5" customHeight="1">
      <c r="B527" s="431">
        <v>41243</v>
      </c>
      <c r="C527" s="432">
        <v>6.9637714404388404</v>
      </c>
      <c r="D527" s="433">
        <v>7.741793920737595</v>
      </c>
      <c r="E527" s="433"/>
      <c r="F527" s="433"/>
      <c r="G527" s="433"/>
      <c r="H527" s="434"/>
    </row>
    <row r="528" spans="2:8" ht="11.5" customHeight="1">
      <c r="B528" s="431">
        <v>41244</v>
      </c>
      <c r="C528" s="435">
        <v>6.9637714404388404</v>
      </c>
      <c r="D528" s="436">
        <v>7.741793920737595</v>
      </c>
      <c r="E528" s="436"/>
      <c r="F528" s="436"/>
      <c r="G528" s="436"/>
      <c r="H528" s="437"/>
    </row>
    <row r="529" spans="2:8" ht="11.5" customHeight="1">
      <c r="B529" s="431">
        <v>41245</v>
      </c>
      <c r="C529" s="432">
        <v>6.9637714404388404</v>
      </c>
      <c r="D529" s="433">
        <v>7.741793920737595</v>
      </c>
      <c r="E529" s="433"/>
      <c r="F529" s="433"/>
      <c r="G529" s="433"/>
      <c r="H529" s="434"/>
    </row>
    <row r="530" spans="2:8" ht="11.5" customHeight="1">
      <c r="B530" s="431">
        <v>41246</v>
      </c>
      <c r="C530" s="435">
        <v>6.7797008282924001</v>
      </c>
      <c r="D530" s="436">
        <v>7.741793920737595</v>
      </c>
      <c r="E530" s="436"/>
      <c r="F530" s="436"/>
      <c r="G530" s="436"/>
      <c r="H530" s="437"/>
    </row>
    <row r="531" spans="2:8" ht="11.5" customHeight="1">
      <c r="B531" s="431">
        <v>41247</v>
      </c>
      <c r="C531" s="432">
        <v>6.8033470666611802</v>
      </c>
      <c r="D531" s="433">
        <v>7.741793920737595</v>
      </c>
      <c r="E531" s="433"/>
      <c r="F531" s="433"/>
      <c r="G531" s="433"/>
      <c r="H531" s="434"/>
    </row>
    <row r="532" spans="2:8" ht="11.5" customHeight="1">
      <c r="B532" s="431">
        <v>41248</v>
      </c>
      <c r="C532" s="435">
        <v>6.8226496983728504</v>
      </c>
      <c r="D532" s="436">
        <v>7.741793920737595</v>
      </c>
      <c r="E532" s="436"/>
      <c r="F532" s="436"/>
      <c r="G532" s="436"/>
      <c r="H532" s="437"/>
    </row>
    <row r="533" spans="2:8" ht="11.5" customHeight="1">
      <c r="B533" s="431">
        <v>41249</v>
      </c>
      <c r="C533" s="432">
        <v>6.7313044539267297</v>
      </c>
      <c r="D533" s="433">
        <v>7.741793920737595</v>
      </c>
      <c r="E533" s="433"/>
      <c r="F533" s="433"/>
      <c r="G533" s="433"/>
      <c r="H533" s="434"/>
    </row>
    <row r="534" spans="2:8" ht="11.5" customHeight="1">
      <c r="B534" s="431">
        <v>41250</v>
      </c>
      <c r="C534" s="435">
        <v>6.8334742448124999</v>
      </c>
      <c r="D534" s="436">
        <v>7.741793920737595</v>
      </c>
      <c r="E534" s="436"/>
      <c r="F534" s="436"/>
      <c r="G534" s="436"/>
      <c r="H534" s="437"/>
    </row>
    <row r="535" spans="2:8" ht="11.5" customHeight="1">
      <c r="B535" s="431">
        <v>41251</v>
      </c>
      <c r="C535" s="432">
        <v>6.8334742448124999</v>
      </c>
      <c r="D535" s="433">
        <v>7.741793920737595</v>
      </c>
      <c r="E535" s="433"/>
      <c r="F535" s="433"/>
      <c r="G535" s="433"/>
      <c r="H535" s="434"/>
    </row>
    <row r="536" spans="2:8" ht="11.5" customHeight="1">
      <c r="B536" s="431">
        <v>41252</v>
      </c>
      <c r="C536" s="435">
        <v>6.8334742448124999</v>
      </c>
      <c r="D536" s="436">
        <v>7.741793920737595</v>
      </c>
      <c r="E536" s="436"/>
      <c r="F536" s="436"/>
      <c r="G536" s="436"/>
      <c r="H536" s="437"/>
    </row>
    <row r="537" spans="2:8" ht="11.5" customHeight="1">
      <c r="B537" s="431">
        <v>41253</v>
      </c>
      <c r="C537" s="432">
        <v>6.8498146784113496</v>
      </c>
      <c r="D537" s="433">
        <v>7.741793920737595</v>
      </c>
      <c r="E537" s="433"/>
      <c r="F537" s="433"/>
      <c r="G537" s="433"/>
      <c r="H537" s="434"/>
    </row>
    <row r="538" spans="2:8" ht="11.5" customHeight="1">
      <c r="B538" s="431">
        <v>41254</v>
      </c>
      <c r="C538" s="435">
        <v>6.9155466659931104</v>
      </c>
      <c r="D538" s="436">
        <v>7.741793920737595</v>
      </c>
      <c r="E538" s="436"/>
      <c r="F538" s="436"/>
      <c r="G538" s="436"/>
      <c r="H538" s="437"/>
    </row>
    <row r="539" spans="2:8" ht="11.5" customHeight="1">
      <c r="B539" s="431">
        <v>41255</v>
      </c>
      <c r="C539" s="432">
        <v>6.87750578567129</v>
      </c>
      <c r="D539" s="433">
        <v>7.741793920737595</v>
      </c>
      <c r="E539" s="433"/>
      <c r="F539" s="433"/>
      <c r="G539" s="433"/>
      <c r="H539" s="434"/>
    </row>
    <row r="540" spans="2:8" ht="11.5" customHeight="1">
      <c r="B540" s="431">
        <v>41256</v>
      </c>
      <c r="C540" s="435">
        <v>6.9632093785409204</v>
      </c>
      <c r="D540" s="436">
        <v>7.741793920737595</v>
      </c>
      <c r="E540" s="436"/>
      <c r="F540" s="436"/>
      <c r="G540" s="436"/>
      <c r="H540" s="437"/>
    </row>
    <row r="541" spans="2:8" ht="11.5" customHeight="1">
      <c r="B541" s="431">
        <v>41257</v>
      </c>
      <c r="C541" s="432">
        <v>6.7880800138134001</v>
      </c>
      <c r="D541" s="433">
        <v>7.741793920737595</v>
      </c>
      <c r="E541" s="433"/>
      <c r="F541" s="433"/>
      <c r="G541" s="433"/>
      <c r="H541" s="434"/>
    </row>
    <row r="542" spans="2:8" ht="11.5" customHeight="1">
      <c r="B542" s="431">
        <v>41258</v>
      </c>
      <c r="C542" s="435">
        <v>6.7880800138134001</v>
      </c>
      <c r="D542" s="436">
        <v>7.741793920737595</v>
      </c>
      <c r="E542" s="436"/>
      <c r="F542" s="436"/>
      <c r="G542" s="436"/>
      <c r="H542" s="437"/>
    </row>
    <row r="543" spans="2:8" ht="11.5" customHeight="1">
      <c r="B543" s="431">
        <v>41259</v>
      </c>
      <c r="C543" s="432">
        <v>6.7880800138134001</v>
      </c>
      <c r="D543" s="433">
        <v>7.741793920737595</v>
      </c>
      <c r="E543" s="433"/>
      <c r="F543" s="433"/>
      <c r="G543" s="433"/>
      <c r="H543" s="434"/>
    </row>
    <row r="544" spans="2:8" ht="11.5" customHeight="1">
      <c r="B544" s="431">
        <v>41260</v>
      </c>
      <c r="C544" s="435">
        <v>6.7975967955781504</v>
      </c>
      <c r="D544" s="436">
        <v>7.741793920737595</v>
      </c>
      <c r="E544" s="436"/>
      <c r="F544" s="436"/>
      <c r="G544" s="436"/>
      <c r="H544" s="437"/>
    </row>
    <row r="545" spans="2:8" ht="11.5" customHeight="1">
      <c r="B545" s="431">
        <v>41261</v>
      </c>
      <c r="C545" s="432">
        <v>6.97473590596422</v>
      </c>
      <c r="D545" s="433">
        <v>7.741793920737595</v>
      </c>
      <c r="E545" s="433"/>
      <c r="F545" s="433"/>
      <c r="G545" s="433"/>
      <c r="H545" s="434"/>
    </row>
    <row r="546" spans="2:8" ht="11.5" customHeight="1">
      <c r="B546" s="431">
        <v>41262</v>
      </c>
      <c r="C546" s="435">
        <v>6.9429510270741801</v>
      </c>
      <c r="D546" s="436">
        <v>7.741793920737595</v>
      </c>
      <c r="E546" s="436"/>
      <c r="F546" s="436"/>
      <c r="G546" s="436"/>
      <c r="H546" s="437"/>
    </row>
    <row r="547" spans="2:8" ht="11.5" customHeight="1">
      <c r="B547" s="431">
        <v>41263</v>
      </c>
      <c r="C547" s="432">
        <v>6.9558458745451697</v>
      </c>
      <c r="D547" s="433">
        <v>7.741793920737595</v>
      </c>
      <c r="E547" s="433"/>
      <c r="F547" s="433"/>
      <c r="G547" s="433"/>
      <c r="H547" s="434"/>
    </row>
    <row r="548" spans="2:8" ht="11.5" customHeight="1">
      <c r="B548" s="431">
        <v>41264</v>
      </c>
      <c r="C548" s="435">
        <v>6.80533635846552</v>
      </c>
      <c r="D548" s="436">
        <v>7.741793920737595</v>
      </c>
      <c r="E548" s="436"/>
      <c r="F548" s="436"/>
      <c r="G548" s="436"/>
      <c r="H548" s="437"/>
    </row>
    <row r="549" spans="2:8" ht="11.5" customHeight="1">
      <c r="B549" s="431">
        <v>41265</v>
      </c>
      <c r="C549" s="432">
        <v>6.80533635846552</v>
      </c>
      <c r="D549" s="433">
        <v>7.741793920737595</v>
      </c>
      <c r="E549" s="433"/>
      <c r="F549" s="433"/>
      <c r="G549" s="433"/>
      <c r="H549" s="434"/>
    </row>
    <row r="550" spans="2:8" ht="11.5" customHeight="1">
      <c r="B550" s="431">
        <v>41266</v>
      </c>
      <c r="C550" s="435">
        <v>6.80533635846552</v>
      </c>
      <c r="D550" s="436">
        <v>7.741793920737595</v>
      </c>
      <c r="E550" s="436"/>
      <c r="F550" s="436"/>
      <c r="G550" s="436"/>
      <c r="H550" s="437"/>
    </row>
    <row r="551" spans="2:8" ht="11.5" customHeight="1">
      <c r="B551" s="431">
        <v>41267</v>
      </c>
      <c r="C551" s="432">
        <v>6.8820173820996597</v>
      </c>
      <c r="D551" s="433">
        <v>7.741793920737595</v>
      </c>
      <c r="E551" s="433"/>
      <c r="F551" s="433"/>
      <c r="G551" s="433"/>
      <c r="H551" s="434"/>
    </row>
    <row r="552" spans="2:8" ht="11.5" customHeight="1">
      <c r="B552" s="431">
        <v>41268</v>
      </c>
      <c r="C552" s="435">
        <v>6.8820173820996597</v>
      </c>
      <c r="D552" s="436">
        <v>7.741793920737595</v>
      </c>
      <c r="E552" s="436"/>
      <c r="F552" s="436"/>
      <c r="G552" s="436"/>
      <c r="H552" s="437"/>
    </row>
    <row r="553" spans="2:8" ht="11.5" customHeight="1">
      <c r="B553" s="431">
        <v>41269</v>
      </c>
      <c r="C553" s="432">
        <v>6.8136207523584504</v>
      </c>
      <c r="D553" s="433">
        <v>7.741793920737595</v>
      </c>
      <c r="E553" s="433"/>
      <c r="F553" s="433"/>
      <c r="G553" s="433"/>
      <c r="H553" s="434"/>
    </row>
    <row r="554" spans="2:8" ht="11.5" customHeight="1">
      <c r="B554" s="431">
        <v>41270</v>
      </c>
      <c r="C554" s="435">
        <v>6.7351723508754402</v>
      </c>
      <c r="D554" s="436">
        <v>7.741793920737595</v>
      </c>
      <c r="E554" s="436"/>
      <c r="F554" s="436"/>
      <c r="G554" s="436"/>
      <c r="H554" s="437"/>
    </row>
    <row r="555" spans="2:8" ht="11.5" customHeight="1">
      <c r="B555" s="431">
        <v>41271</v>
      </c>
      <c r="C555" s="432">
        <v>6.6962444668737398</v>
      </c>
      <c r="D555" s="433">
        <v>7.741793920737595</v>
      </c>
      <c r="E555" s="433"/>
      <c r="F555" s="433"/>
      <c r="G555" s="433"/>
      <c r="H555" s="434"/>
    </row>
    <row r="556" spans="2:8" ht="11.5" customHeight="1">
      <c r="B556" s="431">
        <v>41272</v>
      </c>
      <c r="C556" s="435">
        <v>6.6962444668737398</v>
      </c>
      <c r="D556" s="436">
        <v>7.741793920737595</v>
      </c>
      <c r="E556" s="436"/>
      <c r="F556" s="436"/>
      <c r="G556" s="436"/>
      <c r="H556" s="437"/>
    </row>
    <row r="557" spans="2:8" ht="11.5" customHeight="1">
      <c r="B557" s="431">
        <v>41273</v>
      </c>
      <c r="C557" s="432">
        <v>6.6962444668737398</v>
      </c>
      <c r="D557" s="433">
        <v>7.741793920737595</v>
      </c>
      <c r="E557" s="433"/>
      <c r="F557" s="433"/>
      <c r="G557" s="433"/>
      <c r="H557" s="434"/>
    </row>
    <row r="558" spans="2:8" ht="11.5" customHeight="1">
      <c r="B558" s="431">
        <v>41274</v>
      </c>
      <c r="C558" s="435">
        <v>6.7942102682621996</v>
      </c>
      <c r="D558" s="436">
        <v>7.741793920737595</v>
      </c>
      <c r="E558" s="436"/>
      <c r="F558" s="436"/>
      <c r="G558" s="436"/>
      <c r="H558" s="437"/>
    </row>
    <row r="559" spans="2:8" ht="11.5" customHeight="1">
      <c r="B559" s="431">
        <v>41275</v>
      </c>
      <c r="C559" s="432">
        <v>6.7941816526372003</v>
      </c>
      <c r="D559" s="433">
        <v>7.741793920737595</v>
      </c>
      <c r="E559" s="433"/>
      <c r="F559" s="433"/>
      <c r="G559" s="433"/>
      <c r="H559" s="434"/>
    </row>
    <row r="560" spans="2:8" ht="11.5" customHeight="1">
      <c r="B560" s="431">
        <v>41276</v>
      </c>
      <c r="C560" s="435">
        <v>6.9894923204293997</v>
      </c>
      <c r="D560" s="436">
        <v>7.741793920737595</v>
      </c>
      <c r="E560" s="436"/>
      <c r="F560" s="436"/>
      <c r="G560" s="436"/>
      <c r="H560" s="437"/>
    </row>
    <row r="561" spans="2:8" ht="11.5" customHeight="1">
      <c r="B561" s="431">
        <v>41277</v>
      </c>
      <c r="C561" s="432">
        <v>6.9381686137849199</v>
      </c>
      <c r="D561" s="433">
        <v>7.741793920737595</v>
      </c>
      <c r="E561" s="433"/>
      <c r="F561" s="433"/>
      <c r="G561" s="433"/>
      <c r="H561" s="434"/>
    </row>
    <row r="562" spans="2:8" ht="11.5" customHeight="1">
      <c r="B562" s="431">
        <v>41278</v>
      </c>
      <c r="C562" s="435">
        <v>7.0813368155218601</v>
      </c>
      <c r="D562" s="436">
        <v>7.741793920737595</v>
      </c>
      <c r="E562" s="436"/>
      <c r="F562" s="436"/>
      <c r="G562" s="436"/>
      <c r="H562" s="437"/>
    </row>
    <row r="563" spans="2:8" ht="11.5" customHeight="1">
      <c r="B563" s="431">
        <v>41279</v>
      </c>
      <c r="C563" s="432">
        <v>7.0813368155218601</v>
      </c>
      <c r="D563" s="433">
        <v>7.741793920737595</v>
      </c>
      <c r="E563" s="433"/>
      <c r="F563" s="433"/>
      <c r="G563" s="433"/>
      <c r="H563" s="434"/>
    </row>
    <row r="564" spans="2:8" ht="11.5" customHeight="1">
      <c r="B564" s="431">
        <v>41280</v>
      </c>
      <c r="C564" s="435">
        <v>7.0813368155218601</v>
      </c>
      <c r="D564" s="436">
        <v>7.741793920737595</v>
      </c>
      <c r="E564" s="436"/>
      <c r="F564" s="436"/>
      <c r="G564" s="436"/>
      <c r="H564" s="437"/>
    </row>
    <row r="565" spans="2:8" ht="11.5" customHeight="1">
      <c r="B565" s="431">
        <v>41281</v>
      </c>
      <c r="C565" s="432">
        <v>7.1575104134589003</v>
      </c>
      <c r="D565" s="433">
        <v>7.741793920737595</v>
      </c>
      <c r="E565" s="433"/>
      <c r="F565" s="433"/>
      <c r="G565" s="433"/>
      <c r="H565" s="434"/>
    </row>
    <row r="566" spans="2:8" ht="11.5" customHeight="1">
      <c r="B566" s="431">
        <v>41282</v>
      </c>
      <c r="C566" s="435">
        <v>7.0812140760853302</v>
      </c>
      <c r="D566" s="436">
        <v>7.741793920737595</v>
      </c>
      <c r="E566" s="436"/>
      <c r="F566" s="436"/>
      <c r="G566" s="436"/>
      <c r="H566" s="437"/>
    </row>
    <row r="567" spans="2:8" ht="11.5" customHeight="1">
      <c r="B567" s="431">
        <v>41283</v>
      </c>
      <c r="C567" s="432">
        <v>7.2999153782886399</v>
      </c>
      <c r="D567" s="433">
        <v>7.741793920737595</v>
      </c>
      <c r="E567" s="433"/>
      <c r="F567" s="433"/>
      <c r="G567" s="433"/>
      <c r="H567" s="434"/>
    </row>
    <row r="568" spans="2:8" ht="11.5" customHeight="1">
      <c r="B568" s="431">
        <v>41284</v>
      </c>
      <c r="C568" s="435">
        <v>7.4282175979032701</v>
      </c>
      <c r="D568" s="436">
        <v>7.741793920737595</v>
      </c>
      <c r="E568" s="436"/>
      <c r="F568" s="436"/>
      <c r="G568" s="436"/>
      <c r="H568" s="437"/>
    </row>
    <row r="569" spans="2:8" ht="11.5" customHeight="1">
      <c r="B569" s="431">
        <v>41285</v>
      </c>
      <c r="C569" s="432">
        <v>7.5151799464302398</v>
      </c>
      <c r="D569" s="433">
        <v>7.741793920737595</v>
      </c>
      <c r="E569" s="433"/>
      <c r="F569" s="433"/>
      <c r="G569" s="433"/>
      <c r="H569" s="434"/>
    </row>
    <row r="570" spans="2:8" ht="11.5" customHeight="1">
      <c r="B570" s="431">
        <v>41286</v>
      </c>
      <c r="C570" s="435">
        <v>7.5151799464302398</v>
      </c>
      <c r="D570" s="436">
        <v>7.741793920737595</v>
      </c>
      <c r="E570" s="436"/>
      <c r="F570" s="436"/>
      <c r="G570" s="436"/>
      <c r="H570" s="437"/>
    </row>
    <row r="571" spans="2:8" ht="11.5" customHeight="1">
      <c r="B571" s="431">
        <v>41287</v>
      </c>
      <c r="C571" s="432">
        <v>7.5151799464302398</v>
      </c>
      <c r="D571" s="433">
        <v>7.741793920737595</v>
      </c>
      <c r="E571" s="433"/>
      <c r="F571" s="433"/>
      <c r="G571" s="433"/>
      <c r="H571" s="434"/>
    </row>
    <row r="572" spans="2:8" ht="11.5" customHeight="1">
      <c r="B572" s="431">
        <v>41288</v>
      </c>
      <c r="C572" s="435">
        <v>7.4072259626576704</v>
      </c>
      <c r="D572" s="436">
        <v>7.741793920737595</v>
      </c>
      <c r="E572" s="436"/>
      <c r="F572" s="436"/>
      <c r="G572" s="436"/>
      <c r="H572" s="437"/>
    </row>
    <row r="573" spans="2:8" ht="11.5" customHeight="1">
      <c r="B573" s="431">
        <v>41289</v>
      </c>
      <c r="C573" s="432">
        <v>7.3449498953746097</v>
      </c>
      <c r="D573" s="433">
        <v>7.741793920737595</v>
      </c>
      <c r="E573" s="433"/>
      <c r="F573" s="433"/>
      <c r="G573" s="433"/>
      <c r="H573" s="434"/>
    </row>
    <row r="574" spans="2:8" ht="11.5" customHeight="1">
      <c r="B574" s="431">
        <v>41290</v>
      </c>
      <c r="C574" s="435">
        <v>7.300933260111</v>
      </c>
      <c r="D574" s="436">
        <v>7.741793920737595</v>
      </c>
      <c r="E574" s="436"/>
      <c r="F574" s="436"/>
      <c r="G574" s="436"/>
      <c r="H574" s="437"/>
    </row>
    <row r="575" spans="2:8" ht="11.5" customHeight="1">
      <c r="B575" s="431">
        <v>41291</v>
      </c>
      <c r="C575" s="432">
        <v>7.3539176264691601</v>
      </c>
      <c r="D575" s="433">
        <v>7.741793920737595</v>
      </c>
      <c r="E575" s="433"/>
      <c r="F575" s="433"/>
      <c r="G575" s="433"/>
      <c r="H575" s="434"/>
    </row>
    <row r="576" spans="2:8" ht="11.5" customHeight="1">
      <c r="B576" s="431">
        <v>41292</v>
      </c>
      <c r="C576" s="435">
        <v>7.3012309801051902</v>
      </c>
      <c r="D576" s="436">
        <v>7.741793920737595</v>
      </c>
      <c r="E576" s="436"/>
      <c r="F576" s="436"/>
      <c r="G576" s="436"/>
      <c r="H576" s="437"/>
    </row>
    <row r="577" spans="2:8" ht="11.5" customHeight="1">
      <c r="B577" s="431">
        <v>41293</v>
      </c>
      <c r="C577" s="432">
        <v>7.3012309801051902</v>
      </c>
      <c r="D577" s="433">
        <v>7.741793920737595</v>
      </c>
      <c r="E577" s="433"/>
      <c r="F577" s="433"/>
      <c r="G577" s="433"/>
      <c r="H577" s="434"/>
    </row>
    <row r="578" spans="2:8" ht="11.5" customHeight="1">
      <c r="B578" s="431">
        <v>41294</v>
      </c>
      <c r="C578" s="435">
        <v>7.3012309801051902</v>
      </c>
      <c r="D578" s="436">
        <v>7.741793920737595</v>
      </c>
      <c r="E578" s="436"/>
      <c r="F578" s="436"/>
      <c r="G578" s="436"/>
      <c r="H578" s="437"/>
    </row>
    <row r="579" spans="2:8" ht="11.5" customHeight="1">
      <c r="B579" s="431">
        <v>41295</v>
      </c>
      <c r="C579" s="432">
        <v>7.3015322571066701</v>
      </c>
      <c r="D579" s="433">
        <v>7.741793920737595</v>
      </c>
      <c r="E579" s="433"/>
      <c r="F579" s="433"/>
      <c r="G579" s="433"/>
      <c r="H579" s="434"/>
    </row>
    <row r="580" spans="2:8" ht="11.5" customHeight="1">
      <c r="B580" s="431">
        <v>41296</v>
      </c>
      <c r="C580" s="435">
        <v>7.4150190879281803</v>
      </c>
      <c r="D580" s="436">
        <v>7.741793920737595</v>
      </c>
      <c r="E580" s="436"/>
      <c r="F580" s="436"/>
      <c r="G580" s="436"/>
      <c r="H580" s="437"/>
    </row>
    <row r="581" spans="2:8" ht="11.5" customHeight="1">
      <c r="B581" s="431">
        <v>41297</v>
      </c>
      <c r="C581" s="432">
        <v>7.4633420090794997</v>
      </c>
      <c r="D581" s="433">
        <v>7.741793920737595</v>
      </c>
      <c r="E581" s="433"/>
      <c r="F581" s="433"/>
      <c r="G581" s="433"/>
      <c r="H581" s="434"/>
    </row>
    <row r="582" spans="2:8" ht="11.5" customHeight="1">
      <c r="B582" s="431">
        <v>41298</v>
      </c>
      <c r="C582" s="435">
        <v>7.5247175472714902</v>
      </c>
      <c r="D582" s="436">
        <v>7.741793920737595</v>
      </c>
      <c r="E582" s="436"/>
      <c r="F582" s="436"/>
      <c r="G582" s="436"/>
      <c r="H582" s="437"/>
    </row>
    <row r="583" spans="2:8" ht="11.5" customHeight="1">
      <c r="B583" s="431">
        <v>41299</v>
      </c>
      <c r="C583" s="432">
        <v>7.6205191845964499</v>
      </c>
      <c r="D583" s="433">
        <v>7.741793920737595</v>
      </c>
      <c r="E583" s="433"/>
      <c r="F583" s="433"/>
      <c r="G583" s="433"/>
      <c r="H583" s="434"/>
    </row>
    <row r="584" spans="2:8" ht="11.5" customHeight="1">
      <c r="B584" s="431">
        <v>41300</v>
      </c>
      <c r="C584" s="435">
        <v>7.6205191845964499</v>
      </c>
      <c r="D584" s="436">
        <v>7.741793920737595</v>
      </c>
      <c r="E584" s="436"/>
      <c r="F584" s="436"/>
      <c r="G584" s="436"/>
      <c r="H584" s="437"/>
    </row>
    <row r="585" spans="2:8" ht="11.5" customHeight="1">
      <c r="B585" s="431">
        <v>41301</v>
      </c>
      <c r="C585" s="432">
        <v>7.6205191845964499</v>
      </c>
      <c r="D585" s="433">
        <v>7.741793920737595</v>
      </c>
      <c r="E585" s="433"/>
      <c r="F585" s="433"/>
      <c r="G585" s="433"/>
      <c r="H585" s="434"/>
    </row>
    <row r="586" spans="2:8" ht="11.5" customHeight="1">
      <c r="B586" s="431">
        <v>41302</v>
      </c>
      <c r="C586" s="435">
        <v>7.79575408325171</v>
      </c>
      <c r="D586" s="436">
        <v>7.741793920737595</v>
      </c>
      <c r="E586" s="436"/>
      <c r="F586" s="436"/>
      <c r="G586" s="436"/>
      <c r="H586" s="437"/>
    </row>
    <row r="587" spans="2:8" ht="11.5" customHeight="1">
      <c r="B587" s="431">
        <v>41303</v>
      </c>
      <c r="C587" s="432">
        <v>7.5289183833577598</v>
      </c>
      <c r="D587" s="433">
        <v>7.741793920737595</v>
      </c>
      <c r="E587" s="433"/>
      <c r="F587" s="433"/>
      <c r="G587" s="433"/>
      <c r="H587" s="434"/>
    </row>
    <row r="588" spans="2:8" ht="11.5" customHeight="1">
      <c r="B588" s="431">
        <v>41304</v>
      </c>
      <c r="C588" s="435">
        <v>7.5168263593922697</v>
      </c>
      <c r="D588" s="436">
        <v>7.741793920737595</v>
      </c>
      <c r="E588" s="436"/>
      <c r="F588" s="436"/>
      <c r="G588" s="436"/>
      <c r="H588" s="437"/>
    </row>
    <row r="589" spans="2:8" ht="11.5" customHeight="1">
      <c r="B589" s="431">
        <v>41305</v>
      </c>
      <c r="C589" s="432">
        <v>7.5214340866351401</v>
      </c>
      <c r="D589" s="433">
        <v>7.741793920737595</v>
      </c>
      <c r="E589" s="433"/>
      <c r="F589" s="433"/>
      <c r="G589" s="433"/>
      <c r="H589" s="434"/>
    </row>
    <row r="590" spans="2:8" ht="11.5" customHeight="1">
      <c r="B590" s="431">
        <v>41306</v>
      </c>
      <c r="C590" s="435">
        <v>7.72928864778026</v>
      </c>
      <c r="D590" s="436">
        <v>7.741793920737595</v>
      </c>
      <c r="E590" s="436"/>
      <c r="F590" s="436"/>
      <c r="G590" s="436"/>
      <c r="H590" s="437"/>
    </row>
    <row r="591" spans="2:8" ht="11.5" customHeight="1">
      <c r="B591" s="431">
        <v>41307</v>
      </c>
      <c r="C591" s="432">
        <v>7.72928864778026</v>
      </c>
      <c r="D591" s="433">
        <v>7.741793920737595</v>
      </c>
      <c r="E591" s="433"/>
      <c r="F591" s="433"/>
      <c r="G591" s="433"/>
      <c r="H591" s="434"/>
    </row>
    <row r="592" spans="2:8" ht="11.5" customHeight="1">
      <c r="B592" s="431">
        <v>41308</v>
      </c>
      <c r="C592" s="435">
        <v>7.72928864778026</v>
      </c>
      <c r="D592" s="436">
        <v>7.741793920737595</v>
      </c>
      <c r="E592" s="436"/>
      <c r="F592" s="436"/>
      <c r="G592" s="436"/>
      <c r="H592" s="437"/>
    </row>
    <row r="593" spans="2:8" ht="11.5" customHeight="1">
      <c r="B593" s="431">
        <v>41309</v>
      </c>
      <c r="C593" s="432">
        <v>7.45653193887326</v>
      </c>
      <c r="D593" s="433">
        <v>7.741793920737595</v>
      </c>
      <c r="E593" s="433"/>
      <c r="F593" s="433"/>
      <c r="G593" s="433"/>
      <c r="H593" s="434"/>
    </row>
    <row r="594" spans="2:8" ht="11.5" customHeight="1">
      <c r="B594" s="431">
        <v>41310</v>
      </c>
      <c r="C594" s="435">
        <v>7.5370262047622001</v>
      </c>
      <c r="D594" s="436">
        <v>7.741793920737595</v>
      </c>
      <c r="E594" s="436"/>
      <c r="F594" s="436"/>
      <c r="G594" s="436"/>
      <c r="H594" s="437"/>
    </row>
    <row r="595" spans="2:8" ht="11.5" customHeight="1">
      <c r="B595" s="431">
        <v>41311</v>
      </c>
      <c r="C595" s="432">
        <v>7.6312128248272399</v>
      </c>
      <c r="D595" s="433">
        <v>7.741793920737595</v>
      </c>
      <c r="E595" s="433"/>
      <c r="F595" s="433"/>
      <c r="G595" s="433"/>
      <c r="H595" s="434"/>
    </row>
    <row r="596" spans="2:8" ht="11.5" customHeight="1">
      <c r="B596" s="431">
        <v>41312</v>
      </c>
      <c r="C596" s="435">
        <v>7.5614447278478201</v>
      </c>
      <c r="D596" s="436">
        <v>7.741793920737595</v>
      </c>
      <c r="E596" s="436"/>
      <c r="F596" s="436"/>
      <c r="G596" s="436"/>
      <c r="H596" s="437"/>
    </row>
    <row r="597" spans="2:8" ht="11.5" customHeight="1">
      <c r="B597" s="431">
        <v>41313</v>
      </c>
      <c r="C597" s="432">
        <v>7.7537599878099899</v>
      </c>
      <c r="D597" s="433">
        <v>7.741793920737595</v>
      </c>
      <c r="E597" s="433"/>
      <c r="F597" s="433"/>
      <c r="G597" s="433"/>
      <c r="H597" s="434"/>
    </row>
    <row r="598" spans="2:8" ht="11.5" customHeight="1">
      <c r="B598" s="431">
        <v>41314</v>
      </c>
      <c r="C598" s="435">
        <v>7.7537599878099899</v>
      </c>
      <c r="D598" s="436">
        <v>7.741793920737595</v>
      </c>
      <c r="E598" s="436"/>
      <c r="F598" s="436"/>
      <c r="G598" s="436"/>
      <c r="H598" s="437"/>
    </row>
    <row r="599" spans="2:8" ht="11.5" customHeight="1">
      <c r="B599" s="431">
        <v>41315</v>
      </c>
      <c r="C599" s="432">
        <v>7.7537599878099899</v>
      </c>
      <c r="D599" s="433">
        <v>7.741793920737595</v>
      </c>
      <c r="E599" s="433"/>
      <c r="F599" s="433"/>
      <c r="G599" s="433"/>
      <c r="H599" s="434"/>
    </row>
    <row r="600" spans="2:8" ht="11.5" customHeight="1">
      <c r="B600" s="431">
        <v>41316</v>
      </c>
      <c r="C600" s="435">
        <v>7.7594929991877697</v>
      </c>
      <c r="D600" s="436">
        <v>7.741793920737595</v>
      </c>
      <c r="E600" s="436"/>
      <c r="F600" s="436"/>
      <c r="G600" s="436"/>
      <c r="H600" s="437"/>
    </row>
    <row r="601" spans="2:8" ht="11.5" customHeight="1">
      <c r="B601" s="431">
        <v>41317</v>
      </c>
      <c r="C601" s="432">
        <v>7.6454515224511796</v>
      </c>
      <c r="D601" s="433">
        <v>7.741793920737595</v>
      </c>
      <c r="E601" s="433"/>
      <c r="F601" s="433"/>
      <c r="G601" s="433"/>
      <c r="H601" s="434"/>
    </row>
    <row r="602" spans="2:8" ht="11.5" customHeight="1">
      <c r="B602" s="431">
        <v>41318</v>
      </c>
      <c r="C602" s="435">
        <v>7.7321860715615802</v>
      </c>
      <c r="D602" s="436">
        <v>7.741793920737595</v>
      </c>
      <c r="E602" s="436"/>
      <c r="F602" s="436"/>
      <c r="G602" s="436"/>
      <c r="H602" s="437"/>
    </row>
    <row r="603" spans="2:8" ht="11.5" customHeight="1">
      <c r="B603" s="431">
        <v>41319</v>
      </c>
      <c r="C603" s="432">
        <v>7.8705181047555204</v>
      </c>
      <c r="D603" s="433">
        <v>7.741793920737595</v>
      </c>
      <c r="E603" s="433"/>
      <c r="F603" s="433"/>
      <c r="G603" s="433"/>
      <c r="H603" s="434"/>
    </row>
    <row r="604" spans="2:8" ht="11.5" customHeight="1">
      <c r="B604" s="431">
        <v>41320</v>
      </c>
      <c r="C604" s="435">
        <v>7.8507649237610497</v>
      </c>
      <c r="D604" s="436">
        <v>7.741793920737595</v>
      </c>
      <c r="E604" s="436"/>
      <c r="F604" s="436"/>
      <c r="G604" s="436"/>
      <c r="H604" s="437"/>
    </row>
    <row r="605" spans="2:8" ht="11.5" customHeight="1">
      <c r="B605" s="431">
        <v>41321</v>
      </c>
      <c r="C605" s="432">
        <v>7.8439211416032402</v>
      </c>
      <c r="D605" s="433">
        <v>7.741793920737595</v>
      </c>
      <c r="E605" s="433"/>
      <c r="F605" s="433"/>
      <c r="G605" s="433"/>
      <c r="H605" s="434"/>
    </row>
    <row r="606" spans="2:8" ht="11.5" customHeight="1">
      <c r="B606" s="431">
        <v>41322</v>
      </c>
      <c r="C606" s="435">
        <v>7.8439211416032402</v>
      </c>
      <c r="D606" s="436">
        <v>7.741793920737595</v>
      </c>
      <c r="E606" s="436"/>
      <c r="F606" s="436"/>
      <c r="G606" s="436"/>
      <c r="H606" s="437"/>
    </row>
    <row r="607" spans="2:8" ht="11.5" customHeight="1">
      <c r="B607" s="431">
        <v>41323</v>
      </c>
      <c r="C607" s="432">
        <v>7.8436645575399497</v>
      </c>
      <c r="D607" s="433">
        <v>7.741793920737595</v>
      </c>
      <c r="E607" s="433"/>
      <c r="F607" s="433"/>
      <c r="G607" s="433"/>
      <c r="H607" s="434"/>
    </row>
    <row r="608" spans="2:8" ht="11.5" customHeight="1">
      <c r="B608" s="431">
        <v>41324</v>
      </c>
      <c r="C608" s="435">
        <v>7.9365976462646701</v>
      </c>
      <c r="D608" s="436">
        <v>7.741793920737595</v>
      </c>
      <c r="E608" s="436"/>
      <c r="F608" s="436"/>
      <c r="G608" s="436"/>
      <c r="H608" s="437"/>
    </row>
    <row r="609" spans="2:8" ht="11.5" customHeight="1">
      <c r="B609" s="431">
        <v>41325</v>
      </c>
      <c r="C609" s="432">
        <v>7.8037689480126504</v>
      </c>
      <c r="D609" s="433">
        <v>7.741793920737595</v>
      </c>
      <c r="E609" s="433"/>
      <c r="F609" s="433"/>
      <c r="G609" s="433"/>
      <c r="H609" s="434"/>
    </row>
    <row r="610" spans="2:8" ht="11.5" customHeight="1">
      <c r="B610" s="431">
        <v>41326</v>
      </c>
      <c r="C610" s="435">
        <v>7.6553184795577804</v>
      </c>
      <c r="D610" s="436">
        <v>7.741793920737595</v>
      </c>
      <c r="E610" s="436"/>
      <c r="F610" s="436"/>
      <c r="G610" s="436"/>
      <c r="H610" s="437"/>
    </row>
    <row r="611" spans="2:8" ht="11.5" customHeight="1">
      <c r="B611" s="431">
        <v>41327</v>
      </c>
      <c r="C611" s="432">
        <v>7.7180545416087796</v>
      </c>
      <c r="D611" s="433">
        <v>7.741793920737595</v>
      </c>
      <c r="E611" s="433"/>
      <c r="F611" s="433"/>
      <c r="G611" s="433"/>
      <c r="H611" s="434"/>
    </row>
    <row r="612" spans="2:8" ht="11.5" customHeight="1">
      <c r="B612" s="431">
        <v>41328</v>
      </c>
      <c r="C612" s="435">
        <v>7.7180545416087796</v>
      </c>
      <c r="D612" s="436">
        <v>7.741793920737595</v>
      </c>
      <c r="E612" s="436"/>
      <c r="F612" s="436"/>
      <c r="G612" s="436"/>
      <c r="H612" s="437"/>
    </row>
    <row r="613" spans="2:8" ht="11.5" customHeight="1">
      <c r="B613" s="431">
        <v>41329</v>
      </c>
      <c r="C613" s="432">
        <v>7.7180545416087796</v>
      </c>
      <c r="D613" s="433">
        <v>7.741793920737595</v>
      </c>
      <c r="E613" s="433"/>
      <c r="F613" s="433"/>
      <c r="G613" s="433"/>
      <c r="H613" s="434"/>
    </row>
    <row r="614" spans="2:8" ht="11.5" customHeight="1">
      <c r="B614" s="431">
        <v>41330</v>
      </c>
      <c r="C614" s="435">
        <v>7.7207679601820498</v>
      </c>
      <c r="D614" s="436">
        <v>7.741793920737595</v>
      </c>
      <c r="E614" s="436"/>
      <c r="F614" s="436"/>
      <c r="G614" s="436"/>
      <c r="H614" s="437"/>
    </row>
    <row r="615" spans="2:8" ht="11.5" customHeight="1">
      <c r="B615" s="431">
        <v>41331</v>
      </c>
      <c r="C615" s="432">
        <v>7.7244173215471896</v>
      </c>
      <c r="D615" s="433">
        <v>7.741793920737595</v>
      </c>
      <c r="E615" s="433"/>
      <c r="F615" s="433"/>
      <c r="G615" s="433"/>
      <c r="H615" s="434"/>
    </row>
    <row r="616" spans="2:8" ht="11.5" customHeight="1">
      <c r="B616" s="431">
        <v>41332</v>
      </c>
      <c r="C616" s="435">
        <v>7.7982086952725798</v>
      </c>
      <c r="D616" s="436">
        <v>7.741793920737595</v>
      </c>
      <c r="E616" s="436"/>
      <c r="F616" s="436"/>
      <c r="G616" s="436"/>
      <c r="H616" s="437"/>
    </row>
    <row r="617" spans="2:8" ht="11.5" customHeight="1">
      <c r="B617" s="431">
        <v>41333</v>
      </c>
      <c r="C617" s="432">
        <v>7.8046253716979903</v>
      </c>
      <c r="D617" s="433">
        <v>7.741793920737595</v>
      </c>
      <c r="E617" s="433"/>
      <c r="F617" s="433"/>
      <c r="G617" s="433"/>
      <c r="H617" s="434"/>
    </row>
    <row r="618" spans="2:8" ht="11.5" customHeight="1">
      <c r="B618" s="431">
        <v>41334</v>
      </c>
      <c r="C618" s="435">
        <v>7.9534525148396797</v>
      </c>
      <c r="D618" s="436">
        <v>7.741793920737595</v>
      </c>
      <c r="E618" s="436"/>
      <c r="F618" s="436"/>
      <c r="G618" s="436"/>
      <c r="H618" s="437"/>
    </row>
    <row r="619" spans="2:8" ht="11.5" customHeight="1">
      <c r="B619" s="431">
        <v>41335</v>
      </c>
      <c r="C619" s="432">
        <v>7.9534525148396797</v>
      </c>
      <c r="D619" s="433">
        <v>7.741793920737595</v>
      </c>
      <c r="E619" s="433"/>
      <c r="F619" s="433"/>
      <c r="G619" s="433"/>
      <c r="H619" s="434"/>
    </row>
    <row r="620" spans="2:8" ht="11.5" customHeight="1">
      <c r="B620" s="431">
        <v>41336</v>
      </c>
      <c r="C620" s="435">
        <v>7.9534525148396797</v>
      </c>
      <c r="D620" s="436">
        <v>7.741793920737595</v>
      </c>
      <c r="E620" s="436"/>
      <c r="F620" s="436"/>
      <c r="G620" s="436"/>
      <c r="H620" s="437"/>
    </row>
    <row r="621" spans="2:8" ht="11.5" customHeight="1">
      <c r="B621" s="431">
        <v>41337</v>
      </c>
      <c r="C621" s="432">
        <v>8.0439435176398799</v>
      </c>
      <c r="D621" s="433">
        <v>7.741793920737595</v>
      </c>
      <c r="E621" s="433"/>
      <c r="F621" s="433"/>
      <c r="G621" s="433"/>
      <c r="H621" s="434"/>
    </row>
    <row r="622" spans="2:8" ht="11.5" customHeight="1">
      <c r="B622" s="431">
        <v>41338</v>
      </c>
      <c r="C622" s="435">
        <v>8.0395227972064003</v>
      </c>
      <c r="D622" s="436">
        <v>7.741793920737595</v>
      </c>
      <c r="E622" s="436"/>
      <c r="F622" s="436"/>
      <c r="G622" s="436"/>
      <c r="H622" s="437"/>
    </row>
    <row r="623" spans="2:8" ht="11.5" customHeight="1">
      <c r="B623" s="431">
        <v>41339</v>
      </c>
      <c r="C623" s="432">
        <v>8.0279705454564105</v>
      </c>
      <c r="D623" s="433">
        <v>7.741793920737595</v>
      </c>
      <c r="E623" s="433"/>
      <c r="F623" s="433"/>
      <c r="G623" s="433"/>
      <c r="H623" s="434"/>
    </row>
    <row r="624" spans="2:8" ht="11.5" customHeight="1">
      <c r="B624" s="431">
        <v>41340</v>
      </c>
      <c r="C624" s="435">
        <v>8.1684032297379492</v>
      </c>
      <c r="D624" s="436">
        <v>7.741793920737595</v>
      </c>
      <c r="E624" s="436"/>
      <c r="F624" s="436"/>
      <c r="G624" s="436"/>
      <c r="H624" s="437"/>
    </row>
    <row r="625" spans="2:8" ht="11.5" customHeight="1">
      <c r="B625" s="431">
        <v>41341</v>
      </c>
      <c r="C625" s="432">
        <v>8.1340299246230394</v>
      </c>
      <c r="D625" s="433">
        <v>7.741793920737595</v>
      </c>
      <c r="E625" s="433"/>
      <c r="F625" s="433"/>
      <c r="G625" s="433"/>
      <c r="H625" s="434"/>
    </row>
    <row r="626" spans="2:8" ht="11.5" customHeight="1">
      <c r="B626" s="431">
        <v>41342</v>
      </c>
      <c r="C626" s="435">
        <v>8.1340299246230394</v>
      </c>
      <c r="D626" s="436">
        <v>7.741793920737595</v>
      </c>
      <c r="E626" s="436"/>
      <c r="F626" s="436"/>
      <c r="G626" s="436"/>
      <c r="H626" s="437"/>
    </row>
    <row r="627" spans="2:8" ht="11.5" customHeight="1">
      <c r="B627" s="431">
        <v>41343</v>
      </c>
      <c r="C627" s="432">
        <v>8.1340299246230394</v>
      </c>
      <c r="D627" s="433">
        <v>7.741793920737595</v>
      </c>
      <c r="E627" s="433"/>
      <c r="F627" s="433"/>
      <c r="G627" s="433"/>
      <c r="H627" s="434"/>
    </row>
    <row r="628" spans="2:8" ht="11.5" customHeight="1">
      <c r="B628" s="431">
        <v>41344</v>
      </c>
      <c r="C628" s="435">
        <v>8.1875857790969704</v>
      </c>
      <c r="D628" s="436">
        <v>7.741793920737595</v>
      </c>
      <c r="E628" s="436"/>
      <c r="F628" s="436"/>
      <c r="G628" s="436"/>
      <c r="H628" s="437"/>
    </row>
    <row r="629" spans="2:8" ht="11.5" customHeight="1">
      <c r="B629" s="431">
        <v>41345</v>
      </c>
      <c r="C629" s="432">
        <v>8.1044853104920396</v>
      </c>
      <c r="D629" s="433">
        <v>7.741793920737595</v>
      </c>
      <c r="E629" s="433"/>
      <c r="F629" s="433"/>
      <c r="G629" s="433"/>
      <c r="H629" s="434"/>
    </row>
    <row r="630" spans="2:8" ht="11.5" customHeight="1">
      <c r="B630" s="431">
        <v>41346</v>
      </c>
      <c r="C630" s="435">
        <v>8.0652614730676895</v>
      </c>
      <c r="D630" s="436">
        <v>7.741793920737595</v>
      </c>
      <c r="E630" s="436"/>
      <c r="F630" s="436"/>
      <c r="G630" s="436"/>
      <c r="H630" s="437"/>
    </row>
    <row r="631" spans="2:8" ht="11.5" customHeight="1">
      <c r="B631" s="431">
        <v>41347</v>
      </c>
      <c r="C631" s="432">
        <v>8.0920371624462799</v>
      </c>
      <c r="D631" s="433">
        <v>7.741793920737595</v>
      </c>
      <c r="E631" s="433"/>
      <c r="F631" s="433"/>
      <c r="G631" s="433"/>
      <c r="H631" s="434"/>
    </row>
    <row r="632" spans="2:8" ht="11.5" customHeight="1">
      <c r="B632" s="431">
        <v>41348</v>
      </c>
      <c r="C632" s="435">
        <v>8.0342022320135396</v>
      </c>
      <c r="D632" s="436">
        <v>7.741793920737595</v>
      </c>
      <c r="E632" s="436"/>
      <c r="F632" s="436"/>
      <c r="G632" s="436"/>
      <c r="H632" s="437"/>
    </row>
    <row r="633" spans="2:8" ht="11.5" customHeight="1">
      <c r="B633" s="431">
        <v>41349</v>
      </c>
      <c r="C633" s="432">
        <v>8.1257044162149796</v>
      </c>
      <c r="D633" s="433">
        <v>7.741793920737595</v>
      </c>
      <c r="E633" s="433"/>
      <c r="F633" s="433"/>
      <c r="G633" s="433"/>
      <c r="H633" s="434"/>
    </row>
    <row r="634" spans="2:8" ht="11.5" customHeight="1">
      <c r="B634" s="431">
        <v>41350</v>
      </c>
      <c r="C634" s="435">
        <v>8.1257044162149796</v>
      </c>
      <c r="D634" s="436">
        <v>7.741793920737595</v>
      </c>
      <c r="E634" s="436"/>
      <c r="F634" s="436"/>
      <c r="G634" s="436"/>
      <c r="H634" s="437"/>
    </row>
    <row r="635" spans="2:8" ht="11.5" customHeight="1">
      <c r="B635" s="431">
        <v>41351</v>
      </c>
      <c r="C635" s="432">
        <v>8.0585214117513697</v>
      </c>
      <c r="D635" s="433">
        <v>7.741793920737595</v>
      </c>
      <c r="E635" s="433"/>
      <c r="F635" s="433"/>
      <c r="G635" s="433"/>
      <c r="H635" s="434"/>
    </row>
    <row r="636" spans="2:8" ht="11.5" customHeight="1">
      <c r="B636" s="431">
        <v>41352</v>
      </c>
      <c r="C636" s="435">
        <v>8.0225111507428206</v>
      </c>
      <c r="D636" s="436">
        <v>7.741793920737595</v>
      </c>
      <c r="E636" s="436"/>
      <c r="F636" s="436"/>
      <c r="G636" s="436"/>
      <c r="H636" s="437"/>
    </row>
    <row r="637" spans="2:8" ht="11.5" customHeight="1">
      <c r="B637" s="431">
        <v>41353</v>
      </c>
      <c r="C637" s="432">
        <v>7.9661856928881702</v>
      </c>
      <c r="D637" s="433">
        <v>7.741793920737595</v>
      </c>
      <c r="E637" s="433"/>
      <c r="F637" s="433"/>
      <c r="G637" s="433"/>
      <c r="H637" s="434"/>
    </row>
    <row r="638" spans="2:8" ht="11.5" customHeight="1">
      <c r="B638" s="431">
        <v>41354</v>
      </c>
      <c r="C638" s="435">
        <v>7.9630946424240099</v>
      </c>
      <c r="D638" s="436">
        <v>7.741793920737595</v>
      </c>
      <c r="E638" s="436"/>
      <c r="F638" s="436"/>
      <c r="G638" s="436"/>
      <c r="H638" s="437"/>
    </row>
    <row r="639" spans="2:8" ht="11.5" customHeight="1">
      <c r="B639" s="431">
        <v>41355</v>
      </c>
      <c r="C639" s="432">
        <v>8.0230199301059599</v>
      </c>
      <c r="D639" s="433">
        <v>7.741793920737595</v>
      </c>
      <c r="E639" s="433"/>
      <c r="F639" s="433"/>
      <c r="G639" s="433"/>
      <c r="H639" s="434"/>
    </row>
    <row r="640" spans="2:8" ht="11.5" customHeight="1">
      <c r="B640" s="431">
        <v>41356</v>
      </c>
      <c r="C640" s="435">
        <v>8.0230199301059599</v>
      </c>
      <c r="D640" s="436">
        <v>7.741793920737595</v>
      </c>
      <c r="E640" s="436"/>
      <c r="F640" s="436"/>
      <c r="G640" s="436"/>
      <c r="H640" s="437"/>
    </row>
    <row r="641" spans="2:8" ht="11.5" customHeight="1">
      <c r="B641" s="431">
        <v>41357</v>
      </c>
      <c r="C641" s="432">
        <v>8.0230199301059599</v>
      </c>
      <c r="D641" s="433">
        <v>7.741793920737595</v>
      </c>
      <c r="E641" s="433"/>
      <c r="F641" s="433"/>
      <c r="G641" s="433"/>
      <c r="H641" s="434"/>
    </row>
    <row r="642" spans="2:8" ht="11.5" customHeight="1">
      <c r="B642" s="431">
        <v>41358</v>
      </c>
      <c r="C642" s="435">
        <v>7.925356317985</v>
      </c>
      <c r="D642" s="436">
        <v>7.741793920737595</v>
      </c>
      <c r="E642" s="436"/>
      <c r="F642" s="436"/>
      <c r="G642" s="436"/>
      <c r="H642" s="437"/>
    </row>
    <row r="643" spans="2:8" ht="11.5" customHeight="1">
      <c r="B643" s="431">
        <v>41359</v>
      </c>
      <c r="C643" s="432">
        <v>7.9306578678338902</v>
      </c>
      <c r="D643" s="433">
        <v>7.741793920737595</v>
      </c>
      <c r="E643" s="433"/>
      <c r="F643" s="433"/>
      <c r="G643" s="433"/>
      <c r="H643" s="434"/>
    </row>
    <row r="644" spans="2:8" ht="11.5" customHeight="1">
      <c r="B644" s="431">
        <v>41360</v>
      </c>
      <c r="C644" s="435">
        <v>8.0859907717436794</v>
      </c>
      <c r="D644" s="436">
        <v>7.741793920737595</v>
      </c>
      <c r="E644" s="436"/>
      <c r="F644" s="436"/>
      <c r="G644" s="436"/>
      <c r="H644" s="437"/>
    </row>
    <row r="645" spans="2:8" ht="11.5" customHeight="1">
      <c r="B645" s="431">
        <v>41361</v>
      </c>
      <c r="C645" s="432">
        <v>7.9930917653357101</v>
      </c>
      <c r="D645" s="433">
        <v>7.741793920737595</v>
      </c>
      <c r="E645" s="433"/>
      <c r="F645" s="433"/>
      <c r="G645" s="433"/>
      <c r="H645" s="434"/>
    </row>
    <row r="646" spans="2:8" ht="11.5" customHeight="1">
      <c r="B646" s="431">
        <v>41362</v>
      </c>
      <c r="C646" s="435">
        <v>7.9883511035931001</v>
      </c>
      <c r="D646" s="436">
        <v>7.741793920737595</v>
      </c>
      <c r="E646" s="436"/>
      <c r="F646" s="436"/>
      <c r="G646" s="436"/>
      <c r="H646" s="437"/>
    </row>
    <row r="647" spans="2:8" ht="11.5" customHeight="1">
      <c r="B647" s="431">
        <v>41363</v>
      </c>
      <c r="C647" s="432">
        <v>7.9883511035931001</v>
      </c>
      <c r="D647" s="433">
        <v>7.741793920737595</v>
      </c>
      <c r="E647" s="433"/>
      <c r="F647" s="433"/>
      <c r="G647" s="433"/>
      <c r="H647" s="434"/>
    </row>
    <row r="648" spans="2:8" ht="11.5" customHeight="1">
      <c r="B648" s="431">
        <v>41364</v>
      </c>
      <c r="C648" s="435">
        <v>7.5110610417697101</v>
      </c>
      <c r="D648" s="436">
        <v>7.741793920737595</v>
      </c>
      <c r="E648" s="436"/>
      <c r="F648" s="436"/>
      <c r="G648" s="436"/>
      <c r="H648" s="437"/>
    </row>
    <row r="649" spans="2:8" ht="11.5" customHeight="1">
      <c r="B649" s="431">
        <v>41365</v>
      </c>
      <c r="C649" s="432">
        <v>7.4304073825783599</v>
      </c>
      <c r="D649" s="433">
        <v>7.741793920737595</v>
      </c>
      <c r="E649" s="433"/>
      <c r="F649" s="433"/>
      <c r="G649" s="433"/>
      <c r="H649" s="434"/>
    </row>
    <row r="650" spans="2:8" ht="11.5" customHeight="1">
      <c r="B650" s="431">
        <v>41366</v>
      </c>
      <c r="C650" s="435">
        <v>7.3985098344212998</v>
      </c>
      <c r="D650" s="436">
        <v>7.741793920737595</v>
      </c>
      <c r="E650" s="436"/>
      <c r="F650" s="436"/>
      <c r="G650" s="436"/>
      <c r="H650" s="437"/>
    </row>
    <row r="651" spans="2:8" ht="11.5" customHeight="1">
      <c r="B651" s="431">
        <v>41367</v>
      </c>
      <c r="C651" s="432">
        <v>7.3997959270683697</v>
      </c>
      <c r="D651" s="433">
        <v>7.741793920737595</v>
      </c>
      <c r="E651" s="433"/>
      <c r="F651" s="433"/>
      <c r="G651" s="433"/>
      <c r="H651" s="434"/>
    </row>
    <row r="652" spans="2:8" ht="11.5" customHeight="1">
      <c r="B652" s="431">
        <v>41368</v>
      </c>
      <c r="C652" s="435">
        <v>7.5490343329760998</v>
      </c>
      <c r="D652" s="436">
        <v>7.741793920737595</v>
      </c>
      <c r="E652" s="436"/>
      <c r="F652" s="436"/>
      <c r="G652" s="436"/>
      <c r="H652" s="437"/>
    </row>
    <row r="653" spans="2:8" ht="11.5" customHeight="1">
      <c r="B653" s="431">
        <v>41369</v>
      </c>
      <c r="C653" s="432">
        <v>7.6049734275813297</v>
      </c>
      <c r="D653" s="433">
        <v>7.741793920737595</v>
      </c>
      <c r="E653" s="433"/>
      <c r="F653" s="433"/>
      <c r="G653" s="433"/>
      <c r="H653" s="434"/>
    </row>
    <row r="654" spans="2:8" ht="11.5" customHeight="1">
      <c r="B654" s="431">
        <v>41370</v>
      </c>
      <c r="C654" s="435">
        <v>7.6049734275813297</v>
      </c>
      <c r="D654" s="436">
        <v>7.741793920737595</v>
      </c>
      <c r="E654" s="436"/>
      <c r="F654" s="436"/>
      <c r="G654" s="436"/>
      <c r="H654" s="437"/>
    </row>
    <row r="655" spans="2:8" ht="11.5" customHeight="1">
      <c r="B655" s="431">
        <v>41371</v>
      </c>
      <c r="C655" s="432">
        <v>7.6049734275813297</v>
      </c>
      <c r="D655" s="433">
        <v>7.741793920737595</v>
      </c>
      <c r="E655" s="433"/>
      <c r="F655" s="433"/>
      <c r="G655" s="433"/>
      <c r="H655" s="434"/>
    </row>
    <row r="656" spans="2:8" ht="11.5" customHeight="1">
      <c r="B656" s="431">
        <v>41372</v>
      </c>
      <c r="C656" s="435">
        <v>7.5389816012373903</v>
      </c>
      <c r="D656" s="436">
        <v>7.741793920737595</v>
      </c>
      <c r="E656" s="436"/>
      <c r="F656" s="436"/>
      <c r="G656" s="436"/>
      <c r="H656" s="437"/>
    </row>
    <row r="657" spans="2:8" ht="11.5" customHeight="1">
      <c r="B657" s="431">
        <v>41373</v>
      </c>
      <c r="C657" s="432">
        <v>7.5075837101458198</v>
      </c>
      <c r="D657" s="433">
        <v>7.741793920737595</v>
      </c>
      <c r="E657" s="433"/>
      <c r="F657" s="433"/>
      <c r="G657" s="433"/>
      <c r="H657" s="434"/>
    </row>
    <row r="658" spans="2:8" ht="11.5" customHeight="1">
      <c r="B658" s="431">
        <v>41374</v>
      </c>
      <c r="C658" s="435">
        <v>7.7025817449798897</v>
      </c>
      <c r="D658" s="436">
        <v>7.741793920737595</v>
      </c>
      <c r="E658" s="436"/>
      <c r="F658" s="436"/>
      <c r="G658" s="436"/>
      <c r="H658" s="437"/>
    </row>
    <row r="659" spans="2:8" ht="11.5" customHeight="1">
      <c r="B659" s="431">
        <v>41375</v>
      </c>
      <c r="C659" s="432">
        <v>7.7858549149432799</v>
      </c>
      <c r="D659" s="433">
        <v>7.741793920737595</v>
      </c>
      <c r="E659" s="433"/>
      <c r="F659" s="433"/>
      <c r="G659" s="433"/>
      <c r="H659" s="434"/>
    </row>
    <row r="660" spans="2:8" ht="11.5" customHeight="1">
      <c r="B660" s="431">
        <v>41376</v>
      </c>
      <c r="C660" s="435">
        <v>7.7601000456664497</v>
      </c>
      <c r="D660" s="436">
        <v>7.741793920737595</v>
      </c>
      <c r="E660" s="436"/>
      <c r="F660" s="436"/>
      <c r="G660" s="436"/>
      <c r="H660" s="437"/>
    </row>
    <row r="661" spans="2:8" ht="11.5" customHeight="1">
      <c r="B661" s="431">
        <v>41377</v>
      </c>
      <c r="C661" s="432">
        <v>7.7601000456664497</v>
      </c>
      <c r="D661" s="433">
        <v>7.741793920737595</v>
      </c>
      <c r="E661" s="433"/>
      <c r="F661" s="433"/>
      <c r="G661" s="433"/>
      <c r="H661" s="434"/>
    </row>
    <row r="662" spans="2:8" ht="11.5" customHeight="1">
      <c r="B662" s="431">
        <v>41378</v>
      </c>
      <c r="C662" s="435">
        <v>7.7601000456664497</v>
      </c>
      <c r="D662" s="436">
        <v>7.741793920737595</v>
      </c>
      <c r="E662" s="436"/>
      <c r="F662" s="436"/>
      <c r="G662" s="436"/>
      <c r="H662" s="437"/>
    </row>
    <row r="663" spans="2:8" ht="11.5" customHeight="1">
      <c r="B663" s="431">
        <v>41379</v>
      </c>
      <c r="C663" s="432">
        <v>7.5017926681665896</v>
      </c>
      <c r="D663" s="433">
        <v>7.741793920737595</v>
      </c>
      <c r="E663" s="433"/>
      <c r="F663" s="433"/>
      <c r="G663" s="433"/>
      <c r="H663" s="434"/>
    </row>
    <row r="664" spans="2:8" ht="11.5" customHeight="1">
      <c r="B664" s="431">
        <v>41380</v>
      </c>
      <c r="C664" s="435">
        <v>7.6503387390930797</v>
      </c>
      <c r="D664" s="436">
        <v>7.741793920737595</v>
      </c>
      <c r="E664" s="436"/>
      <c r="F664" s="436"/>
      <c r="G664" s="436"/>
      <c r="H664" s="437"/>
    </row>
    <row r="665" spans="2:8" ht="11.5" customHeight="1">
      <c r="B665" s="431">
        <v>41381</v>
      </c>
      <c r="C665" s="432">
        <v>7.5589128881399104</v>
      </c>
      <c r="D665" s="433">
        <v>7.741793920737595</v>
      </c>
      <c r="E665" s="433"/>
      <c r="F665" s="433"/>
      <c r="G665" s="433"/>
      <c r="H665" s="434"/>
    </row>
    <row r="666" spans="2:8" ht="11.5" customHeight="1">
      <c r="B666" s="431">
        <v>41382</v>
      </c>
      <c r="C666" s="435">
        <v>7.3795668847320499</v>
      </c>
      <c r="D666" s="436">
        <v>7.741793920737595</v>
      </c>
      <c r="E666" s="436"/>
      <c r="F666" s="436"/>
      <c r="G666" s="436"/>
      <c r="H666" s="437"/>
    </row>
    <row r="667" spans="2:8" ht="11.5" customHeight="1">
      <c r="B667" s="431">
        <v>41383</v>
      </c>
      <c r="C667" s="432">
        <v>7.4217667394031297</v>
      </c>
      <c r="D667" s="433">
        <v>7.741793920737595</v>
      </c>
      <c r="E667" s="433"/>
      <c r="F667" s="433"/>
      <c r="G667" s="433"/>
      <c r="H667" s="434"/>
    </row>
    <row r="668" spans="2:8" ht="11.5" customHeight="1">
      <c r="B668" s="431">
        <v>41384</v>
      </c>
      <c r="C668" s="435">
        <v>7.4217667394031297</v>
      </c>
      <c r="D668" s="436">
        <v>7.741793920737595</v>
      </c>
      <c r="E668" s="436"/>
      <c r="F668" s="436"/>
      <c r="G668" s="436"/>
      <c r="H668" s="437"/>
    </row>
    <row r="669" spans="2:8" ht="11.5" customHeight="1">
      <c r="B669" s="431">
        <v>41385</v>
      </c>
      <c r="C669" s="432">
        <v>7.4217667394031297</v>
      </c>
      <c r="D669" s="433">
        <v>7.741793920737595</v>
      </c>
      <c r="E669" s="433"/>
      <c r="F669" s="433"/>
      <c r="G669" s="433"/>
      <c r="H669" s="434"/>
    </row>
    <row r="670" spans="2:8" ht="11.5" customHeight="1">
      <c r="B670" s="431">
        <v>41386</v>
      </c>
      <c r="C670" s="435">
        <v>7.4726858587696601</v>
      </c>
      <c r="D670" s="436">
        <v>7.741793920737595</v>
      </c>
      <c r="E670" s="436"/>
      <c r="F670" s="436"/>
      <c r="G670" s="436"/>
      <c r="H670" s="437"/>
    </row>
    <row r="671" spans="2:8" ht="11.5" customHeight="1">
      <c r="B671" s="431">
        <v>41387</v>
      </c>
      <c r="C671" s="432">
        <v>7.5910643503219797</v>
      </c>
      <c r="D671" s="433">
        <v>7.741793920737595</v>
      </c>
      <c r="E671" s="433"/>
      <c r="F671" s="433"/>
      <c r="G671" s="433"/>
      <c r="H671" s="434"/>
    </row>
    <row r="672" spans="2:8" ht="11.5" customHeight="1">
      <c r="B672" s="431">
        <v>41388</v>
      </c>
      <c r="C672" s="435">
        <v>7.5869407393946204</v>
      </c>
      <c r="D672" s="436">
        <v>7.741793920737595</v>
      </c>
      <c r="E672" s="436"/>
      <c r="F672" s="436"/>
      <c r="G672" s="436"/>
      <c r="H672" s="437"/>
    </row>
    <row r="673" spans="2:8" ht="11.5" customHeight="1">
      <c r="B673" s="431">
        <v>41389</v>
      </c>
      <c r="C673" s="432">
        <v>7.6703022435299903</v>
      </c>
      <c r="D673" s="433">
        <v>7.741793920737595</v>
      </c>
      <c r="E673" s="433"/>
      <c r="F673" s="433"/>
      <c r="G673" s="433"/>
      <c r="H673" s="434"/>
    </row>
    <row r="674" spans="2:8" ht="11.5" customHeight="1">
      <c r="B674" s="431">
        <v>41390</v>
      </c>
      <c r="C674" s="435">
        <v>7.8016335144816198</v>
      </c>
      <c r="D674" s="436">
        <v>7.741793920737595</v>
      </c>
      <c r="E674" s="436"/>
      <c r="F674" s="436"/>
      <c r="G674" s="436"/>
      <c r="H674" s="437"/>
    </row>
    <row r="675" spans="2:8" ht="11.5" customHeight="1">
      <c r="B675" s="431">
        <v>41391</v>
      </c>
      <c r="C675" s="432">
        <v>7.8016335144816198</v>
      </c>
      <c r="D675" s="433">
        <v>7.741793920737595</v>
      </c>
      <c r="E675" s="433"/>
      <c r="F675" s="433"/>
      <c r="G675" s="433"/>
      <c r="H675" s="434"/>
    </row>
    <row r="676" spans="2:8" ht="11.5" customHeight="1">
      <c r="B676" s="431">
        <v>41392</v>
      </c>
      <c r="C676" s="435">
        <v>7.8016335144816198</v>
      </c>
      <c r="D676" s="436">
        <v>7.741793920737595</v>
      </c>
      <c r="E676" s="436"/>
      <c r="F676" s="436"/>
      <c r="G676" s="436"/>
      <c r="H676" s="437"/>
    </row>
    <row r="677" spans="2:8" ht="11.5" customHeight="1">
      <c r="B677" s="431">
        <v>41393</v>
      </c>
      <c r="C677" s="432">
        <v>7.8421920104112797</v>
      </c>
      <c r="D677" s="433">
        <v>7.741793920737595</v>
      </c>
      <c r="E677" s="433"/>
      <c r="F677" s="433"/>
      <c r="G677" s="433"/>
      <c r="H677" s="434"/>
    </row>
    <row r="678" spans="2:8" ht="11.5" customHeight="1">
      <c r="B678" s="431">
        <v>41394</v>
      </c>
      <c r="C678" s="435">
        <v>7.9279386168923596</v>
      </c>
      <c r="D678" s="436">
        <v>7.741793920737595</v>
      </c>
      <c r="E678" s="436"/>
      <c r="F678" s="436"/>
      <c r="G678" s="436"/>
      <c r="H678" s="437"/>
    </row>
    <row r="679" spans="2:8" ht="11.5" customHeight="1">
      <c r="B679" s="431">
        <v>41395</v>
      </c>
      <c r="C679" s="432">
        <v>7.8603627747618301</v>
      </c>
      <c r="D679" s="433">
        <v>7.741793920737595</v>
      </c>
      <c r="E679" s="433"/>
      <c r="F679" s="433"/>
      <c r="G679" s="433"/>
      <c r="H679" s="434"/>
    </row>
    <row r="680" spans="2:8" ht="11.5" customHeight="1">
      <c r="B680" s="431">
        <v>41396</v>
      </c>
      <c r="C680" s="435">
        <v>8.1528779516582599</v>
      </c>
      <c r="D680" s="436">
        <v>7.741793920737595</v>
      </c>
      <c r="E680" s="436"/>
      <c r="F680" s="436"/>
      <c r="G680" s="436"/>
      <c r="H680" s="437"/>
    </row>
    <row r="681" spans="2:8" ht="11.5" customHeight="1">
      <c r="B681" s="431">
        <v>41397</v>
      </c>
      <c r="C681" s="432">
        <v>7.9943587313870204</v>
      </c>
      <c r="D681" s="433">
        <v>7.741793920737595</v>
      </c>
      <c r="E681" s="433"/>
      <c r="F681" s="433"/>
      <c r="G681" s="433"/>
      <c r="H681" s="434"/>
    </row>
    <row r="682" spans="2:8" ht="11.5" customHeight="1">
      <c r="B682" s="431">
        <v>41398</v>
      </c>
      <c r="C682" s="435">
        <v>7.9943587313870204</v>
      </c>
      <c r="D682" s="436">
        <v>7.741793920737595</v>
      </c>
      <c r="E682" s="436"/>
      <c r="F682" s="436"/>
      <c r="G682" s="436"/>
      <c r="H682" s="437"/>
    </row>
    <row r="683" spans="2:8" ht="11.5" customHeight="1">
      <c r="B683" s="431">
        <v>41399</v>
      </c>
      <c r="C683" s="432">
        <v>7.9943587313870204</v>
      </c>
      <c r="D683" s="433">
        <v>7.741793920737595</v>
      </c>
      <c r="E683" s="433"/>
      <c r="F683" s="433"/>
      <c r="G683" s="433"/>
      <c r="H683" s="434"/>
    </row>
    <row r="684" spans="2:8" ht="11.5" customHeight="1">
      <c r="B684" s="431">
        <v>41400</v>
      </c>
      <c r="C684" s="435">
        <v>7.9367766368071502</v>
      </c>
      <c r="D684" s="436">
        <v>7.741793920737595</v>
      </c>
      <c r="E684" s="436"/>
      <c r="F684" s="436"/>
      <c r="G684" s="436"/>
      <c r="H684" s="437"/>
    </row>
    <row r="685" spans="2:8" ht="11.5" customHeight="1">
      <c r="B685" s="431">
        <v>41401</v>
      </c>
      <c r="C685" s="432">
        <v>7.8279946058038101</v>
      </c>
      <c r="D685" s="433">
        <v>7.741793920737595</v>
      </c>
      <c r="E685" s="433"/>
      <c r="F685" s="433"/>
      <c r="G685" s="433"/>
      <c r="H685" s="434"/>
    </row>
    <row r="686" spans="2:8" ht="11.5" customHeight="1">
      <c r="B686" s="431">
        <v>41402</v>
      </c>
      <c r="C686" s="435">
        <v>7.8174129440990496</v>
      </c>
      <c r="D686" s="436">
        <v>7.741793920737595</v>
      </c>
      <c r="E686" s="436"/>
      <c r="F686" s="436"/>
      <c r="G686" s="436"/>
      <c r="H686" s="437"/>
    </row>
    <row r="687" spans="2:8" ht="11.5" customHeight="1">
      <c r="B687" s="431">
        <v>41403</v>
      </c>
      <c r="C687" s="432">
        <v>7.82732883814659</v>
      </c>
      <c r="D687" s="433">
        <v>7.741793920737595</v>
      </c>
      <c r="E687" s="433"/>
      <c r="F687" s="433"/>
      <c r="G687" s="433"/>
      <c r="H687" s="434"/>
    </row>
    <row r="688" spans="2:8" ht="11.5" customHeight="1">
      <c r="B688" s="431">
        <v>41404</v>
      </c>
      <c r="C688" s="435">
        <v>7.8119631187338996</v>
      </c>
      <c r="D688" s="436">
        <v>7.741793920737595</v>
      </c>
      <c r="E688" s="436"/>
      <c r="F688" s="436"/>
      <c r="G688" s="436"/>
      <c r="H688" s="437"/>
    </row>
    <row r="689" spans="2:8" ht="11.5" customHeight="1">
      <c r="B689" s="431">
        <v>41405</v>
      </c>
      <c r="C689" s="432">
        <v>7.8119631187338996</v>
      </c>
      <c r="D689" s="433">
        <v>7.741793920737595</v>
      </c>
      <c r="E689" s="433"/>
      <c r="F689" s="433"/>
      <c r="G689" s="433"/>
      <c r="H689" s="434"/>
    </row>
    <row r="690" spans="2:8" ht="11.5" customHeight="1">
      <c r="B690" s="431">
        <v>41406</v>
      </c>
      <c r="C690" s="435">
        <v>7.8119631187338996</v>
      </c>
      <c r="D690" s="436">
        <v>7.741793920737595</v>
      </c>
      <c r="E690" s="436"/>
      <c r="F690" s="436"/>
      <c r="G690" s="436"/>
      <c r="H690" s="437"/>
    </row>
    <row r="691" spans="2:8" ht="11.5" customHeight="1">
      <c r="B691" s="431">
        <v>41407</v>
      </c>
      <c r="C691" s="432">
        <v>7.8348456133756601</v>
      </c>
      <c r="D691" s="433">
        <v>7.741793920737595</v>
      </c>
      <c r="E691" s="433"/>
      <c r="F691" s="433"/>
      <c r="G691" s="433"/>
      <c r="H691" s="434"/>
    </row>
    <row r="692" spans="2:8" ht="11.5" customHeight="1">
      <c r="B692" s="431">
        <v>41408</v>
      </c>
      <c r="C692" s="435">
        <v>7.997312760822</v>
      </c>
      <c r="D692" s="436">
        <v>7.741793920737595</v>
      </c>
      <c r="E692" s="436"/>
      <c r="F692" s="436"/>
      <c r="G692" s="436"/>
      <c r="H692" s="437"/>
    </row>
    <row r="693" spans="2:8" ht="11.5" customHeight="1">
      <c r="B693" s="431">
        <v>41409</v>
      </c>
      <c r="C693" s="432">
        <v>7.9494286104951097</v>
      </c>
      <c r="D693" s="433">
        <v>7.741793920737595</v>
      </c>
      <c r="E693" s="433"/>
      <c r="F693" s="433"/>
      <c r="G693" s="433"/>
      <c r="H693" s="434"/>
    </row>
    <row r="694" spans="2:8" ht="11.5" customHeight="1">
      <c r="B694" s="431">
        <v>41410</v>
      </c>
      <c r="C694" s="435">
        <v>7.8831507165314401</v>
      </c>
      <c r="D694" s="436">
        <v>7.741793920737595</v>
      </c>
      <c r="E694" s="436"/>
      <c r="F694" s="436"/>
      <c r="G694" s="436"/>
      <c r="H694" s="437"/>
    </row>
    <row r="695" spans="2:8" ht="11.5" customHeight="1">
      <c r="B695" s="431">
        <v>41411</v>
      </c>
      <c r="C695" s="432">
        <v>7.9301189326627597</v>
      </c>
      <c r="D695" s="433">
        <v>7.741793920737595</v>
      </c>
      <c r="E695" s="433"/>
      <c r="F695" s="433"/>
      <c r="G695" s="433"/>
      <c r="H695" s="434"/>
    </row>
    <row r="696" spans="2:8" ht="11.5" customHeight="1">
      <c r="B696" s="431">
        <v>41412</v>
      </c>
      <c r="C696" s="435">
        <v>7.9301189326627597</v>
      </c>
      <c r="D696" s="436">
        <v>7.741793920737595</v>
      </c>
      <c r="E696" s="436"/>
      <c r="F696" s="436"/>
      <c r="G696" s="436"/>
      <c r="H696" s="437"/>
    </row>
    <row r="697" spans="2:8" ht="11.5" customHeight="1">
      <c r="B697" s="431">
        <v>41413</v>
      </c>
      <c r="C697" s="432">
        <v>7.9301189326627597</v>
      </c>
      <c r="D697" s="433">
        <v>7.741793920737595</v>
      </c>
      <c r="E697" s="433"/>
      <c r="F697" s="433"/>
      <c r="G697" s="433"/>
      <c r="H697" s="434"/>
    </row>
    <row r="698" spans="2:8" ht="11.5" customHeight="1">
      <c r="B698" s="431">
        <v>41414</v>
      </c>
      <c r="C698" s="435">
        <v>7.8932654817969103</v>
      </c>
      <c r="D698" s="436">
        <v>7.741793920737595</v>
      </c>
      <c r="E698" s="436"/>
      <c r="F698" s="436"/>
      <c r="G698" s="436"/>
      <c r="H698" s="437"/>
    </row>
    <row r="699" spans="2:8" ht="11.5" customHeight="1">
      <c r="B699" s="431">
        <v>41415</v>
      </c>
      <c r="C699" s="432">
        <v>7.9005972148101202</v>
      </c>
      <c r="D699" s="433">
        <v>7.741793920737595</v>
      </c>
      <c r="E699" s="433"/>
      <c r="F699" s="433"/>
      <c r="G699" s="433"/>
      <c r="H699" s="434"/>
    </row>
    <row r="700" spans="2:8" ht="11.5" customHeight="1">
      <c r="B700" s="431">
        <v>41416</v>
      </c>
      <c r="C700" s="435">
        <v>7.7406985907325501</v>
      </c>
      <c r="D700" s="436">
        <v>7.741793920737595</v>
      </c>
      <c r="E700" s="436"/>
      <c r="F700" s="436"/>
      <c r="G700" s="436"/>
      <c r="H700" s="437"/>
    </row>
    <row r="701" spans="2:8" ht="11.5" customHeight="1">
      <c r="B701" s="431">
        <v>41417</v>
      </c>
      <c r="C701" s="432">
        <v>7.7260250954412699</v>
      </c>
      <c r="D701" s="433">
        <v>7.741793920737595</v>
      </c>
      <c r="E701" s="433"/>
      <c r="F701" s="433"/>
      <c r="G701" s="433"/>
      <c r="H701" s="434"/>
    </row>
    <row r="702" spans="2:8" ht="11.5" customHeight="1">
      <c r="B702" s="431">
        <v>41418</v>
      </c>
      <c r="C702" s="435">
        <v>7.6412616811595804</v>
      </c>
      <c r="D702" s="436">
        <v>7.741793920737595</v>
      </c>
      <c r="E702" s="436"/>
      <c r="F702" s="436"/>
      <c r="G702" s="436"/>
      <c r="H702" s="437"/>
    </row>
    <row r="703" spans="2:8" ht="11.5" customHeight="1">
      <c r="B703" s="431">
        <v>41419</v>
      </c>
      <c r="C703" s="432">
        <v>7.6412616811595804</v>
      </c>
      <c r="D703" s="433">
        <v>7.741793920737595</v>
      </c>
      <c r="E703" s="433"/>
      <c r="F703" s="433"/>
      <c r="G703" s="433"/>
      <c r="H703" s="434"/>
    </row>
    <row r="704" spans="2:8" ht="11.5" customHeight="1">
      <c r="B704" s="431">
        <v>41420</v>
      </c>
      <c r="C704" s="435">
        <v>7.6412616811595804</v>
      </c>
      <c r="D704" s="436">
        <v>7.741793920737595</v>
      </c>
      <c r="E704" s="436"/>
      <c r="F704" s="436"/>
      <c r="G704" s="436"/>
      <c r="H704" s="437"/>
    </row>
    <row r="705" spans="2:8" ht="11.5" customHeight="1">
      <c r="B705" s="431">
        <v>41421</v>
      </c>
      <c r="C705" s="432">
        <v>7.6418341968504304</v>
      </c>
      <c r="D705" s="433">
        <v>7.741793920737595</v>
      </c>
      <c r="E705" s="433"/>
      <c r="F705" s="433"/>
      <c r="G705" s="433"/>
      <c r="H705" s="434"/>
    </row>
    <row r="706" spans="2:8" ht="11.5" customHeight="1">
      <c r="B706" s="431">
        <v>41422</v>
      </c>
      <c r="C706" s="435">
        <v>7.6047075222530198</v>
      </c>
      <c r="D706" s="436">
        <v>7.741793920737595</v>
      </c>
      <c r="E706" s="436"/>
      <c r="F706" s="436"/>
      <c r="G706" s="436"/>
      <c r="H706" s="437"/>
    </row>
    <row r="707" spans="2:8" ht="11.5" customHeight="1">
      <c r="B707" s="431">
        <v>41423</v>
      </c>
      <c r="C707" s="432">
        <v>7.4939274490501502</v>
      </c>
      <c r="D707" s="433">
        <v>7.741793920737595</v>
      </c>
      <c r="E707" s="433"/>
      <c r="F707" s="433"/>
      <c r="G707" s="433"/>
      <c r="H707" s="434"/>
    </row>
    <row r="708" spans="2:8" ht="11.5" customHeight="1">
      <c r="B708" s="431">
        <v>41424</v>
      </c>
      <c r="C708" s="435">
        <v>7.6809151535693196</v>
      </c>
      <c r="D708" s="436">
        <v>7.741793920737595</v>
      </c>
      <c r="E708" s="436"/>
      <c r="F708" s="436"/>
      <c r="G708" s="436"/>
      <c r="H708" s="437"/>
    </row>
    <row r="709" spans="2:8" ht="11.5" customHeight="1">
      <c r="B709" s="431">
        <v>41425</v>
      </c>
      <c r="C709" s="432">
        <v>7.6198823936837696</v>
      </c>
      <c r="D709" s="433">
        <v>7.741793920737595</v>
      </c>
      <c r="E709" s="433"/>
      <c r="F709" s="433"/>
      <c r="G709" s="433"/>
      <c r="H709" s="434"/>
    </row>
    <row r="710" spans="2:8" ht="11.5" customHeight="1">
      <c r="B710" s="431">
        <v>41426</v>
      </c>
      <c r="C710" s="435">
        <v>7.6198823936837696</v>
      </c>
      <c r="D710" s="436">
        <v>7.741793920737595</v>
      </c>
      <c r="E710" s="436"/>
      <c r="F710" s="436"/>
      <c r="G710" s="436"/>
      <c r="H710" s="437"/>
    </row>
    <row r="711" spans="2:8" ht="11.5" customHeight="1">
      <c r="B711" s="431">
        <v>41427</v>
      </c>
      <c r="C711" s="432">
        <v>7.6198823936837696</v>
      </c>
      <c r="D711" s="433">
        <v>7.741793920737595</v>
      </c>
      <c r="E711" s="433"/>
      <c r="F711" s="433"/>
      <c r="G711" s="433"/>
      <c r="H711" s="434"/>
    </row>
    <row r="712" spans="2:8" ht="11.5" customHeight="1">
      <c r="B712" s="431">
        <v>41428</v>
      </c>
      <c r="C712" s="435">
        <v>7.4371476176582503</v>
      </c>
      <c r="D712" s="436">
        <v>7.741793920737595</v>
      </c>
      <c r="E712" s="436"/>
      <c r="F712" s="436"/>
      <c r="G712" s="436"/>
      <c r="H712" s="437"/>
    </row>
    <row r="713" spans="2:8" ht="11.5" customHeight="1">
      <c r="B713" s="431">
        <v>41429</v>
      </c>
      <c r="C713" s="432">
        <v>7.38547353478112</v>
      </c>
      <c r="D713" s="433">
        <v>7.741793920737595</v>
      </c>
      <c r="E713" s="433"/>
      <c r="F713" s="433"/>
      <c r="G713" s="433"/>
      <c r="H713" s="434"/>
    </row>
    <row r="714" spans="2:8" ht="11.5" customHeight="1">
      <c r="B714" s="431">
        <v>41430</v>
      </c>
      <c r="C714" s="435">
        <v>7.3155083208092204</v>
      </c>
      <c r="D714" s="436">
        <v>7.741793920737595</v>
      </c>
      <c r="E714" s="436"/>
      <c r="F714" s="436"/>
      <c r="G714" s="436"/>
      <c r="H714" s="437"/>
    </row>
    <row r="715" spans="2:8" ht="11.5" customHeight="1">
      <c r="B715" s="431">
        <v>41431</v>
      </c>
      <c r="C715" s="432">
        <v>7.4155384520030498</v>
      </c>
      <c r="D715" s="433">
        <v>7.741793920737595</v>
      </c>
      <c r="E715" s="433"/>
      <c r="F715" s="433"/>
      <c r="G715" s="433"/>
      <c r="H715" s="434"/>
    </row>
    <row r="716" spans="2:8" ht="11.5" customHeight="1">
      <c r="B716" s="431">
        <v>41432</v>
      </c>
      <c r="C716" s="435">
        <v>7.5462776893758896</v>
      </c>
      <c r="D716" s="436">
        <v>7.741793920737595</v>
      </c>
      <c r="E716" s="436"/>
      <c r="F716" s="436"/>
      <c r="G716" s="436"/>
      <c r="H716" s="437"/>
    </row>
    <row r="717" spans="2:8" ht="11.5" customHeight="1">
      <c r="B717" s="431">
        <v>41433</v>
      </c>
      <c r="C717" s="432">
        <v>7.5462776893758896</v>
      </c>
      <c r="D717" s="433">
        <v>7.741793920737595</v>
      </c>
      <c r="E717" s="433"/>
      <c r="F717" s="433"/>
      <c r="G717" s="433"/>
      <c r="H717" s="434"/>
    </row>
    <row r="718" spans="2:8" ht="11.5" customHeight="1">
      <c r="B718" s="431">
        <v>41434</v>
      </c>
      <c r="C718" s="435">
        <v>7.5462776893758896</v>
      </c>
      <c r="D718" s="436">
        <v>7.741793920737595</v>
      </c>
      <c r="E718" s="436"/>
      <c r="F718" s="436"/>
      <c r="G718" s="436"/>
      <c r="H718" s="437"/>
    </row>
    <row r="719" spans="2:8" ht="11.5" customHeight="1">
      <c r="B719" s="431">
        <v>41435</v>
      </c>
      <c r="C719" s="432">
        <v>7.7478633134593098</v>
      </c>
      <c r="D719" s="433">
        <v>7.741793920737595</v>
      </c>
      <c r="E719" s="433"/>
      <c r="F719" s="433"/>
      <c r="G719" s="433"/>
      <c r="H719" s="434"/>
    </row>
    <row r="720" spans="2:8" ht="11.5" customHeight="1">
      <c r="B720" s="431">
        <v>41436</v>
      </c>
      <c r="C720" s="435">
        <v>7.63032118790884</v>
      </c>
      <c r="D720" s="436">
        <v>7.741793920737595</v>
      </c>
      <c r="E720" s="436"/>
      <c r="F720" s="436"/>
      <c r="G720" s="436"/>
      <c r="H720" s="437"/>
    </row>
    <row r="721" spans="2:8" ht="11.5" customHeight="1">
      <c r="B721" s="431">
        <v>41437</v>
      </c>
      <c r="C721" s="432">
        <v>7.5523302328878197</v>
      </c>
      <c r="D721" s="433">
        <v>7.741793920737595</v>
      </c>
      <c r="E721" s="433"/>
      <c r="F721" s="433"/>
      <c r="G721" s="433"/>
      <c r="H721" s="434"/>
    </row>
    <row r="722" spans="2:8" ht="11.5" customHeight="1">
      <c r="B722" s="431">
        <v>41438</v>
      </c>
      <c r="C722" s="435">
        <v>7.5791760493354401</v>
      </c>
      <c r="D722" s="436">
        <v>7.741793920737595</v>
      </c>
      <c r="E722" s="436"/>
      <c r="F722" s="436"/>
      <c r="G722" s="436"/>
      <c r="H722" s="437"/>
    </row>
    <row r="723" spans="2:8" ht="11.5" customHeight="1">
      <c r="B723" s="431">
        <v>41439</v>
      </c>
      <c r="C723" s="432">
        <v>7.6122224594371204</v>
      </c>
      <c r="D723" s="433">
        <v>7.741793920737595</v>
      </c>
      <c r="E723" s="433"/>
      <c r="F723" s="433"/>
      <c r="G723" s="433"/>
      <c r="H723" s="434"/>
    </row>
    <row r="724" spans="2:8" ht="11.5" customHeight="1">
      <c r="B724" s="431">
        <v>41440</v>
      </c>
      <c r="C724" s="435">
        <v>7.6122224594371204</v>
      </c>
      <c r="D724" s="436">
        <v>7.741793920737595</v>
      </c>
      <c r="E724" s="436"/>
      <c r="F724" s="436"/>
      <c r="G724" s="436"/>
      <c r="H724" s="437"/>
    </row>
    <row r="725" spans="2:8" ht="11.5" customHeight="1">
      <c r="B725" s="431">
        <v>41441</v>
      </c>
      <c r="C725" s="432">
        <v>7.6122224594371204</v>
      </c>
      <c r="D725" s="433">
        <v>7.741793920737595</v>
      </c>
      <c r="E725" s="433"/>
      <c r="F725" s="433"/>
      <c r="G725" s="433"/>
      <c r="H725" s="434"/>
    </row>
    <row r="726" spans="2:8" ht="11.5" customHeight="1">
      <c r="B726" s="431">
        <v>41442</v>
      </c>
      <c r="C726" s="435">
        <v>7.7279483237817601</v>
      </c>
      <c r="D726" s="436">
        <v>7.741793920737595</v>
      </c>
      <c r="E726" s="436"/>
      <c r="F726" s="436"/>
      <c r="G726" s="436"/>
      <c r="H726" s="437"/>
    </row>
    <row r="727" spans="2:8" ht="11.5" customHeight="1">
      <c r="B727" s="431">
        <v>41443</v>
      </c>
      <c r="C727" s="432">
        <v>7.7716881183131399</v>
      </c>
      <c r="D727" s="433">
        <v>7.741793920737595</v>
      </c>
      <c r="E727" s="433"/>
      <c r="F727" s="433"/>
      <c r="G727" s="433"/>
      <c r="H727" s="434"/>
    </row>
    <row r="728" spans="2:8" ht="11.5" customHeight="1">
      <c r="B728" s="431">
        <v>41444</v>
      </c>
      <c r="C728" s="435">
        <v>7.8038738902357903</v>
      </c>
      <c r="D728" s="436">
        <v>7.741793920737595</v>
      </c>
      <c r="E728" s="436"/>
      <c r="F728" s="436"/>
      <c r="G728" s="436"/>
      <c r="H728" s="437"/>
    </row>
    <row r="729" spans="2:8" ht="11.5" customHeight="1">
      <c r="B729" s="431">
        <v>41445</v>
      </c>
      <c r="C729" s="432">
        <v>7.6706976150581898</v>
      </c>
      <c r="D729" s="433">
        <v>7.741793920737595</v>
      </c>
      <c r="E729" s="433"/>
      <c r="F729" s="433"/>
      <c r="G729" s="433"/>
      <c r="H729" s="434"/>
    </row>
    <row r="730" spans="2:8" ht="11.5" customHeight="1">
      <c r="B730" s="431">
        <v>41446</v>
      </c>
      <c r="C730" s="435">
        <v>7.75873414090354</v>
      </c>
      <c r="D730" s="436">
        <v>7.741793920737595</v>
      </c>
      <c r="E730" s="436"/>
      <c r="F730" s="436"/>
      <c r="G730" s="436"/>
      <c r="H730" s="437"/>
    </row>
    <row r="731" spans="2:8" ht="11.5" customHeight="1">
      <c r="B731" s="431">
        <v>41447</v>
      </c>
      <c r="C731" s="432">
        <v>7.75873414090354</v>
      </c>
      <c r="D731" s="433">
        <v>7.741793920737595</v>
      </c>
      <c r="E731" s="433"/>
      <c r="F731" s="433"/>
      <c r="G731" s="433"/>
      <c r="H731" s="434"/>
    </row>
    <row r="732" spans="2:8" ht="11.5" customHeight="1">
      <c r="B732" s="431">
        <v>41448</v>
      </c>
      <c r="C732" s="435">
        <v>7.75873414090354</v>
      </c>
      <c r="D732" s="436">
        <v>7.741793920737595</v>
      </c>
      <c r="E732" s="436"/>
      <c r="F732" s="436"/>
      <c r="G732" s="436"/>
      <c r="H732" s="437"/>
    </row>
    <row r="733" spans="2:8" ht="11.5" customHeight="1">
      <c r="B733" s="431">
        <v>41449</v>
      </c>
      <c r="C733" s="432">
        <v>7.6556679907763998</v>
      </c>
      <c r="D733" s="433">
        <v>7.741793920737595</v>
      </c>
      <c r="E733" s="433"/>
      <c r="F733" s="433"/>
      <c r="G733" s="433"/>
      <c r="H733" s="434"/>
    </row>
    <row r="734" spans="2:8" ht="11.5" customHeight="1">
      <c r="B734" s="431">
        <v>41450</v>
      </c>
      <c r="C734" s="435">
        <v>7.7945393709312096</v>
      </c>
      <c r="D734" s="436">
        <v>7.741793920737595</v>
      </c>
      <c r="E734" s="436"/>
      <c r="F734" s="436"/>
      <c r="G734" s="436"/>
      <c r="H734" s="437"/>
    </row>
    <row r="735" spans="2:8" ht="11.5" customHeight="1">
      <c r="B735" s="431">
        <v>41451</v>
      </c>
      <c r="C735" s="432">
        <v>7.8739106225487099</v>
      </c>
      <c r="D735" s="433">
        <v>7.741793920737595</v>
      </c>
      <c r="E735" s="433"/>
      <c r="F735" s="433"/>
      <c r="G735" s="433"/>
      <c r="H735" s="434"/>
    </row>
    <row r="736" spans="2:8" ht="11.5" customHeight="1">
      <c r="B736" s="431">
        <v>41452</v>
      </c>
      <c r="C736" s="435">
        <v>8.0005178063843196</v>
      </c>
      <c r="D736" s="436">
        <v>7.741793920737595</v>
      </c>
      <c r="E736" s="436"/>
      <c r="F736" s="436"/>
      <c r="G736" s="436"/>
      <c r="H736" s="437"/>
    </row>
    <row r="737" spans="2:8" ht="11.5" customHeight="1">
      <c r="B737" s="431">
        <v>41453</v>
      </c>
      <c r="C737" s="432">
        <v>8.0116952581974399</v>
      </c>
      <c r="D737" s="433">
        <v>7.741793920737595</v>
      </c>
      <c r="E737" s="433"/>
      <c r="F737" s="433"/>
      <c r="G737" s="433"/>
      <c r="H737" s="434"/>
    </row>
    <row r="738" spans="2:8" ht="11.5" customHeight="1">
      <c r="B738" s="431">
        <v>41454</v>
      </c>
      <c r="C738" s="435">
        <v>8.0116952581974399</v>
      </c>
      <c r="D738" s="436">
        <v>7.741793920737595</v>
      </c>
      <c r="E738" s="436"/>
      <c r="F738" s="436"/>
      <c r="G738" s="436"/>
      <c r="H738" s="437"/>
    </row>
    <row r="739" spans="2:8" ht="11.5" customHeight="1">
      <c r="B739" s="431">
        <v>41455</v>
      </c>
      <c r="C739" s="432">
        <v>7.4458629048570799</v>
      </c>
      <c r="D739" s="433">
        <v>7.741793920737595</v>
      </c>
      <c r="E739" s="433"/>
      <c r="F739" s="433"/>
      <c r="G739" s="433"/>
      <c r="H739" s="434"/>
    </row>
    <row r="740" spans="2:8" ht="11.5" customHeight="1">
      <c r="B740" s="431">
        <v>41456</v>
      </c>
      <c r="C740" s="435">
        <v>7.4748972470553801</v>
      </c>
      <c r="D740" s="436">
        <v>7.741793920737595</v>
      </c>
      <c r="E740" s="436"/>
      <c r="F740" s="436"/>
      <c r="G740" s="436"/>
      <c r="H740" s="437"/>
    </row>
    <row r="741" spans="2:8" ht="11.5" customHeight="1">
      <c r="B741" s="431">
        <v>41457</v>
      </c>
      <c r="C741" s="432">
        <v>7.4302531227329496</v>
      </c>
      <c r="D741" s="433">
        <v>7.741793920737595</v>
      </c>
      <c r="E741" s="433"/>
      <c r="F741" s="433"/>
      <c r="G741" s="433"/>
      <c r="H741" s="434"/>
    </row>
    <row r="742" spans="2:8" ht="11.5" customHeight="1">
      <c r="B742" s="431">
        <v>41458</v>
      </c>
      <c r="C742" s="435">
        <v>7.5047690561323597</v>
      </c>
      <c r="D742" s="436">
        <v>7.741793920737595</v>
      </c>
      <c r="E742" s="436"/>
      <c r="F742" s="436"/>
      <c r="G742" s="436"/>
      <c r="H742" s="437"/>
    </row>
    <row r="743" spans="2:8" ht="11.5" customHeight="1">
      <c r="B743" s="431">
        <v>41459</v>
      </c>
      <c r="C743" s="432">
        <v>7.50687359879851</v>
      </c>
      <c r="D743" s="433">
        <v>7.741793920737595</v>
      </c>
      <c r="E743" s="433"/>
      <c r="F743" s="433"/>
      <c r="G743" s="433"/>
      <c r="H743" s="434"/>
    </row>
    <row r="744" spans="2:8" ht="11.5" customHeight="1">
      <c r="B744" s="431">
        <v>41460</v>
      </c>
      <c r="C744" s="435">
        <v>7.5467128074636003</v>
      </c>
      <c r="D744" s="436">
        <v>7.741793920737595</v>
      </c>
      <c r="E744" s="436"/>
      <c r="F744" s="436"/>
      <c r="G744" s="436"/>
      <c r="H744" s="437"/>
    </row>
    <row r="745" spans="2:8" ht="11.5" customHeight="1">
      <c r="B745" s="431">
        <v>41461</v>
      </c>
      <c r="C745" s="432">
        <v>7.5467128074636003</v>
      </c>
      <c r="D745" s="433">
        <v>7.741793920737595</v>
      </c>
      <c r="E745" s="433"/>
      <c r="F745" s="433"/>
      <c r="G745" s="433"/>
      <c r="H745" s="434"/>
    </row>
    <row r="746" spans="2:8" ht="11.5" customHeight="1">
      <c r="B746" s="431">
        <v>41462</v>
      </c>
      <c r="C746" s="435">
        <v>7.5467128074636003</v>
      </c>
      <c r="D746" s="436">
        <v>7.741793920737595</v>
      </c>
      <c r="E746" s="436"/>
      <c r="F746" s="436"/>
      <c r="G746" s="436"/>
      <c r="H746" s="437"/>
    </row>
    <row r="747" spans="2:8" ht="11.5" customHeight="1">
      <c r="B747" s="431">
        <v>41463</v>
      </c>
      <c r="C747" s="432">
        <v>7.5697098276431198</v>
      </c>
      <c r="D747" s="433">
        <v>7.741793920737595</v>
      </c>
      <c r="E747" s="433"/>
      <c r="F747" s="433"/>
      <c r="G747" s="433"/>
      <c r="H747" s="434"/>
    </row>
    <row r="748" spans="2:8" ht="11.5" customHeight="1">
      <c r="B748" s="431">
        <v>41464</v>
      </c>
      <c r="C748" s="435">
        <v>7.6716160096974502</v>
      </c>
      <c r="D748" s="436">
        <v>7.741793920737595</v>
      </c>
      <c r="E748" s="436"/>
      <c r="F748" s="436"/>
      <c r="G748" s="436"/>
      <c r="H748" s="437"/>
    </row>
    <row r="749" spans="2:8" ht="11.5" customHeight="1">
      <c r="B749" s="431">
        <v>41465</v>
      </c>
      <c r="C749" s="432">
        <v>7.7388806041270399</v>
      </c>
      <c r="D749" s="433">
        <v>7.741793920737595</v>
      </c>
      <c r="E749" s="433"/>
      <c r="F749" s="433"/>
      <c r="G749" s="433"/>
      <c r="H749" s="434"/>
    </row>
    <row r="750" spans="2:8" ht="11.5" customHeight="1">
      <c r="B750" s="431">
        <v>41466</v>
      </c>
      <c r="C750" s="435">
        <v>7.7786874339670202</v>
      </c>
      <c r="D750" s="436">
        <v>7.741793920737595</v>
      </c>
      <c r="E750" s="436"/>
      <c r="F750" s="436"/>
      <c r="G750" s="436"/>
      <c r="H750" s="437"/>
    </row>
    <row r="751" spans="2:8" ht="11.5" customHeight="1">
      <c r="B751" s="431">
        <v>41467</v>
      </c>
      <c r="C751" s="432">
        <v>7.8386957624333196</v>
      </c>
      <c r="D751" s="433">
        <v>7.741793920737595</v>
      </c>
      <c r="E751" s="433"/>
      <c r="F751" s="433"/>
      <c r="G751" s="433"/>
      <c r="H751" s="434"/>
    </row>
    <row r="752" spans="2:8" ht="11.5" customHeight="1">
      <c r="B752" s="431">
        <v>41468</v>
      </c>
      <c r="C752" s="435">
        <v>7.8386957624333196</v>
      </c>
      <c r="D752" s="436">
        <v>7.741793920737595</v>
      </c>
      <c r="E752" s="436"/>
      <c r="F752" s="436"/>
      <c r="G752" s="436"/>
      <c r="H752" s="437"/>
    </row>
    <row r="753" spans="2:8" ht="11.5" customHeight="1">
      <c r="B753" s="431">
        <v>41469</v>
      </c>
      <c r="C753" s="432">
        <v>7.8386957624333196</v>
      </c>
      <c r="D753" s="433">
        <v>7.741793920737595</v>
      </c>
      <c r="E753" s="433"/>
      <c r="F753" s="433"/>
      <c r="G753" s="433"/>
      <c r="H753" s="434"/>
    </row>
    <row r="754" spans="2:8" ht="11.5" customHeight="1">
      <c r="B754" s="431">
        <v>41470</v>
      </c>
      <c r="C754" s="435">
        <v>7.9169619423585802</v>
      </c>
      <c r="D754" s="436">
        <v>7.741793920737595</v>
      </c>
      <c r="E754" s="436"/>
      <c r="F754" s="436"/>
      <c r="G754" s="436"/>
      <c r="H754" s="437"/>
    </row>
    <row r="755" spans="2:8" ht="11.5" customHeight="1">
      <c r="B755" s="431">
        <v>41471</v>
      </c>
      <c r="C755" s="432">
        <v>7.86780677738978</v>
      </c>
      <c r="D755" s="433">
        <v>7.741793920737595</v>
      </c>
      <c r="E755" s="433"/>
      <c r="F755" s="433"/>
      <c r="G755" s="433"/>
      <c r="H755" s="434"/>
    </row>
    <row r="756" spans="2:8" ht="11.5" customHeight="1">
      <c r="B756" s="431">
        <v>41472</v>
      </c>
      <c r="C756" s="435">
        <v>7.9658081750825902</v>
      </c>
      <c r="D756" s="436">
        <v>7.741793920737595</v>
      </c>
      <c r="E756" s="436"/>
      <c r="F756" s="436"/>
      <c r="G756" s="436"/>
      <c r="H756" s="437"/>
    </row>
    <row r="757" spans="2:8" ht="11.5" customHeight="1">
      <c r="B757" s="431">
        <v>41473</v>
      </c>
      <c r="C757" s="432">
        <v>7.9118659319929296</v>
      </c>
      <c r="D757" s="433">
        <v>7.741793920737595</v>
      </c>
      <c r="E757" s="433"/>
      <c r="F757" s="433"/>
      <c r="G757" s="433"/>
      <c r="H757" s="434"/>
    </row>
    <row r="758" spans="2:8" ht="11.5" customHeight="1">
      <c r="B758" s="431">
        <v>41474</v>
      </c>
      <c r="C758" s="435">
        <v>7.8813640929045299</v>
      </c>
      <c r="D758" s="436">
        <v>7.741793920737595</v>
      </c>
      <c r="E758" s="436"/>
      <c r="F758" s="436"/>
      <c r="G758" s="436"/>
      <c r="H758" s="437"/>
    </row>
    <row r="759" spans="2:8" ht="11.5" customHeight="1">
      <c r="B759" s="431">
        <v>41475</v>
      </c>
      <c r="C759" s="432">
        <v>7.8813640929045299</v>
      </c>
      <c r="D759" s="433">
        <v>7.741793920737595</v>
      </c>
      <c r="E759" s="433"/>
      <c r="F759" s="433"/>
      <c r="G759" s="433"/>
      <c r="H759" s="434"/>
    </row>
    <row r="760" spans="2:8" ht="11.5" customHeight="1">
      <c r="B760" s="431">
        <v>41476</v>
      </c>
      <c r="C760" s="435">
        <v>7.8813640929045299</v>
      </c>
      <c r="D760" s="436">
        <v>7.741793920737595</v>
      </c>
      <c r="E760" s="436"/>
      <c r="F760" s="436"/>
      <c r="G760" s="436"/>
      <c r="H760" s="437"/>
    </row>
    <row r="761" spans="2:8" ht="11.5" customHeight="1">
      <c r="B761" s="431">
        <v>41477</v>
      </c>
      <c r="C761" s="432">
        <v>7.8939029267460201</v>
      </c>
      <c r="D761" s="433">
        <v>7.741793920737595</v>
      </c>
      <c r="E761" s="433"/>
      <c r="F761" s="433"/>
      <c r="G761" s="433"/>
      <c r="H761" s="434"/>
    </row>
    <row r="762" spans="2:8" ht="11.5" customHeight="1">
      <c r="B762" s="431">
        <v>41478</v>
      </c>
      <c r="C762" s="435">
        <v>7.9031604973023102</v>
      </c>
      <c r="D762" s="436">
        <v>7.741793920737595</v>
      </c>
      <c r="E762" s="436"/>
      <c r="F762" s="436"/>
      <c r="G762" s="436"/>
      <c r="H762" s="437"/>
    </row>
    <row r="763" spans="2:8" ht="11.5" customHeight="1">
      <c r="B763" s="431">
        <v>41479</v>
      </c>
      <c r="C763" s="432">
        <v>7.9763768949251697</v>
      </c>
      <c r="D763" s="433">
        <v>7.741793920737595</v>
      </c>
      <c r="E763" s="433"/>
      <c r="F763" s="433"/>
      <c r="G763" s="433"/>
      <c r="H763" s="434"/>
    </row>
    <row r="764" spans="2:8" ht="11.5" customHeight="1">
      <c r="B764" s="431">
        <v>41480</v>
      </c>
      <c r="C764" s="435">
        <v>9.1146623883408697</v>
      </c>
      <c r="D764" s="436">
        <v>7.741793920737595</v>
      </c>
      <c r="E764" s="436"/>
      <c r="F764" s="436"/>
      <c r="G764" s="436"/>
      <c r="H764" s="437"/>
    </row>
    <row r="765" spans="2:8" ht="11.5" customHeight="1">
      <c r="B765" s="431">
        <v>41481</v>
      </c>
      <c r="C765" s="432">
        <v>9.0765414647309903</v>
      </c>
      <c r="D765" s="433">
        <v>7.741793920737595</v>
      </c>
      <c r="E765" s="433"/>
      <c r="F765" s="433"/>
      <c r="G765" s="433"/>
      <c r="H765" s="434"/>
    </row>
    <row r="766" spans="2:8" ht="11.5" customHeight="1">
      <c r="B766" s="431">
        <v>41482</v>
      </c>
      <c r="C766" s="435">
        <v>9.0765414647309903</v>
      </c>
      <c r="D766" s="436">
        <v>7.741793920737595</v>
      </c>
      <c r="E766" s="436"/>
      <c r="F766" s="436"/>
      <c r="G766" s="436"/>
      <c r="H766" s="437"/>
    </row>
    <row r="767" spans="2:8" ht="11.5" customHeight="1">
      <c r="B767" s="431">
        <v>41483</v>
      </c>
      <c r="C767" s="432">
        <v>9.0765414647309903</v>
      </c>
      <c r="D767" s="433">
        <v>7.741793920737595</v>
      </c>
      <c r="E767" s="433"/>
      <c r="F767" s="433"/>
      <c r="G767" s="433"/>
      <c r="H767" s="434"/>
    </row>
    <row r="768" spans="2:8" ht="11.5" customHeight="1">
      <c r="B768" s="431">
        <v>41484</v>
      </c>
      <c r="C768" s="435">
        <v>9.2255359763465208</v>
      </c>
      <c r="D768" s="436">
        <v>7.741793920737595</v>
      </c>
      <c r="E768" s="436"/>
      <c r="F768" s="436"/>
      <c r="G768" s="436"/>
      <c r="H768" s="437"/>
    </row>
    <row r="769" spans="2:8" ht="11.5" customHeight="1">
      <c r="B769" s="431">
        <v>41485</v>
      </c>
      <c r="C769" s="432">
        <v>9.4979455088175495</v>
      </c>
      <c r="D769" s="433">
        <v>7.741793920737595</v>
      </c>
      <c r="E769" s="433"/>
      <c r="F769" s="433"/>
      <c r="G769" s="433"/>
      <c r="H769" s="434"/>
    </row>
    <row r="770" spans="2:8" ht="11.5" customHeight="1">
      <c r="B770" s="431">
        <v>41486</v>
      </c>
      <c r="C770" s="435">
        <v>9.4222957018313398</v>
      </c>
      <c r="D770" s="436">
        <v>7.741793920737595</v>
      </c>
      <c r="E770" s="436"/>
      <c r="F770" s="436"/>
      <c r="G770" s="436"/>
      <c r="H770" s="437"/>
    </row>
    <row r="771" spans="2:8" ht="11.5" customHeight="1">
      <c r="B771" s="431">
        <v>41487</v>
      </c>
      <c r="C771" s="432">
        <v>9.6603464026984405</v>
      </c>
      <c r="D771" s="433">
        <v>7.741793920737595</v>
      </c>
      <c r="E771" s="433"/>
      <c r="F771" s="433"/>
      <c r="G771" s="433"/>
      <c r="H771" s="434"/>
    </row>
    <row r="772" spans="2:8" ht="11.5" customHeight="1">
      <c r="B772" s="431">
        <v>41488</v>
      </c>
      <c r="C772" s="435">
        <v>9.8168680796157997</v>
      </c>
      <c r="D772" s="436">
        <v>7.741793920737595</v>
      </c>
      <c r="E772" s="436"/>
      <c r="F772" s="436"/>
      <c r="G772" s="436"/>
      <c r="H772" s="437"/>
    </row>
    <row r="773" spans="2:8" ht="11.5" customHeight="1">
      <c r="B773" s="431">
        <v>41489</v>
      </c>
      <c r="C773" s="432">
        <v>9.8168680796157997</v>
      </c>
      <c r="D773" s="433">
        <v>7.741793920737595</v>
      </c>
      <c r="E773" s="433"/>
      <c r="F773" s="433"/>
      <c r="G773" s="433"/>
      <c r="H773" s="434"/>
    </row>
    <row r="774" spans="2:8" ht="11.5" customHeight="1">
      <c r="B774" s="431">
        <v>41490</v>
      </c>
      <c r="C774" s="435">
        <v>9.8168680796157997</v>
      </c>
      <c r="D774" s="436">
        <v>7.741793920737595</v>
      </c>
      <c r="E774" s="436"/>
      <c r="F774" s="436"/>
      <c r="G774" s="436"/>
      <c r="H774" s="437"/>
    </row>
    <row r="775" spans="2:8" ht="11.5" customHeight="1">
      <c r="B775" s="431">
        <v>41491</v>
      </c>
      <c r="C775" s="432">
        <v>9.9892792410489992</v>
      </c>
      <c r="D775" s="433">
        <v>7.741793920737595</v>
      </c>
      <c r="E775" s="433"/>
      <c r="F775" s="433"/>
      <c r="G775" s="433"/>
      <c r="H775" s="434"/>
    </row>
    <row r="776" spans="2:8" ht="11.5" customHeight="1">
      <c r="B776" s="431">
        <v>41492</v>
      </c>
      <c r="C776" s="435">
        <v>9.8673079217073898</v>
      </c>
      <c r="D776" s="436">
        <v>7.741793920737595</v>
      </c>
      <c r="E776" s="436"/>
      <c r="F776" s="436"/>
      <c r="G776" s="436"/>
      <c r="H776" s="437"/>
    </row>
    <row r="777" spans="2:8" ht="11.5" customHeight="1">
      <c r="B777" s="431">
        <v>41493</v>
      </c>
      <c r="C777" s="432">
        <v>9.8311152290525197</v>
      </c>
      <c r="D777" s="433">
        <v>7.741793920737595</v>
      </c>
      <c r="E777" s="433"/>
      <c r="F777" s="433"/>
      <c r="G777" s="433"/>
      <c r="H777" s="434"/>
    </row>
    <row r="778" spans="2:8" ht="11.5" customHeight="1">
      <c r="B778" s="431">
        <v>41494</v>
      </c>
      <c r="C778" s="435">
        <v>9.9291810961774996</v>
      </c>
      <c r="D778" s="436">
        <v>7.741793920737595</v>
      </c>
      <c r="E778" s="436"/>
      <c r="F778" s="436"/>
      <c r="G778" s="436"/>
      <c r="H778" s="437"/>
    </row>
    <row r="779" spans="2:8" ht="11.5" customHeight="1">
      <c r="B779" s="431">
        <v>41495</v>
      </c>
      <c r="C779" s="432">
        <v>10.0001567037729</v>
      </c>
      <c r="D779" s="433">
        <v>7.741793920737595</v>
      </c>
      <c r="E779" s="433"/>
      <c r="F779" s="433"/>
      <c r="G779" s="433"/>
      <c r="H779" s="434"/>
    </row>
    <row r="780" spans="2:8" ht="11.5" customHeight="1">
      <c r="B780" s="431">
        <v>41496</v>
      </c>
      <c r="C780" s="435">
        <v>10.0001567037729</v>
      </c>
      <c r="D780" s="436">
        <v>7.741793920737595</v>
      </c>
      <c r="E780" s="436"/>
      <c r="F780" s="436"/>
      <c r="G780" s="436"/>
      <c r="H780" s="437"/>
    </row>
    <row r="781" spans="2:8" ht="11.5" customHeight="1">
      <c r="B781" s="431">
        <v>41497</v>
      </c>
      <c r="C781" s="432">
        <v>10.0001567037729</v>
      </c>
      <c r="D781" s="433">
        <v>7.741793920737595</v>
      </c>
      <c r="E781" s="433"/>
      <c r="F781" s="433"/>
      <c r="G781" s="433"/>
      <c r="H781" s="434"/>
    </row>
    <row r="782" spans="2:8" ht="11.5" customHeight="1">
      <c r="B782" s="431">
        <v>41498</v>
      </c>
      <c r="C782" s="435">
        <v>9.9937276932126693</v>
      </c>
      <c r="D782" s="436">
        <v>7.741793920737595</v>
      </c>
      <c r="E782" s="436"/>
      <c r="F782" s="436"/>
      <c r="G782" s="436"/>
      <c r="H782" s="437"/>
    </row>
    <row r="783" spans="2:8" ht="11.5" customHeight="1">
      <c r="B783" s="431">
        <v>41499</v>
      </c>
      <c r="C783" s="432">
        <v>9.8234005007320899</v>
      </c>
      <c r="D783" s="433">
        <v>7.741793920737595</v>
      </c>
      <c r="E783" s="433"/>
      <c r="F783" s="433"/>
      <c r="G783" s="433"/>
      <c r="H783" s="434"/>
    </row>
    <row r="784" spans="2:8" ht="11.5" customHeight="1">
      <c r="B784" s="431">
        <v>41500</v>
      </c>
      <c r="C784" s="435">
        <v>9.7571202677377808</v>
      </c>
      <c r="D784" s="436">
        <v>7.741793920737595</v>
      </c>
      <c r="E784" s="436"/>
      <c r="F784" s="436"/>
      <c r="G784" s="436"/>
      <c r="H784" s="437"/>
    </row>
    <row r="785" spans="2:8" ht="11.5" customHeight="1">
      <c r="B785" s="431">
        <v>41501</v>
      </c>
      <c r="C785" s="432">
        <v>9.60751639936327</v>
      </c>
      <c r="D785" s="433">
        <v>7.741793920737595</v>
      </c>
      <c r="E785" s="433"/>
      <c r="F785" s="433"/>
      <c r="G785" s="433"/>
      <c r="H785" s="434"/>
    </row>
    <row r="786" spans="2:8" ht="11.5" customHeight="1">
      <c r="B786" s="431">
        <v>41502</v>
      </c>
      <c r="C786" s="435">
        <v>9.7005758123919303</v>
      </c>
      <c r="D786" s="436">
        <v>7.741793920737595</v>
      </c>
      <c r="E786" s="436"/>
      <c r="F786" s="436"/>
      <c r="G786" s="436"/>
      <c r="H786" s="437"/>
    </row>
    <row r="787" spans="2:8" ht="11.5" customHeight="1">
      <c r="B787" s="431">
        <v>41503</v>
      </c>
      <c r="C787" s="432">
        <v>9.7005758123919303</v>
      </c>
      <c r="D787" s="433">
        <v>7.741793920737595</v>
      </c>
      <c r="E787" s="433"/>
      <c r="F787" s="433"/>
      <c r="G787" s="433"/>
      <c r="H787" s="434"/>
    </row>
    <row r="788" spans="2:8" ht="11.5" customHeight="1">
      <c r="B788" s="431">
        <v>41504</v>
      </c>
      <c r="C788" s="435">
        <v>9.7005758123919303</v>
      </c>
      <c r="D788" s="436">
        <v>7.741793920737595</v>
      </c>
      <c r="E788" s="436"/>
      <c r="F788" s="436"/>
      <c r="G788" s="436"/>
      <c r="H788" s="437"/>
    </row>
    <row r="789" spans="2:8" ht="11.5" customHeight="1">
      <c r="B789" s="431">
        <v>41505</v>
      </c>
      <c r="C789" s="432">
        <v>9.7318912675048406</v>
      </c>
      <c r="D789" s="433">
        <v>7.741793920737595</v>
      </c>
      <c r="E789" s="433"/>
      <c r="F789" s="433"/>
      <c r="G789" s="433"/>
      <c r="H789" s="434"/>
    </row>
    <row r="790" spans="2:8" ht="11.5" customHeight="1">
      <c r="B790" s="431">
        <v>41506</v>
      </c>
      <c r="C790" s="435">
        <v>9.7975280018171595</v>
      </c>
      <c r="D790" s="436">
        <v>7.741793920737595</v>
      </c>
      <c r="E790" s="436"/>
      <c r="F790" s="436"/>
      <c r="G790" s="436"/>
      <c r="H790" s="437"/>
    </row>
    <row r="791" spans="2:8" ht="11.5" customHeight="1">
      <c r="B791" s="431">
        <v>41507</v>
      </c>
      <c r="C791" s="432">
        <v>9.8034372691922709</v>
      </c>
      <c r="D791" s="433">
        <v>7.741793920737595</v>
      </c>
      <c r="E791" s="433"/>
      <c r="F791" s="433"/>
      <c r="G791" s="433"/>
      <c r="H791" s="434"/>
    </row>
    <row r="792" spans="2:8" ht="11.5" customHeight="1">
      <c r="B792" s="431">
        <v>41508</v>
      </c>
      <c r="C792" s="435">
        <v>9.8944940707345008</v>
      </c>
      <c r="D792" s="436">
        <v>7.741793920737595</v>
      </c>
      <c r="E792" s="436"/>
      <c r="F792" s="436"/>
      <c r="G792" s="436"/>
      <c r="H792" s="437"/>
    </row>
    <row r="793" spans="2:8" ht="11.5" customHeight="1">
      <c r="B793" s="431">
        <v>41509</v>
      </c>
      <c r="C793" s="432">
        <v>10.185635812762699</v>
      </c>
      <c r="D793" s="433">
        <v>7.741793920737595</v>
      </c>
      <c r="E793" s="433"/>
      <c r="F793" s="433"/>
      <c r="G793" s="433"/>
      <c r="H793" s="434"/>
    </row>
    <row r="794" spans="2:8" ht="11.5" customHeight="1">
      <c r="B794" s="431">
        <v>41510</v>
      </c>
      <c r="C794" s="435">
        <v>10.185635812762699</v>
      </c>
      <c r="D794" s="436">
        <v>7.741793920737595</v>
      </c>
      <c r="E794" s="436"/>
      <c r="F794" s="436"/>
      <c r="G794" s="436"/>
      <c r="H794" s="437"/>
    </row>
    <row r="795" spans="2:8" ht="11.5" customHeight="1">
      <c r="B795" s="431">
        <v>41511</v>
      </c>
      <c r="C795" s="432">
        <v>10.185635812762699</v>
      </c>
      <c r="D795" s="433">
        <v>7.741793920737595</v>
      </c>
      <c r="E795" s="433"/>
      <c r="F795" s="433"/>
      <c r="G795" s="433"/>
      <c r="H795" s="434"/>
    </row>
    <row r="796" spans="2:8" ht="11.5" customHeight="1">
      <c r="B796" s="431">
        <v>41512</v>
      </c>
      <c r="C796" s="435">
        <v>10.3347316886131</v>
      </c>
      <c r="D796" s="436">
        <v>7.741793920737595</v>
      </c>
      <c r="E796" s="436"/>
      <c r="F796" s="436"/>
      <c r="G796" s="436"/>
      <c r="H796" s="437"/>
    </row>
    <row r="797" spans="2:8" ht="11.5" customHeight="1">
      <c r="B797" s="431">
        <v>41513</v>
      </c>
      <c r="C797" s="432">
        <v>10.0063589488733</v>
      </c>
      <c r="D797" s="433">
        <v>7.741793920737595</v>
      </c>
      <c r="E797" s="433"/>
      <c r="F797" s="433"/>
      <c r="G797" s="433"/>
      <c r="H797" s="434"/>
    </row>
    <row r="798" spans="2:8" ht="11.5" customHeight="1">
      <c r="B798" s="431">
        <v>41514</v>
      </c>
      <c r="C798" s="435">
        <v>10.138050531253199</v>
      </c>
      <c r="D798" s="436">
        <v>7.741793920737595</v>
      </c>
      <c r="E798" s="436"/>
      <c r="F798" s="436"/>
      <c r="G798" s="436"/>
      <c r="H798" s="437"/>
    </row>
    <row r="799" spans="2:8" ht="11.5" customHeight="1">
      <c r="B799" s="431">
        <v>41515</v>
      </c>
      <c r="C799" s="432">
        <v>10.3285429632357</v>
      </c>
      <c r="D799" s="433">
        <v>7.741793920737595</v>
      </c>
      <c r="E799" s="433"/>
      <c r="F799" s="433"/>
      <c r="G799" s="433"/>
      <c r="H799" s="434"/>
    </row>
    <row r="800" spans="2:8" ht="11.5" customHeight="1">
      <c r="B800" s="431">
        <v>41516</v>
      </c>
      <c r="C800" s="435">
        <v>10.3268366325101</v>
      </c>
      <c r="D800" s="436">
        <v>7.741793920737595</v>
      </c>
      <c r="E800" s="436"/>
      <c r="F800" s="436"/>
      <c r="G800" s="436"/>
      <c r="H800" s="437"/>
    </row>
    <row r="801" spans="2:8" ht="11.5" customHeight="1">
      <c r="B801" s="431">
        <v>41517</v>
      </c>
      <c r="C801" s="432">
        <v>10.3268366325101</v>
      </c>
      <c r="D801" s="433">
        <v>7.741793920737595</v>
      </c>
      <c r="E801" s="433"/>
      <c r="F801" s="433"/>
      <c r="G801" s="433"/>
      <c r="H801" s="434"/>
    </row>
    <row r="802" spans="2:8" ht="11.5" customHeight="1">
      <c r="B802" s="431">
        <v>41518</v>
      </c>
      <c r="C802" s="435">
        <v>10.3268366325101</v>
      </c>
      <c r="D802" s="436">
        <v>7.741793920737595</v>
      </c>
      <c r="E802" s="436"/>
      <c r="F802" s="436"/>
      <c r="G802" s="436"/>
      <c r="H802" s="437"/>
    </row>
    <row r="803" spans="2:8" ht="11.5" customHeight="1">
      <c r="B803" s="431">
        <v>41519</v>
      </c>
      <c r="C803" s="432">
        <v>10.330102664260901</v>
      </c>
      <c r="D803" s="433">
        <v>7.741793920737595</v>
      </c>
      <c r="E803" s="433"/>
      <c r="F803" s="433"/>
      <c r="G803" s="433"/>
      <c r="H803" s="434"/>
    </row>
    <row r="804" spans="2:8" ht="11.5" customHeight="1">
      <c r="B804" s="431">
        <v>41520</v>
      </c>
      <c r="C804" s="435">
        <v>10.438433492710599</v>
      </c>
      <c r="D804" s="436">
        <v>7.741793920737595</v>
      </c>
      <c r="E804" s="436"/>
      <c r="F804" s="436"/>
      <c r="G804" s="436"/>
      <c r="H804" s="437"/>
    </row>
    <row r="805" spans="2:8" ht="11.5" customHeight="1">
      <c r="B805" s="431">
        <v>41521</v>
      </c>
      <c r="C805" s="432">
        <v>10.466835188533899</v>
      </c>
      <c r="D805" s="433">
        <v>7.741793920737595</v>
      </c>
      <c r="E805" s="433"/>
      <c r="F805" s="433"/>
      <c r="G805" s="433"/>
      <c r="H805" s="434"/>
    </row>
    <row r="806" spans="2:8" ht="11.5" customHeight="1">
      <c r="B806" s="431">
        <v>41522</v>
      </c>
      <c r="C806" s="435">
        <v>10.633787503663401</v>
      </c>
      <c r="D806" s="436">
        <v>7.741793920737595</v>
      </c>
      <c r="E806" s="436"/>
      <c r="F806" s="436"/>
      <c r="G806" s="436"/>
      <c r="H806" s="437"/>
    </row>
    <row r="807" spans="2:8" ht="11.5" customHeight="1">
      <c r="B807" s="431">
        <v>41523</v>
      </c>
      <c r="C807" s="432">
        <v>10.8598381588529</v>
      </c>
      <c r="D807" s="433">
        <v>7.741793920737595</v>
      </c>
      <c r="E807" s="433"/>
      <c r="F807" s="433"/>
      <c r="G807" s="433"/>
      <c r="H807" s="434"/>
    </row>
    <row r="808" spans="2:8" ht="11.5" customHeight="1">
      <c r="B808" s="431">
        <v>41524</v>
      </c>
      <c r="C808" s="435">
        <v>10.8598381588529</v>
      </c>
      <c r="D808" s="436">
        <v>7.741793920737595</v>
      </c>
      <c r="E808" s="436"/>
      <c r="F808" s="436"/>
      <c r="G808" s="436"/>
      <c r="H808" s="437"/>
    </row>
    <row r="809" spans="2:8" ht="11.5" customHeight="1">
      <c r="B809" s="431">
        <v>41525</v>
      </c>
      <c r="C809" s="432">
        <v>10.8598381588529</v>
      </c>
      <c r="D809" s="433">
        <v>7.741793920737595</v>
      </c>
      <c r="E809" s="433"/>
      <c r="F809" s="433"/>
      <c r="G809" s="433"/>
      <c r="H809" s="434"/>
    </row>
    <row r="810" spans="2:8" ht="11.5" customHeight="1">
      <c r="B810" s="431">
        <v>41526</v>
      </c>
      <c r="C810" s="435">
        <v>11.0035276079377</v>
      </c>
      <c r="D810" s="436">
        <v>7.741793920737595</v>
      </c>
      <c r="E810" s="436"/>
      <c r="F810" s="436"/>
      <c r="G810" s="436"/>
      <c r="H810" s="437"/>
    </row>
    <row r="811" spans="2:8" ht="11.5" customHeight="1">
      <c r="B811" s="431">
        <v>41527</v>
      </c>
      <c r="C811" s="432">
        <v>11.0050157679142</v>
      </c>
      <c r="D811" s="433">
        <v>7.741793920737595</v>
      </c>
      <c r="E811" s="433"/>
      <c r="F811" s="433"/>
      <c r="G811" s="433"/>
      <c r="H811" s="434"/>
    </row>
    <row r="812" spans="2:8" ht="11.5" customHeight="1">
      <c r="B812" s="431">
        <v>41528</v>
      </c>
      <c r="C812" s="435">
        <v>11.2314883687228</v>
      </c>
      <c r="D812" s="436">
        <v>7.741793920737595</v>
      </c>
      <c r="E812" s="436"/>
      <c r="F812" s="436"/>
      <c r="G812" s="436"/>
      <c r="H812" s="437"/>
    </row>
    <row r="813" spans="2:8" ht="11.5" customHeight="1">
      <c r="B813" s="431">
        <v>41529</v>
      </c>
      <c r="C813" s="432">
        <v>11.1828484743848</v>
      </c>
      <c r="D813" s="433">
        <v>7.741793920737595</v>
      </c>
      <c r="E813" s="433"/>
      <c r="F813" s="433"/>
      <c r="G813" s="433"/>
      <c r="H813" s="434"/>
    </row>
    <row r="814" spans="2:8" ht="11.5" customHeight="1">
      <c r="B814" s="431">
        <v>41530</v>
      </c>
      <c r="C814" s="435">
        <v>11.1150176070306</v>
      </c>
      <c r="D814" s="436">
        <v>7.741793920737595</v>
      </c>
      <c r="E814" s="436"/>
      <c r="F814" s="436"/>
      <c r="G814" s="436"/>
      <c r="H814" s="437"/>
    </row>
    <row r="815" spans="2:8" ht="11.5" customHeight="1">
      <c r="B815" s="431">
        <v>41531</v>
      </c>
      <c r="C815" s="432">
        <v>11.1150176070306</v>
      </c>
      <c r="D815" s="433">
        <v>7.741793920737595</v>
      </c>
      <c r="E815" s="433"/>
      <c r="F815" s="433"/>
      <c r="G815" s="433"/>
      <c r="H815" s="434"/>
    </row>
    <row r="816" spans="2:8" ht="11.5" customHeight="1">
      <c r="B816" s="431">
        <v>41532</v>
      </c>
      <c r="C816" s="435">
        <v>11.1150176070306</v>
      </c>
      <c r="D816" s="436">
        <v>7.741793920737595</v>
      </c>
      <c r="E816" s="436"/>
      <c r="F816" s="436"/>
      <c r="G816" s="436"/>
      <c r="H816" s="437"/>
    </row>
    <row r="817" spans="2:8" ht="11.5" customHeight="1">
      <c r="B817" s="431">
        <v>41533</v>
      </c>
      <c r="C817" s="432">
        <v>10.847815287820801</v>
      </c>
      <c r="D817" s="433">
        <v>7.741793920737595</v>
      </c>
      <c r="E817" s="433"/>
      <c r="F817" s="433"/>
      <c r="G817" s="433"/>
      <c r="H817" s="434"/>
    </row>
    <row r="818" spans="2:8" ht="11.5" customHeight="1">
      <c r="B818" s="431">
        <v>41534</v>
      </c>
      <c r="C818" s="435">
        <v>11.270409627277299</v>
      </c>
      <c r="D818" s="436">
        <v>7.741793920737595</v>
      </c>
      <c r="E818" s="436"/>
      <c r="F818" s="436"/>
      <c r="G818" s="436"/>
      <c r="H818" s="437"/>
    </row>
    <row r="819" spans="2:8" ht="11.5" customHeight="1">
      <c r="B819" s="431">
        <v>41535</v>
      </c>
      <c r="C819" s="432">
        <v>11.427528967166401</v>
      </c>
      <c r="D819" s="433">
        <v>7.741793920737595</v>
      </c>
      <c r="E819" s="433"/>
      <c r="F819" s="433"/>
      <c r="G819" s="433"/>
      <c r="H819" s="434"/>
    </row>
    <row r="820" spans="2:8" ht="11.5" customHeight="1">
      <c r="B820" s="431">
        <v>41536</v>
      </c>
      <c r="C820" s="435">
        <v>11.6307063857275</v>
      </c>
      <c r="D820" s="436">
        <v>7.741793920737595</v>
      </c>
      <c r="E820" s="436"/>
      <c r="F820" s="436"/>
      <c r="G820" s="436"/>
      <c r="H820" s="437"/>
    </row>
    <row r="821" spans="2:8" ht="11.5" customHeight="1">
      <c r="B821" s="431">
        <v>41537</v>
      </c>
      <c r="C821" s="432">
        <v>11.7983179282334</v>
      </c>
      <c r="D821" s="433">
        <v>7.741793920737595</v>
      </c>
      <c r="E821" s="433"/>
      <c r="F821" s="433"/>
      <c r="G821" s="433"/>
      <c r="H821" s="434"/>
    </row>
    <row r="822" spans="2:8" ht="11.5" customHeight="1">
      <c r="B822" s="431">
        <v>41538</v>
      </c>
      <c r="C822" s="435">
        <v>11.7983179282334</v>
      </c>
      <c r="D822" s="436">
        <v>7.741793920737595</v>
      </c>
      <c r="E822" s="436"/>
      <c r="F822" s="436"/>
      <c r="G822" s="436"/>
      <c r="H822" s="437"/>
    </row>
    <row r="823" spans="2:8" ht="11.5" customHeight="1">
      <c r="B823" s="431">
        <v>41539</v>
      </c>
      <c r="C823" s="432">
        <v>11.7983179282334</v>
      </c>
      <c r="D823" s="433">
        <v>7.741793920737595</v>
      </c>
      <c r="E823" s="433"/>
      <c r="F823" s="433"/>
      <c r="G823" s="433"/>
      <c r="H823" s="434"/>
    </row>
    <row r="824" spans="2:8" ht="11.5" customHeight="1">
      <c r="B824" s="431">
        <v>41540</v>
      </c>
      <c r="C824" s="435">
        <v>11.6561767515276</v>
      </c>
      <c r="D824" s="436">
        <v>7.741793920737595</v>
      </c>
      <c r="E824" s="436"/>
      <c r="F824" s="436"/>
      <c r="G824" s="436"/>
      <c r="H824" s="437"/>
    </row>
    <row r="825" spans="2:8" ht="11.5" customHeight="1">
      <c r="B825" s="431">
        <v>41541</v>
      </c>
      <c r="C825" s="432">
        <v>11.822335676224901</v>
      </c>
      <c r="D825" s="433">
        <v>7.741793920737595</v>
      </c>
      <c r="E825" s="433"/>
      <c r="F825" s="433"/>
      <c r="G825" s="433"/>
      <c r="H825" s="434"/>
    </row>
    <row r="826" spans="2:8" ht="11.5" customHeight="1">
      <c r="B826" s="431">
        <v>41542</v>
      </c>
      <c r="C826" s="435">
        <v>11.979315230589201</v>
      </c>
      <c r="D826" s="436">
        <v>7.741793920737595</v>
      </c>
      <c r="E826" s="436"/>
      <c r="F826" s="436"/>
      <c r="G826" s="436"/>
      <c r="H826" s="437"/>
    </row>
    <row r="827" spans="2:8" ht="11.5" customHeight="1">
      <c r="B827" s="431">
        <v>41543</v>
      </c>
      <c r="C827" s="432">
        <v>12.142906744117001</v>
      </c>
      <c r="D827" s="433">
        <v>7.741793920737595</v>
      </c>
      <c r="E827" s="433"/>
      <c r="F827" s="433"/>
      <c r="G827" s="433"/>
      <c r="H827" s="434"/>
    </row>
    <row r="828" spans="2:8" ht="11.5" customHeight="1">
      <c r="B828" s="431">
        <v>41544</v>
      </c>
      <c r="C828" s="435">
        <v>12.2147953504951</v>
      </c>
      <c r="D828" s="436">
        <v>7.741793920737595</v>
      </c>
      <c r="E828" s="436"/>
      <c r="F828" s="436"/>
      <c r="G828" s="436"/>
      <c r="H828" s="437"/>
    </row>
    <row r="829" spans="2:8" ht="11.5" customHeight="1">
      <c r="B829" s="431">
        <v>41545</v>
      </c>
      <c r="C829" s="432">
        <v>12.2147953504951</v>
      </c>
      <c r="D829" s="433">
        <v>7.741793920737595</v>
      </c>
      <c r="E829" s="433"/>
      <c r="F829" s="433"/>
      <c r="G829" s="433"/>
      <c r="H829" s="434"/>
    </row>
    <row r="830" spans="2:8" ht="11.5" customHeight="1">
      <c r="B830" s="431">
        <v>41546</v>
      </c>
      <c r="C830" s="435">
        <v>12.2147953504951</v>
      </c>
      <c r="D830" s="436">
        <v>7.741793920737595</v>
      </c>
      <c r="E830" s="436"/>
      <c r="F830" s="436"/>
      <c r="G830" s="436"/>
      <c r="H830" s="437"/>
    </row>
    <row r="831" spans="2:8" ht="11.5" customHeight="1">
      <c r="B831" s="431">
        <v>41547</v>
      </c>
      <c r="C831" s="432">
        <v>11.099339959917099</v>
      </c>
      <c r="D831" s="433">
        <v>7.741793920737595</v>
      </c>
      <c r="E831" s="433"/>
      <c r="F831" s="433"/>
      <c r="G831" s="433"/>
      <c r="H831" s="434"/>
    </row>
    <row r="832" spans="2:8" ht="11.5" customHeight="1">
      <c r="B832" s="431">
        <v>41548</v>
      </c>
      <c r="C832" s="435">
        <v>11.2053217475308</v>
      </c>
      <c r="D832" s="436">
        <v>7.741793920737595</v>
      </c>
      <c r="E832" s="436"/>
      <c r="F832" s="436"/>
      <c r="G832" s="436"/>
      <c r="H832" s="437"/>
    </row>
    <row r="833" spans="2:8" ht="11.5" customHeight="1">
      <c r="B833" s="431">
        <v>41549</v>
      </c>
      <c r="C833" s="432">
        <v>11.2203204868177</v>
      </c>
      <c r="D833" s="433">
        <v>7.741793920737595</v>
      </c>
      <c r="E833" s="433"/>
      <c r="F833" s="433"/>
      <c r="G833" s="433"/>
      <c r="H833" s="434"/>
    </row>
    <row r="834" spans="2:8" ht="11.5" customHeight="1">
      <c r="B834" s="431">
        <v>41550</v>
      </c>
      <c r="C834" s="435">
        <v>11.025709669982501</v>
      </c>
      <c r="D834" s="436">
        <v>7.741793920737595</v>
      </c>
      <c r="E834" s="436"/>
      <c r="F834" s="436"/>
      <c r="G834" s="436"/>
      <c r="H834" s="437"/>
    </row>
    <row r="835" spans="2:8" ht="11.5" customHeight="1">
      <c r="B835" s="431">
        <v>41551</v>
      </c>
      <c r="C835" s="432">
        <v>11.3304196516338</v>
      </c>
      <c r="D835" s="433">
        <v>7.741793920737595</v>
      </c>
      <c r="E835" s="433"/>
      <c r="F835" s="433"/>
      <c r="G835" s="433"/>
      <c r="H835" s="434"/>
    </row>
    <row r="836" spans="2:8" ht="11.5" customHeight="1">
      <c r="B836" s="431">
        <v>41552</v>
      </c>
      <c r="C836" s="435">
        <v>11.3304196516338</v>
      </c>
      <c r="D836" s="436">
        <v>7.741793920737595</v>
      </c>
      <c r="E836" s="436"/>
      <c r="F836" s="436"/>
      <c r="G836" s="436"/>
      <c r="H836" s="437"/>
    </row>
    <row r="837" spans="2:8" ht="11.5" customHeight="1">
      <c r="B837" s="431">
        <v>41553</v>
      </c>
      <c r="C837" s="432">
        <v>11.3304196516338</v>
      </c>
      <c r="D837" s="433">
        <v>7.741793920737595</v>
      </c>
      <c r="E837" s="433"/>
      <c r="F837" s="433"/>
      <c r="G837" s="433"/>
      <c r="H837" s="434"/>
    </row>
    <row r="838" spans="2:8" ht="11.5" customHeight="1">
      <c r="B838" s="431">
        <v>41554</v>
      </c>
      <c r="C838" s="435">
        <v>11.1783377602942</v>
      </c>
      <c r="D838" s="436">
        <v>7.741793920737595</v>
      </c>
      <c r="E838" s="436"/>
      <c r="F838" s="436"/>
      <c r="G838" s="436"/>
      <c r="H838" s="437"/>
    </row>
    <row r="839" spans="2:8" ht="11.5" customHeight="1">
      <c r="B839" s="431">
        <v>41555</v>
      </c>
      <c r="C839" s="432">
        <v>10.526753484241</v>
      </c>
      <c r="D839" s="433">
        <v>7.741793920737595</v>
      </c>
      <c r="E839" s="433"/>
      <c r="F839" s="433"/>
      <c r="G839" s="433"/>
      <c r="H839" s="434"/>
    </row>
    <row r="840" spans="2:8" ht="11.5" customHeight="1">
      <c r="B840" s="431">
        <v>41556</v>
      </c>
      <c r="C840" s="435">
        <v>10.4377065001469</v>
      </c>
      <c r="D840" s="436">
        <v>7.741793920737595</v>
      </c>
      <c r="E840" s="436"/>
      <c r="F840" s="436"/>
      <c r="G840" s="436"/>
      <c r="H840" s="437"/>
    </row>
    <row r="841" spans="2:8" ht="11.5" customHeight="1">
      <c r="B841" s="431">
        <v>41557</v>
      </c>
      <c r="C841" s="432">
        <v>10.9326318229759</v>
      </c>
      <c r="D841" s="433">
        <v>7.741793920737595</v>
      </c>
      <c r="E841" s="433"/>
      <c r="F841" s="433"/>
      <c r="G841" s="433"/>
      <c r="H841" s="434"/>
    </row>
    <row r="842" spans="2:8" ht="11.5" customHeight="1">
      <c r="B842" s="431">
        <v>41558</v>
      </c>
      <c r="C842" s="435">
        <v>11.0061102867508</v>
      </c>
      <c r="D842" s="436">
        <v>7.741793920737595</v>
      </c>
      <c r="E842" s="436"/>
      <c r="F842" s="436"/>
      <c r="G842" s="436"/>
      <c r="H842" s="437"/>
    </row>
    <row r="843" spans="2:8" ht="11.5" customHeight="1">
      <c r="B843" s="431">
        <v>41559</v>
      </c>
      <c r="C843" s="432">
        <v>11.0061102867508</v>
      </c>
      <c r="D843" s="433">
        <v>7.741793920737595</v>
      </c>
      <c r="E843" s="433"/>
      <c r="F843" s="433"/>
      <c r="G843" s="433"/>
      <c r="H843" s="434"/>
    </row>
    <row r="844" spans="2:8" ht="11.5" customHeight="1">
      <c r="B844" s="431">
        <v>41560</v>
      </c>
      <c r="C844" s="435">
        <v>11.0061102867508</v>
      </c>
      <c r="D844" s="436">
        <v>7.741793920737595</v>
      </c>
      <c r="E844" s="436"/>
      <c r="F844" s="436"/>
      <c r="G844" s="436"/>
      <c r="H844" s="437"/>
    </row>
    <row r="845" spans="2:8" ht="11.5" customHeight="1">
      <c r="B845" s="431">
        <v>41561</v>
      </c>
      <c r="C845" s="432">
        <v>11.057819304712</v>
      </c>
      <c r="D845" s="433">
        <v>7.741793920737595</v>
      </c>
      <c r="E845" s="433"/>
      <c r="F845" s="433"/>
      <c r="G845" s="433"/>
      <c r="H845" s="434"/>
    </row>
    <row r="846" spans="2:8" ht="11.5" customHeight="1">
      <c r="B846" s="431">
        <v>41562</v>
      </c>
      <c r="C846" s="435">
        <v>10.997138482172099</v>
      </c>
      <c r="D846" s="436">
        <v>7.741793920737595</v>
      </c>
      <c r="E846" s="436"/>
      <c r="F846" s="436"/>
      <c r="G846" s="436"/>
      <c r="H846" s="437"/>
    </row>
    <row r="847" spans="2:8" ht="11.5" customHeight="1">
      <c r="B847" s="431">
        <v>41563</v>
      </c>
      <c r="C847" s="432">
        <v>11.2881700566296</v>
      </c>
      <c r="D847" s="433">
        <v>7.741793920737595</v>
      </c>
      <c r="E847" s="433"/>
      <c r="F847" s="433"/>
      <c r="G847" s="433"/>
      <c r="H847" s="434"/>
    </row>
    <row r="848" spans="2:8" ht="11.5" customHeight="1">
      <c r="B848" s="431">
        <v>41564</v>
      </c>
      <c r="C848" s="435">
        <v>11.441341024384499</v>
      </c>
      <c r="D848" s="436">
        <v>7.741793920737595</v>
      </c>
      <c r="E848" s="436"/>
      <c r="F848" s="436"/>
      <c r="G848" s="436"/>
      <c r="H848" s="437"/>
    </row>
    <row r="849" spans="2:8" ht="11.5" customHeight="1">
      <c r="B849" s="431">
        <v>41565</v>
      </c>
      <c r="C849" s="432">
        <v>11.7283360339938</v>
      </c>
      <c r="D849" s="433">
        <v>7.741793920737595</v>
      </c>
      <c r="E849" s="433"/>
      <c r="F849" s="433"/>
      <c r="G849" s="433"/>
      <c r="H849" s="434"/>
    </row>
    <row r="850" spans="2:8" ht="11.5" customHeight="1">
      <c r="B850" s="431">
        <v>41566</v>
      </c>
      <c r="C850" s="435">
        <v>11.7283360339938</v>
      </c>
      <c r="D850" s="436">
        <v>7.741793920737595</v>
      </c>
      <c r="E850" s="436"/>
      <c r="F850" s="436"/>
      <c r="G850" s="436"/>
      <c r="H850" s="437"/>
    </row>
    <row r="851" spans="2:8" ht="11.5" customHeight="1">
      <c r="B851" s="431">
        <v>41567</v>
      </c>
      <c r="C851" s="432">
        <v>11.7283360339938</v>
      </c>
      <c r="D851" s="433">
        <v>7.741793920737595</v>
      </c>
      <c r="E851" s="433"/>
      <c r="F851" s="433"/>
      <c r="G851" s="433"/>
      <c r="H851" s="434"/>
    </row>
    <row r="852" spans="2:8" ht="11.5" customHeight="1">
      <c r="B852" s="431">
        <v>41568</v>
      </c>
      <c r="C852" s="435">
        <v>11.696645472126599</v>
      </c>
      <c r="D852" s="436">
        <v>7.741793920737595</v>
      </c>
      <c r="E852" s="436"/>
      <c r="F852" s="436"/>
      <c r="G852" s="436"/>
      <c r="H852" s="437"/>
    </row>
    <row r="853" spans="2:8" ht="11.5" customHeight="1">
      <c r="B853" s="431">
        <v>41569</v>
      </c>
      <c r="C853" s="432">
        <v>11.464190703179399</v>
      </c>
      <c r="D853" s="433">
        <v>7.741793920737595</v>
      </c>
      <c r="E853" s="433"/>
      <c r="F853" s="433"/>
      <c r="G853" s="433"/>
      <c r="H853" s="434"/>
    </row>
    <row r="854" spans="2:8" ht="11.5" customHeight="1">
      <c r="B854" s="431">
        <v>41570</v>
      </c>
      <c r="C854" s="435">
        <v>11.2563167974908</v>
      </c>
      <c r="D854" s="436">
        <v>7.741793920737595</v>
      </c>
      <c r="E854" s="436"/>
      <c r="F854" s="436"/>
      <c r="G854" s="436"/>
      <c r="H854" s="437"/>
    </row>
    <row r="855" spans="2:8" ht="11.5" customHeight="1">
      <c r="B855" s="431">
        <v>41571</v>
      </c>
      <c r="C855" s="432">
        <v>11.4393434173711</v>
      </c>
      <c r="D855" s="433">
        <v>7.741793920737595</v>
      </c>
      <c r="E855" s="433"/>
      <c r="F855" s="433"/>
      <c r="G855" s="433"/>
      <c r="H855" s="434"/>
    </row>
    <row r="856" spans="2:8" ht="11.5" customHeight="1">
      <c r="B856" s="431">
        <v>41572</v>
      </c>
      <c r="C856" s="435">
        <v>11.3046542722469</v>
      </c>
      <c r="D856" s="436">
        <v>7.741793920737595</v>
      </c>
      <c r="E856" s="436"/>
      <c r="F856" s="436"/>
      <c r="G856" s="436"/>
      <c r="H856" s="437"/>
    </row>
    <row r="857" spans="2:8" ht="11.5" customHeight="1">
      <c r="B857" s="431">
        <v>41573</v>
      </c>
      <c r="C857" s="432">
        <v>11.3046542722469</v>
      </c>
      <c r="D857" s="433">
        <v>7.741793920737595</v>
      </c>
      <c r="E857" s="433"/>
      <c r="F857" s="433"/>
      <c r="G857" s="433"/>
      <c r="H857" s="434"/>
    </row>
    <row r="858" spans="2:8" ht="11.5" customHeight="1">
      <c r="B858" s="431">
        <v>41574</v>
      </c>
      <c r="C858" s="435">
        <v>11.3046542722469</v>
      </c>
      <c r="D858" s="436">
        <v>7.741793920737595</v>
      </c>
      <c r="E858" s="436"/>
      <c r="F858" s="436"/>
      <c r="G858" s="436"/>
      <c r="H858" s="437"/>
    </row>
    <row r="859" spans="2:8" ht="11.5" customHeight="1">
      <c r="B859" s="431">
        <v>41575</v>
      </c>
      <c r="C859" s="432">
        <v>11.008690280850599</v>
      </c>
      <c r="D859" s="433">
        <v>7.741793920737595</v>
      </c>
      <c r="E859" s="433"/>
      <c r="F859" s="433"/>
      <c r="G859" s="433"/>
      <c r="H859" s="434"/>
    </row>
    <row r="860" spans="2:8" ht="11.5" customHeight="1">
      <c r="B860" s="431">
        <v>41576</v>
      </c>
      <c r="C860" s="435">
        <v>10.9436088636478</v>
      </c>
      <c r="D860" s="436">
        <v>7.741793920737595</v>
      </c>
      <c r="E860" s="436"/>
      <c r="F860" s="436"/>
      <c r="G860" s="436"/>
      <c r="H860" s="437"/>
    </row>
    <row r="861" spans="2:8" ht="11.5" customHeight="1">
      <c r="B861" s="431">
        <v>41577</v>
      </c>
      <c r="C861" s="432">
        <v>10.814167999513799</v>
      </c>
      <c r="D861" s="433">
        <v>7.741793920737595</v>
      </c>
      <c r="E861" s="433"/>
      <c r="F861" s="433"/>
      <c r="G861" s="433"/>
      <c r="H861" s="434"/>
    </row>
    <row r="862" spans="2:8" ht="11.5" customHeight="1">
      <c r="B862" s="431">
        <v>41578</v>
      </c>
      <c r="C862" s="435">
        <v>10.9666274382308</v>
      </c>
      <c r="D862" s="436">
        <v>7.741793920737595</v>
      </c>
      <c r="E862" s="436"/>
      <c r="F862" s="436"/>
      <c r="G862" s="436"/>
      <c r="H862" s="437"/>
    </row>
    <row r="863" spans="2:8" ht="11.5" customHeight="1">
      <c r="B863" s="431">
        <v>41579</v>
      </c>
      <c r="C863" s="432">
        <v>10.9664337726712</v>
      </c>
      <c r="D863" s="433">
        <v>7.741793920737595</v>
      </c>
      <c r="E863" s="433"/>
      <c r="F863" s="433"/>
      <c r="G863" s="433"/>
      <c r="H863" s="434"/>
    </row>
    <row r="864" spans="2:8" ht="11.5" customHeight="1">
      <c r="B864" s="431">
        <v>41580</v>
      </c>
      <c r="C864" s="435">
        <v>10.9664337726712</v>
      </c>
      <c r="D864" s="436">
        <v>7.741793920737595</v>
      </c>
      <c r="E864" s="436"/>
      <c r="F864" s="436"/>
      <c r="G864" s="436"/>
      <c r="H864" s="437"/>
    </row>
    <row r="865" spans="2:8" ht="11.5" customHeight="1">
      <c r="B865" s="431">
        <v>41581</v>
      </c>
      <c r="C865" s="432">
        <v>10.9664337726712</v>
      </c>
      <c r="D865" s="433">
        <v>7.741793920737595</v>
      </c>
      <c r="E865" s="433"/>
      <c r="F865" s="433"/>
      <c r="G865" s="433"/>
      <c r="H865" s="434"/>
    </row>
    <row r="866" spans="2:8" ht="11.5" customHeight="1">
      <c r="B866" s="431">
        <v>41582</v>
      </c>
      <c r="C866" s="435">
        <v>10.8961572999716</v>
      </c>
      <c r="D866" s="436">
        <v>7.741793920737595</v>
      </c>
      <c r="E866" s="436"/>
      <c r="F866" s="436"/>
      <c r="G866" s="436"/>
      <c r="H866" s="437"/>
    </row>
    <row r="867" spans="2:8" ht="11.5" customHeight="1">
      <c r="B867" s="431">
        <v>41583</v>
      </c>
      <c r="C867" s="432">
        <v>11.1630741536174</v>
      </c>
      <c r="D867" s="433">
        <v>7.741793920737595</v>
      </c>
      <c r="E867" s="433"/>
      <c r="F867" s="433"/>
      <c r="G867" s="433"/>
      <c r="H867" s="434"/>
    </row>
    <row r="868" spans="2:8" ht="11.5" customHeight="1">
      <c r="B868" s="431">
        <v>41584</v>
      </c>
      <c r="C868" s="435">
        <v>11.0061930488418</v>
      </c>
      <c r="D868" s="436">
        <v>7.741793920737595</v>
      </c>
      <c r="E868" s="436"/>
      <c r="F868" s="436"/>
      <c r="G868" s="436"/>
      <c r="H868" s="437"/>
    </row>
    <row r="869" spans="2:8" ht="11.5" customHeight="1">
      <c r="B869" s="431">
        <v>41585</v>
      </c>
      <c r="C869" s="432">
        <v>11.5793699528445</v>
      </c>
      <c r="D869" s="433">
        <v>7.741793920737595</v>
      </c>
      <c r="E869" s="433"/>
      <c r="F869" s="433"/>
      <c r="G869" s="433"/>
      <c r="H869" s="434"/>
    </row>
    <row r="870" spans="2:8" ht="11.5" customHeight="1">
      <c r="B870" s="431">
        <v>41586</v>
      </c>
      <c r="C870" s="435">
        <v>11.534707556161401</v>
      </c>
      <c r="D870" s="436">
        <v>7.741793920737595</v>
      </c>
      <c r="E870" s="436"/>
      <c r="F870" s="436"/>
      <c r="G870" s="436"/>
      <c r="H870" s="437"/>
    </row>
    <row r="871" spans="2:8" ht="11.5" customHeight="1">
      <c r="B871" s="431">
        <v>41587</v>
      </c>
      <c r="C871" s="432">
        <v>11.534707556161401</v>
      </c>
      <c r="D871" s="433">
        <v>7.741793920737595</v>
      </c>
      <c r="E871" s="433"/>
      <c r="F871" s="433"/>
      <c r="G871" s="433"/>
      <c r="H871" s="434"/>
    </row>
    <row r="872" spans="2:8" ht="11.5" customHeight="1">
      <c r="B872" s="431">
        <v>41588</v>
      </c>
      <c r="C872" s="435">
        <v>11.534707556161401</v>
      </c>
      <c r="D872" s="436">
        <v>7.741793920737595</v>
      </c>
      <c r="E872" s="436"/>
      <c r="F872" s="436"/>
      <c r="G872" s="436"/>
      <c r="H872" s="437"/>
    </row>
    <row r="873" spans="2:8" ht="11.5" customHeight="1">
      <c r="B873" s="431">
        <v>41589</v>
      </c>
      <c r="C873" s="432">
        <v>11.438561427143799</v>
      </c>
      <c r="D873" s="433">
        <v>7.741793920737595</v>
      </c>
      <c r="E873" s="433"/>
      <c r="F873" s="433"/>
      <c r="G873" s="433"/>
      <c r="H873" s="434"/>
    </row>
    <row r="874" spans="2:8" ht="11.5" customHeight="1">
      <c r="B874" s="431">
        <v>41590</v>
      </c>
      <c r="C874" s="435">
        <v>11.531094799519501</v>
      </c>
      <c r="D874" s="436">
        <v>7.741793920737595</v>
      </c>
      <c r="E874" s="436"/>
      <c r="F874" s="436"/>
      <c r="G874" s="436"/>
      <c r="H874" s="437"/>
    </row>
    <row r="875" spans="2:8" ht="11.5" customHeight="1">
      <c r="B875" s="431">
        <v>41591</v>
      </c>
      <c r="C875" s="432">
        <v>11.917596534836401</v>
      </c>
      <c r="D875" s="433">
        <v>7.741793920737595</v>
      </c>
      <c r="E875" s="433"/>
      <c r="F875" s="433"/>
      <c r="G875" s="433"/>
      <c r="H875" s="434"/>
    </row>
    <row r="876" spans="2:8" ht="11.5" customHeight="1">
      <c r="B876" s="431">
        <v>41592</v>
      </c>
      <c r="C876" s="435">
        <v>12.0185459869827</v>
      </c>
      <c r="D876" s="436">
        <v>7.741793920737595</v>
      </c>
      <c r="E876" s="436"/>
      <c r="F876" s="436"/>
      <c r="G876" s="436"/>
      <c r="H876" s="437"/>
    </row>
    <row r="877" spans="2:8" ht="11.5" customHeight="1">
      <c r="B877" s="431">
        <v>41593</v>
      </c>
      <c r="C877" s="432">
        <v>12.0861596594071</v>
      </c>
      <c r="D877" s="433">
        <v>7.741793920737595</v>
      </c>
      <c r="E877" s="433"/>
      <c r="F877" s="433"/>
      <c r="G877" s="433"/>
      <c r="H877" s="434"/>
    </row>
    <row r="878" spans="2:8" ht="11.5" customHeight="1">
      <c r="B878" s="431">
        <v>41594</v>
      </c>
      <c r="C878" s="435">
        <v>12.0861596594071</v>
      </c>
      <c r="D878" s="436">
        <v>7.741793920737595</v>
      </c>
      <c r="E878" s="436"/>
      <c r="F878" s="436"/>
      <c r="G878" s="436"/>
      <c r="H878" s="437"/>
    </row>
    <row r="879" spans="2:8" ht="11.5" customHeight="1">
      <c r="B879" s="431">
        <v>41595</v>
      </c>
      <c r="C879" s="432">
        <v>12.0861596594071</v>
      </c>
      <c r="D879" s="433">
        <v>7.741793920737595</v>
      </c>
      <c r="E879" s="433"/>
      <c r="F879" s="433"/>
      <c r="G879" s="433"/>
      <c r="H879" s="434"/>
    </row>
    <row r="880" spans="2:8" ht="11.5" customHeight="1">
      <c r="B880" s="431">
        <v>41596</v>
      </c>
      <c r="C880" s="435">
        <v>11.4818767530726</v>
      </c>
      <c r="D880" s="436">
        <v>7.741793920737595</v>
      </c>
      <c r="E880" s="436"/>
      <c r="F880" s="436"/>
      <c r="G880" s="436"/>
      <c r="H880" s="437"/>
    </row>
    <row r="881" spans="2:8" ht="11.5" customHeight="1">
      <c r="B881" s="431">
        <v>41597</v>
      </c>
      <c r="C881" s="432">
        <v>11.4745806760452</v>
      </c>
      <c r="D881" s="433">
        <v>7.741793920737595</v>
      </c>
      <c r="E881" s="433"/>
      <c r="F881" s="433"/>
      <c r="G881" s="433"/>
      <c r="H881" s="434"/>
    </row>
    <row r="882" spans="2:8" ht="11.5" customHeight="1">
      <c r="B882" s="431">
        <v>41598</v>
      </c>
      <c r="C882" s="435">
        <v>11.398826435621</v>
      </c>
      <c r="D882" s="436">
        <v>7.741793920737595</v>
      </c>
      <c r="E882" s="436"/>
      <c r="F882" s="436"/>
      <c r="G882" s="436"/>
      <c r="H882" s="437"/>
    </row>
    <row r="883" spans="2:8" ht="11.5" customHeight="1">
      <c r="B883" s="431">
        <v>41599</v>
      </c>
      <c r="C883" s="432">
        <v>11.5432615499937</v>
      </c>
      <c r="D883" s="433">
        <v>7.741793920737595</v>
      </c>
      <c r="E883" s="433"/>
      <c r="F883" s="433"/>
      <c r="G883" s="433"/>
      <c r="H883" s="434"/>
    </row>
    <row r="884" spans="2:8" ht="11.5" customHeight="1">
      <c r="B884" s="431">
        <v>41600</v>
      </c>
      <c r="C884" s="435">
        <v>11.5231541107783</v>
      </c>
      <c r="D884" s="436">
        <v>7.741793920737595</v>
      </c>
      <c r="E884" s="436"/>
      <c r="F884" s="436"/>
      <c r="G884" s="436"/>
      <c r="H884" s="437"/>
    </row>
    <row r="885" spans="2:8" ht="11.5" customHeight="1">
      <c r="B885" s="431">
        <v>41601</v>
      </c>
      <c r="C885" s="432">
        <v>11.5231541107783</v>
      </c>
      <c r="D885" s="433">
        <v>7.741793920737595</v>
      </c>
      <c r="E885" s="433"/>
      <c r="F885" s="433"/>
      <c r="G885" s="433"/>
      <c r="H885" s="434"/>
    </row>
    <row r="886" spans="2:8" ht="11.5" customHeight="1">
      <c r="B886" s="431">
        <v>41602</v>
      </c>
      <c r="C886" s="435">
        <v>11.5231541107783</v>
      </c>
      <c r="D886" s="436">
        <v>7.741793920737595</v>
      </c>
      <c r="E886" s="436"/>
      <c r="F886" s="436"/>
      <c r="G886" s="436"/>
      <c r="H886" s="437"/>
    </row>
    <row r="887" spans="2:8" ht="11.5" customHeight="1">
      <c r="B887" s="431">
        <v>41603</v>
      </c>
      <c r="C887" s="432">
        <v>11.222977852957699</v>
      </c>
      <c r="D887" s="433">
        <v>7.741793920737595</v>
      </c>
      <c r="E887" s="433"/>
      <c r="F887" s="433"/>
      <c r="G887" s="433"/>
      <c r="H887" s="434"/>
    </row>
    <row r="888" spans="2:8" ht="11.5" customHeight="1">
      <c r="B888" s="431">
        <v>41604</v>
      </c>
      <c r="C888" s="435">
        <v>11.580823419727199</v>
      </c>
      <c r="D888" s="436">
        <v>7.741793920737595</v>
      </c>
      <c r="E888" s="436"/>
      <c r="F888" s="436"/>
      <c r="G888" s="436"/>
      <c r="H888" s="437"/>
    </row>
    <row r="889" spans="2:8" ht="11.5" customHeight="1">
      <c r="B889" s="431">
        <v>41605</v>
      </c>
      <c r="C889" s="432">
        <v>11.6443869067798</v>
      </c>
      <c r="D889" s="433">
        <v>7.741793920737595</v>
      </c>
      <c r="E889" s="433"/>
      <c r="F889" s="433"/>
      <c r="G889" s="433"/>
      <c r="H889" s="434"/>
    </row>
    <row r="890" spans="2:8" ht="11.5" customHeight="1">
      <c r="B890" s="431">
        <v>41606</v>
      </c>
      <c r="C890" s="435">
        <v>11.6463692684392</v>
      </c>
      <c r="D890" s="436">
        <v>7.741793920737595</v>
      </c>
      <c r="E890" s="436"/>
      <c r="F890" s="436"/>
      <c r="G890" s="436"/>
      <c r="H890" s="437"/>
    </row>
    <row r="891" spans="2:8" ht="11.5" customHeight="1">
      <c r="B891" s="431">
        <v>41607</v>
      </c>
      <c r="C891" s="432">
        <v>11.720524616376601</v>
      </c>
      <c r="D891" s="433">
        <v>7.741793920737595</v>
      </c>
      <c r="E891" s="433"/>
      <c r="F891" s="433"/>
      <c r="G891" s="433"/>
      <c r="H891" s="434"/>
    </row>
    <row r="892" spans="2:8" ht="11.5" customHeight="1">
      <c r="B892" s="431">
        <v>41608</v>
      </c>
      <c r="C892" s="435">
        <v>11.720524616376601</v>
      </c>
      <c r="D892" s="436">
        <v>7.741793920737595</v>
      </c>
      <c r="E892" s="436"/>
      <c r="F892" s="436"/>
      <c r="G892" s="436"/>
      <c r="H892" s="437"/>
    </row>
    <row r="893" spans="2:8" ht="11.5" customHeight="1">
      <c r="B893" s="431">
        <v>41609</v>
      </c>
      <c r="C893" s="432">
        <v>11.720524616376601</v>
      </c>
      <c r="D893" s="433">
        <v>7.741793920737595</v>
      </c>
      <c r="E893" s="433"/>
      <c r="F893" s="433"/>
      <c r="G893" s="433"/>
      <c r="H893" s="434"/>
    </row>
    <row r="894" spans="2:8" ht="11.5" customHeight="1">
      <c r="B894" s="431">
        <v>41610</v>
      </c>
      <c r="C894" s="435">
        <v>11.655324041746599</v>
      </c>
      <c r="D894" s="436">
        <v>7.741793920737595</v>
      </c>
      <c r="E894" s="436"/>
      <c r="F894" s="436"/>
      <c r="G894" s="436"/>
      <c r="H894" s="437"/>
    </row>
    <row r="895" spans="2:8" ht="11.5" customHeight="1">
      <c r="B895" s="431">
        <v>41611</v>
      </c>
      <c r="C895" s="432">
        <v>11.600702073535301</v>
      </c>
      <c r="D895" s="433">
        <v>7.741793920737595</v>
      </c>
      <c r="E895" s="433"/>
      <c r="F895" s="433"/>
      <c r="G895" s="433"/>
      <c r="H895" s="434"/>
    </row>
    <row r="896" spans="2:8" ht="11.5" customHeight="1">
      <c r="B896" s="431">
        <v>41612</v>
      </c>
      <c r="C896" s="435">
        <v>11.9298285945153</v>
      </c>
      <c r="D896" s="436">
        <v>7.741793920737595</v>
      </c>
      <c r="E896" s="436"/>
      <c r="F896" s="436"/>
      <c r="G896" s="436"/>
      <c r="H896" s="437"/>
    </row>
    <row r="897" spans="2:8" ht="11.5" customHeight="1">
      <c r="B897" s="431">
        <v>41613</v>
      </c>
      <c r="C897" s="432">
        <v>11.983708811488</v>
      </c>
      <c r="D897" s="433">
        <v>7.741793920737595</v>
      </c>
      <c r="E897" s="433"/>
      <c r="F897" s="433"/>
      <c r="G897" s="433"/>
      <c r="H897" s="434"/>
    </row>
    <row r="898" spans="2:8" ht="11.5" customHeight="1">
      <c r="B898" s="431">
        <v>41614</v>
      </c>
      <c r="C898" s="435">
        <v>11.9173652616645</v>
      </c>
      <c r="D898" s="436">
        <v>7.741793920737595</v>
      </c>
      <c r="E898" s="436"/>
      <c r="F898" s="436"/>
      <c r="G898" s="436"/>
      <c r="H898" s="437"/>
    </row>
    <row r="899" spans="2:8" ht="11.5" customHeight="1">
      <c r="B899" s="431">
        <v>41615</v>
      </c>
      <c r="C899" s="432">
        <v>11.9173652616645</v>
      </c>
      <c r="D899" s="433">
        <v>7.741793920737595</v>
      </c>
      <c r="E899" s="433"/>
      <c r="F899" s="433"/>
      <c r="G899" s="433"/>
      <c r="H899" s="434"/>
    </row>
    <row r="900" spans="2:8" ht="11.5" customHeight="1">
      <c r="B900" s="431">
        <v>41616</v>
      </c>
      <c r="C900" s="435">
        <v>11.9173652616645</v>
      </c>
      <c r="D900" s="436">
        <v>7.741793920737595</v>
      </c>
      <c r="E900" s="436"/>
      <c r="F900" s="436"/>
      <c r="G900" s="436"/>
      <c r="H900" s="437"/>
    </row>
    <row r="901" spans="2:8" ht="11.5" customHeight="1">
      <c r="B901" s="431">
        <v>41617</v>
      </c>
      <c r="C901" s="432">
        <v>12.107511026424801</v>
      </c>
      <c r="D901" s="433">
        <v>7.741793920737595</v>
      </c>
      <c r="E901" s="433"/>
      <c r="F901" s="433"/>
      <c r="G901" s="433"/>
      <c r="H901" s="434"/>
    </row>
    <row r="902" spans="2:8" ht="11.5" customHeight="1">
      <c r="B902" s="431">
        <v>41618</v>
      </c>
      <c r="C902" s="435">
        <v>12.354963669936501</v>
      </c>
      <c r="D902" s="436">
        <v>7.741793920737595</v>
      </c>
      <c r="E902" s="436"/>
      <c r="F902" s="436"/>
      <c r="G902" s="436"/>
      <c r="H902" s="437"/>
    </row>
    <row r="903" spans="2:8" ht="11.5" customHeight="1">
      <c r="B903" s="431">
        <v>41619</v>
      </c>
      <c r="C903" s="432">
        <v>12.1662857208941</v>
      </c>
      <c r="D903" s="433">
        <v>7.741793920737595</v>
      </c>
      <c r="E903" s="433"/>
      <c r="F903" s="433"/>
      <c r="G903" s="433"/>
      <c r="H903" s="434"/>
    </row>
    <row r="904" spans="2:8" ht="11.5" customHeight="1">
      <c r="B904" s="431">
        <v>41620</v>
      </c>
      <c r="C904" s="435">
        <v>12.5461651040135</v>
      </c>
      <c r="D904" s="436">
        <v>7.741793920737595</v>
      </c>
      <c r="E904" s="436"/>
      <c r="F904" s="436"/>
      <c r="G904" s="436"/>
      <c r="H904" s="437"/>
    </row>
    <row r="905" spans="2:8" ht="11.5" customHeight="1">
      <c r="B905" s="431">
        <v>41621</v>
      </c>
      <c r="C905" s="432">
        <v>12.8664794109506</v>
      </c>
      <c r="D905" s="433">
        <v>7.741793920737595</v>
      </c>
      <c r="E905" s="433"/>
      <c r="F905" s="433"/>
      <c r="G905" s="433"/>
      <c r="H905" s="434"/>
    </row>
    <row r="906" spans="2:8" ht="11.5" customHeight="1">
      <c r="B906" s="431">
        <v>41622</v>
      </c>
      <c r="C906" s="435">
        <v>12.8664794109506</v>
      </c>
      <c r="D906" s="436">
        <v>7.741793920737595</v>
      </c>
      <c r="E906" s="436"/>
      <c r="F906" s="436"/>
      <c r="G906" s="436"/>
      <c r="H906" s="437"/>
    </row>
    <row r="907" spans="2:8" ht="11.5" customHeight="1">
      <c r="B907" s="431">
        <v>41623</v>
      </c>
      <c r="C907" s="432">
        <v>12.8664794109506</v>
      </c>
      <c r="D907" s="433">
        <v>7.741793920737595</v>
      </c>
      <c r="E907" s="433"/>
      <c r="F907" s="433"/>
      <c r="G907" s="433"/>
      <c r="H907" s="434"/>
    </row>
    <row r="908" spans="2:8" ht="11.5" customHeight="1">
      <c r="B908" s="431">
        <v>41624</v>
      </c>
      <c r="C908" s="435">
        <v>12.8934643153704</v>
      </c>
      <c r="D908" s="436">
        <v>7.741793920737595</v>
      </c>
      <c r="E908" s="436"/>
      <c r="F908" s="436"/>
      <c r="G908" s="436"/>
      <c r="H908" s="437"/>
    </row>
    <row r="909" spans="2:8" ht="11.5" customHeight="1">
      <c r="B909" s="431">
        <v>41625</v>
      </c>
      <c r="C909" s="432">
        <v>13.067132805206199</v>
      </c>
      <c r="D909" s="433">
        <v>7.741793920737595</v>
      </c>
      <c r="E909" s="433"/>
      <c r="F909" s="433"/>
      <c r="G909" s="433"/>
      <c r="H909" s="434"/>
    </row>
    <row r="910" spans="2:8" ht="11.5" customHeight="1">
      <c r="B910" s="431">
        <v>41626</v>
      </c>
      <c r="C910" s="435">
        <v>13.142986187934399</v>
      </c>
      <c r="D910" s="436">
        <v>7.741793920737595</v>
      </c>
      <c r="E910" s="436"/>
      <c r="F910" s="436"/>
      <c r="G910" s="436"/>
      <c r="H910" s="437"/>
    </row>
    <row r="911" spans="2:8" ht="11.5" customHeight="1">
      <c r="B911" s="431">
        <v>41627</v>
      </c>
      <c r="C911" s="432">
        <v>13.178439768925699</v>
      </c>
      <c r="D911" s="433">
        <v>7.741793920737595</v>
      </c>
      <c r="E911" s="433"/>
      <c r="F911" s="433"/>
      <c r="G911" s="433"/>
      <c r="H911" s="434"/>
    </row>
    <row r="912" spans="2:8" ht="11.5" customHeight="1">
      <c r="B912" s="431">
        <v>41628</v>
      </c>
      <c r="C912" s="435">
        <v>13.3513060945352</v>
      </c>
      <c r="D912" s="436">
        <v>7.741793920737595</v>
      </c>
      <c r="E912" s="436"/>
      <c r="F912" s="436"/>
      <c r="G912" s="436"/>
      <c r="H912" s="437"/>
    </row>
    <row r="913" spans="2:8" ht="11.5" customHeight="1">
      <c r="B913" s="431">
        <v>41629</v>
      </c>
      <c r="C913" s="432">
        <v>13.3513060945352</v>
      </c>
      <c r="D913" s="433">
        <v>7.741793920737595</v>
      </c>
      <c r="E913" s="433"/>
      <c r="F913" s="433"/>
      <c r="G913" s="433"/>
      <c r="H913" s="434"/>
    </row>
    <row r="914" spans="2:8" ht="11.5" customHeight="1">
      <c r="B914" s="431">
        <v>41630</v>
      </c>
      <c r="C914" s="435">
        <v>13.3513060945352</v>
      </c>
      <c r="D914" s="436">
        <v>7.741793920737595</v>
      </c>
      <c r="E914" s="436"/>
      <c r="F914" s="436"/>
      <c r="G914" s="436"/>
      <c r="H914" s="437"/>
    </row>
    <row r="915" spans="2:8" ht="11.5" customHeight="1">
      <c r="B915" s="431">
        <v>41631</v>
      </c>
      <c r="C915" s="432">
        <v>13.8408242375237</v>
      </c>
      <c r="D915" s="433">
        <v>7.741793920737595</v>
      </c>
      <c r="E915" s="433"/>
      <c r="F915" s="433"/>
      <c r="G915" s="433"/>
      <c r="H915" s="434"/>
    </row>
    <row r="916" spans="2:8" ht="11.5" customHeight="1">
      <c r="B916" s="431">
        <v>41632</v>
      </c>
      <c r="C916" s="435">
        <v>14.0155510478809</v>
      </c>
      <c r="D916" s="436">
        <v>7.741793920737595</v>
      </c>
      <c r="E916" s="436"/>
      <c r="F916" s="436"/>
      <c r="G916" s="436"/>
      <c r="H916" s="437"/>
    </row>
    <row r="917" spans="2:8" ht="11.5" customHeight="1">
      <c r="B917" s="431">
        <v>41633</v>
      </c>
      <c r="C917" s="432">
        <v>14.0152122241608</v>
      </c>
      <c r="D917" s="433">
        <v>7.741793920737595</v>
      </c>
      <c r="E917" s="433"/>
      <c r="F917" s="433"/>
      <c r="G917" s="433"/>
      <c r="H917" s="434"/>
    </row>
    <row r="918" spans="2:8" ht="11.5" customHeight="1">
      <c r="B918" s="431">
        <v>41634</v>
      </c>
      <c r="C918" s="435">
        <v>14.0881594566165</v>
      </c>
      <c r="D918" s="436">
        <v>7.741793920737595</v>
      </c>
      <c r="E918" s="436"/>
      <c r="F918" s="436"/>
      <c r="G918" s="436"/>
      <c r="H918" s="437"/>
    </row>
    <row r="919" spans="2:8" ht="11.5" customHeight="1">
      <c r="B919" s="431">
        <v>41635</v>
      </c>
      <c r="C919" s="432">
        <v>13.556100501178401</v>
      </c>
      <c r="D919" s="433">
        <v>7.741793920737595</v>
      </c>
      <c r="E919" s="433"/>
      <c r="F919" s="433"/>
      <c r="G919" s="433"/>
      <c r="H919" s="434"/>
    </row>
    <row r="920" spans="2:8" ht="11.5" customHeight="1">
      <c r="B920" s="431">
        <v>41636</v>
      </c>
      <c r="C920" s="435">
        <v>13.556100501178401</v>
      </c>
      <c r="D920" s="436">
        <v>7.741793920737595</v>
      </c>
      <c r="E920" s="436"/>
      <c r="F920" s="436"/>
      <c r="G920" s="436"/>
      <c r="H920" s="437"/>
    </row>
    <row r="921" spans="2:8" ht="11.5" customHeight="1">
      <c r="B921" s="431">
        <v>41637</v>
      </c>
      <c r="C921" s="432">
        <v>13.556100501178401</v>
      </c>
      <c r="D921" s="433">
        <v>7.741793920737595</v>
      </c>
      <c r="E921" s="433"/>
      <c r="F921" s="433"/>
      <c r="G921" s="433"/>
      <c r="H921" s="434"/>
    </row>
    <row r="922" spans="2:8" ht="11.5" customHeight="1">
      <c r="B922" s="431">
        <v>41638</v>
      </c>
      <c r="C922" s="435">
        <v>13.2652343046892</v>
      </c>
      <c r="D922" s="436">
        <v>7.741793920737595</v>
      </c>
      <c r="E922" s="436"/>
      <c r="F922" s="436"/>
      <c r="G922" s="436"/>
      <c r="H922" s="437"/>
    </row>
    <row r="923" spans="2:8" ht="11.5" customHeight="1">
      <c r="B923" s="431">
        <v>41639</v>
      </c>
      <c r="C923" s="432">
        <v>13.5475734489749</v>
      </c>
      <c r="D923" s="433">
        <v>7.741793920737595</v>
      </c>
      <c r="E923" s="433"/>
      <c r="F923" s="433"/>
      <c r="G923" s="433"/>
      <c r="H923" s="434"/>
    </row>
    <row r="924" spans="2:8" ht="11.5" customHeight="1">
      <c r="B924" s="431">
        <v>41640</v>
      </c>
      <c r="C924" s="435">
        <v>13.546448384361</v>
      </c>
      <c r="D924" s="436"/>
      <c r="E924" s="436">
        <v>4.6744383351977801</v>
      </c>
      <c r="F924" s="436"/>
      <c r="G924" s="436"/>
      <c r="H924" s="437"/>
    </row>
    <row r="925" spans="2:8" ht="11.5" customHeight="1">
      <c r="B925" s="431">
        <v>41641</v>
      </c>
      <c r="C925" s="432">
        <v>13.6017090994605</v>
      </c>
      <c r="D925" s="433"/>
      <c r="E925" s="433">
        <v>4.6744383351977801</v>
      </c>
      <c r="F925" s="433"/>
      <c r="G925" s="433"/>
      <c r="H925" s="434"/>
    </row>
    <row r="926" spans="2:8" ht="11.5" customHeight="1">
      <c r="B926" s="431">
        <v>41642</v>
      </c>
      <c r="C926" s="435">
        <v>13.738608927009301</v>
      </c>
      <c r="D926" s="436"/>
      <c r="E926" s="436">
        <v>4.6744383351977801</v>
      </c>
      <c r="F926" s="436"/>
      <c r="G926" s="436"/>
      <c r="H926" s="437"/>
    </row>
    <row r="927" spans="2:8" ht="11.5" customHeight="1">
      <c r="B927" s="431">
        <v>41643</v>
      </c>
      <c r="C927" s="432">
        <v>13.738608927009301</v>
      </c>
      <c r="D927" s="433"/>
      <c r="E927" s="433">
        <v>4.6744383351977801</v>
      </c>
      <c r="F927" s="433"/>
      <c r="G927" s="433"/>
      <c r="H927" s="434"/>
    </row>
    <row r="928" spans="2:8" ht="11.5" customHeight="1">
      <c r="B928" s="431">
        <v>41644</v>
      </c>
      <c r="C928" s="435">
        <v>13.738608927009301</v>
      </c>
      <c r="D928" s="436"/>
      <c r="E928" s="436">
        <v>4.6744383351977801</v>
      </c>
      <c r="F928" s="436"/>
      <c r="G928" s="436"/>
      <c r="H928" s="437"/>
    </row>
    <row r="929" spans="2:8" ht="11.5" customHeight="1">
      <c r="B929" s="431">
        <v>41645</v>
      </c>
      <c r="C929" s="432">
        <v>14.0173312787367</v>
      </c>
      <c r="D929" s="433"/>
      <c r="E929" s="433">
        <v>4.6744383351977801</v>
      </c>
      <c r="F929" s="433"/>
      <c r="G929" s="433"/>
      <c r="H929" s="434"/>
    </row>
    <row r="930" spans="2:8" ht="11.5" customHeight="1">
      <c r="B930" s="431">
        <v>41646</v>
      </c>
      <c r="C930" s="435">
        <v>14.172211199148601</v>
      </c>
      <c r="D930" s="436"/>
      <c r="E930" s="436">
        <v>4.6744383351977801</v>
      </c>
      <c r="F930" s="436"/>
      <c r="G930" s="436"/>
      <c r="H930" s="437"/>
    </row>
    <row r="931" spans="2:8" ht="11.5" customHeight="1">
      <c r="B931" s="431">
        <v>41647</v>
      </c>
      <c r="C931" s="432">
        <v>14.1725260058796</v>
      </c>
      <c r="D931" s="433"/>
      <c r="E931" s="433">
        <v>4.6744383351977801</v>
      </c>
      <c r="F931" s="433"/>
      <c r="G931" s="433"/>
      <c r="H931" s="434"/>
    </row>
    <row r="932" spans="2:8" ht="11.5" customHeight="1">
      <c r="B932" s="431">
        <v>41648</v>
      </c>
      <c r="C932" s="435">
        <v>13.9584366401085</v>
      </c>
      <c r="D932" s="436"/>
      <c r="E932" s="436">
        <v>4.6744383351977801</v>
      </c>
      <c r="F932" s="436"/>
      <c r="G932" s="436"/>
      <c r="H932" s="437"/>
    </row>
    <row r="933" spans="2:8" ht="11.5" customHeight="1">
      <c r="B933" s="431">
        <v>41649</v>
      </c>
      <c r="C933" s="432">
        <v>14.0683700920787</v>
      </c>
      <c r="D933" s="433"/>
      <c r="E933" s="433">
        <v>4.6744383351977801</v>
      </c>
      <c r="F933" s="433"/>
      <c r="G933" s="433"/>
      <c r="H933" s="434"/>
    </row>
    <row r="934" spans="2:8" ht="11.5" customHeight="1">
      <c r="B934" s="431">
        <v>41650</v>
      </c>
      <c r="C934" s="435">
        <v>14.0683700920787</v>
      </c>
      <c r="D934" s="436"/>
      <c r="E934" s="436">
        <v>4.6744383351977801</v>
      </c>
      <c r="F934" s="436"/>
      <c r="G934" s="436"/>
      <c r="H934" s="437"/>
    </row>
    <row r="935" spans="2:8" ht="11.5" customHeight="1">
      <c r="B935" s="431">
        <v>41651</v>
      </c>
      <c r="C935" s="432">
        <v>14.0683700920787</v>
      </c>
      <c r="D935" s="433"/>
      <c r="E935" s="433">
        <v>4.6744383351977801</v>
      </c>
      <c r="F935" s="433"/>
      <c r="G935" s="433"/>
      <c r="H935" s="434"/>
    </row>
    <row r="936" spans="2:8" ht="11.5" customHeight="1">
      <c r="B936" s="431">
        <v>41652</v>
      </c>
      <c r="C936" s="435">
        <v>13.7418458737262</v>
      </c>
      <c r="D936" s="436"/>
      <c r="E936" s="436">
        <v>4.6744383351977801</v>
      </c>
      <c r="F936" s="436"/>
      <c r="G936" s="436"/>
      <c r="H936" s="437"/>
    </row>
    <row r="937" spans="2:8" ht="11.5" customHeight="1">
      <c r="B937" s="431">
        <v>41653</v>
      </c>
      <c r="C937" s="432">
        <v>14.122578795939299</v>
      </c>
      <c r="D937" s="433"/>
      <c r="E937" s="433">
        <v>4.6744383351977801</v>
      </c>
      <c r="F937" s="433"/>
      <c r="G937" s="433"/>
      <c r="H937" s="434"/>
    </row>
    <row r="938" spans="2:8" ht="11.5" customHeight="1">
      <c r="B938" s="431">
        <v>41654</v>
      </c>
      <c r="C938" s="435">
        <v>14.3631125078271</v>
      </c>
      <c r="D938" s="436"/>
      <c r="E938" s="436">
        <v>4.6744383351977801</v>
      </c>
      <c r="F938" s="436"/>
      <c r="G938" s="436"/>
      <c r="H938" s="437"/>
    </row>
    <row r="939" spans="2:8" ht="11.5" customHeight="1">
      <c r="B939" s="431">
        <v>41655</v>
      </c>
      <c r="C939" s="432">
        <v>14.4536021503099</v>
      </c>
      <c r="D939" s="433"/>
      <c r="E939" s="433">
        <v>4.6744383351977801</v>
      </c>
      <c r="F939" s="433"/>
      <c r="G939" s="433"/>
      <c r="H939" s="434"/>
    </row>
    <row r="940" spans="2:8" ht="11.5" customHeight="1">
      <c r="B940" s="431">
        <v>41656</v>
      </c>
      <c r="C940" s="435">
        <v>14.359582070308001</v>
      </c>
      <c r="D940" s="436"/>
      <c r="E940" s="436">
        <v>4.6744383351977801</v>
      </c>
      <c r="F940" s="436"/>
      <c r="G940" s="436"/>
      <c r="H940" s="437"/>
    </row>
    <row r="941" spans="2:8" ht="11.5" customHeight="1">
      <c r="B941" s="431">
        <v>41657</v>
      </c>
      <c r="C941" s="432">
        <v>14.359582070308001</v>
      </c>
      <c r="D941" s="433"/>
      <c r="E941" s="433">
        <v>4.6744383351977801</v>
      </c>
      <c r="F941" s="433"/>
      <c r="G941" s="433"/>
      <c r="H941" s="434"/>
    </row>
    <row r="942" spans="2:8" ht="11.5" customHeight="1">
      <c r="B942" s="431">
        <v>41658</v>
      </c>
      <c r="C942" s="435">
        <v>14.359582070308001</v>
      </c>
      <c r="D942" s="436"/>
      <c r="E942" s="436">
        <v>4.6744383351977801</v>
      </c>
      <c r="F942" s="436"/>
      <c r="G942" s="436"/>
      <c r="H942" s="437"/>
    </row>
    <row r="943" spans="2:8" ht="11.5" customHeight="1">
      <c r="B943" s="431">
        <v>41659</v>
      </c>
      <c r="C943" s="432">
        <v>14.357004916185399</v>
      </c>
      <c r="D943" s="433"/>
      <c r="E943" s="433">
        <v>4.6744383351977801</v>
      </c>
      <c r="F943" s="433"/>
      <c r="G943" s="433"/>
      <c r="H943" s="434"/>
    </row>
    <row r="944" spans="2:8" ht="11.5" customHeight="1">
      <c r="B944" s="431">
        <v>41660</v>
      </c>
      <c r="C944" s="435">
        <v>14.611468793919901</v>
      </c>
      <c r="D944" s="436"/>
      <c r="E944" s="436">
        <v>4.6744383351977801</v>
      </c>
      <c r="F944" s="436"/>
      <c r="G944" s="436"/>
      <c r="H944" s="437"/>
    </row>
    <row r="945" spans="2:8" ht="11.5" customHeight="1">
      <c r="B945" s="431">
        <v>41661</v>
      </c>
      <c r="C945" s="432">
        <v>14.531571475167301</v>
      </c>
      <c r="D945" s="433"/>
      <c r="E945" s="433">
        <v>4.6744383351977801</v>
      </c>
      <c r="F945" s="433"/>
      <c r="G945" s="433"/>
      <c r="H945" s="434"/>
    </row>
    <row r="946" spans="2:8" ht="11.5" customHeight="1">
      <c r="B946" s="431">
        <v>41662</v>
      </c>
      <c r="C946" s="435">
        <v>14.3573409782719</v>
      </c>
      <c r="D946" s="436"/>
      <c r="E946" s="436">
        <v>4.6744383351977801</v>
      </c>
      <c r="F946" s="436"/>
      <c r="G946" s="436"/>
      <c r="H946" s="437"/>
    </row>
    <row r="947" spans="2:8" ht="11.5" customHeight="1">
      <c r="B947" s="431">
        <v>41663</v>
      </c>
      <c r="C947" s="432">
        <v>13.8469455571053</v>
      </c>
      <c r="D947" s="433"/>
      <c r="E947" s="433">
        <v>4.6744383351977801</v>
      </c>
      <c r="F947" s="433"/>
      <c r="G947" s="433"/>
      <c r="H947" s="434"/>
    </row>
    <row r="948" spans="2:8" ht="11.5" customHeight="1">
      <c r="B948" s="431">
        <v>41664</v>
      </c>
      <c r="C948" s="435">
        <v>13.8469455571053</v>
      </c>
      <c r="D948" s="436"/>
      <c r="E948" s="436">
        <v>4.6744383351977801</v>
      </c>
      <c r="F948" s="436"/>
      <c r="G948" s="436"/>
      <c r="H948" s="437"/>
    </row>
    <row r="949" spans="2:8" ht="11.5" customHeight="1">
      <c r="B949" s="431">
        <v>41665</v>
      </c>
      <c r="C949" s="432">
        <v>13.8469455571053</v>
      </c>
      <c r="D949" s="433"/>
      <c r="E949" s="433">
        <v>4.6744383351977801</v>
      </c>
      <c r="F949" s="433"/>
      <c r="G949" s="433"/>
      <c r="H949" s="434"/>
    </row>
    <row r="950" spans="2:8" ht="11.5" customHeight="1">
      <c r="B950" s="431">
        <v>41666</v>
      </c>
      <c r="C950" s="435">
        <v>13.5243095160347</v>
      </c>
      <c r="D950" s="436"/>
      <c r="E950" s="436">
        <v>4.6744383351977801</v>
      </c>
      <c r="F950" s="436"/>
      <c r="G950" s="436"/>
      <c r="H950" s="437"/>
    </row>
    <row r="951" spans="2:8" ht="11.5" customHeight="1">
      <c r="B951" s="431">
        <v>41667</v>
      </c>
      <c r="C951" s="432">
        <v>13.953686054463899</v>
      </c>
      <c r="D951" s="433"/>
      <c r="E951" s="433">
        <v>4.6744383351977801</v>
      </c>
      <c r="F951" s="433"/>
      <c r="G951" s="433"/>
      <c r="H951" s="434"/>
    </row>
    <row r="952" spans="2:8" ht="11.5" customHeight="1">
      <c r="B952" s="431">
        <v>41668</v>
      </c>
      <c r="C952" s="435">
        <v>13.60781417964</v>
      </c>
      <c r="D952" s="436"/>
      <c r="E952" s="436">
        <v>4.6744383351977801</v>
      </c>
      <c r="F952" s="436"/>
      <c r="G952" s="436"/>
      <c r="H952" s="437"/>
    </row>
    <row r="953" spans="2:8" ht="11.5" customHeight="1">
      <c r="B953" s="431">
        <v>41669</v>
      </c>
      <c r="C953" s="432">
        <v>14.779051875502899</v>
      </c>
      <c r="D953" s="433"/>
      <c r="E953" s="433">
        <v>4.6744383351977801</v>
      </c>
      <c r="F953" s="433"/>
      <c r="G953" s="433"/>
      <c r="H953" s="434"/>
    </row>
    <row r="954" spans="2:8" ht="11.5" customHeight="1">
      <c r="B954" s="431">
        <v>41670</v>
      </c>
      <c r="C954" s="435">
        <v>15.2034883123825</v>
      </c>
      <c r="D954" s="436"/>
      <c r="E954" s="436">
        <v>4.6744383351977801</v>
      </c>
      <c r="F954" s="436"/>
      <c r="G954" s="436"/>
      <c r="H954" s="437"/>
    </row>
    <row r="955" spans="2:8" ht="11.5" customHeight="1">
      <c r="B955" s="431">
        <v>41671</v>
      </c>
      <c r="C955" s="432">
        <v>15.2034883123825</v>
      </c>
      <c r="D955" s="433"/>
      <c r="E955" s="433">
        <v>4.6744383351977801</v>
      </c>
      <c r="F955" s="433"/>
      <c r="G955" s="433"/>
      <c r="H955" s="434"/>
    </row>
    <row r="956" spans="2:8" ht="11.5" customHeight="1">
      <c r="B956" s="431">
        <v>41672</v>
      </c>
      <c r="C956" s="435">
        <v>15.2034883123825</v>
      </c>
      <c r="D956" s="436"/>
      <c r="E956" s="436">
        <v>4.6744383351977801</v>
      </c>
      <c r="F956" s="436"/>
      <c r="G956" s="436"/>
      <c r="H956" s="437"/>
    </row>
    <row r="957" spans="2:8" ht="11.5" customHeight="1">
      <c r="B957" s="431">
        <v>41673</v>
      </c>
      <c r="C957" s="432">
        <v>14.8573931685087</v>
      </c>
      <c r="D957" s="433"/>
      <c r="E957" s="433">
        <v>4.6744383351977801</v>
      </c>
      <c r="F957" s="433"/>
      <c r="G957" s="433"/>
      <c r="H957" s="434"/>
    </row>
    <row r="958" spans="2:8" ht="11.5" customHeight="1">
      <c r="B958" s="431">
        <v>41674</v>
      </c>
      <c r="C958" s="435">
        <v>15.090271614311501</v>
      </c>
      <c r="D958" s="436"/>
      <c r="E958" s="436">
        <v>4.6744383351977801</v>
      </c>
      <c r="F958" s="436"/>
      <c r="G958" s="436"/>
      <c r="H958" s="437"/>
    </row>
    <row r="959" spans="2:8" ht="11.5" customHeight="1">
      <c r="B959" s="431">
        <v>41675</v>
      </c>
      <c r="C959" s="432">
        <v>14.957023279408901</v>
      </c>
      <c r="D959" s="433"/>
      <c r="E959" s="433">
        <v>4.6744383351977801</v>
      </c>
      <c r="F959" s="433"/>
      <c r="G959" s="433"/>
      <c r="H959" s="434"/>
    </row>
    <row r="960" spans="2:8" ht="11.5" customHeight="1">
      <c r="B960" s="431">
        <v>41676</v>
      </c>
      <c r="C960" s="435">
        <v>14.704432569567301</v>
      </c>
      <c r="D960" s="436"/>
      <c r="E960" s="436">
        <v>4.6744383351977801</v>
      </c>
      <c r="F960" s="436"/>
      <c r="G960" s="436"/>
      <c r="H960" s="437"/>
    </row>
    <row r="961" spans="2:8" ht="11.5" customHeight="1">
      <c r="B961" s="431">
        <v>41677</v>
      </c>
      <c r="C961" s="432">
        <v>15.239114193062001</v>
      </c>
      <c r="D961" s="433"/>
      <c r="E961" s="433">
        <v>4.6744383351977801</v>
      </c>
      <c r="F961" s="433"/>
      <c r="G961" s="433"/>
      <c r="H961" s="434"/>
    </row>
    <row r="962" spans="2:8" ht="11.5" customHeight="1">
      <c r="B962" s="431">
        <v>41678</v>
      </c>
      <c r="C962" s="435">
        <v>15.239114193062001</v>
      </c>
      <c r="D962" s="436"/>
      <c r="E962" s="436">
        <v>4.6744383351977801</v>
      </c>
      <c r="F962" s="436"/>
      <c r="G962" s="436"/>
      <c r="H962" s="437"/>
    </row>
    <row r="963" spans="2:8" ht="11.5" customHeight="1">
      <c r="B963" s="431">
        <v>41679</v>
      </c>
      <c r="C963" s="432">
        <v>15.239114193062001</v>
      </c>
      <c r="D963" s="433"/>
      <c r="E963" s="433">
        <v>4.6744383351977801</v>
      </c>
      <c r="F963" s="433"/>
      <c r="G963" s="433"/>
      <c r="H963" s="434"/>
    </row>
    <row r="964" spans="2:8" ht="11.5" customHeight="1">
      <c r="B964" s="431">
        <v>41680</v>
      </c>
      <c r="C964" s="435">
        <v>15.185212936769799</v>
      </c>
      <c r="D964" s="436"/>
      <c r="E964" s="436">
        <v>4.6744383351977801</v>
      </c>
      <c r="F964" s="436"/>
      <c r="G964" s="436"/>
      <c r="H964" s="437"/>
    </row>
    <row r="965" spans="2:8" ht="11.5" customHeight="1">
      <c r="B965" s="431">
        <v>41681</v>
      </c>
      <c r="C965" s="432">
        <v>15.4119386164095</v>
      </c>
      <c r="D965" s="433"/>
      <c r="E965" s="433">
        <v>4.6744383351977801</v>
      </c>
      <c r="F965" s="433"/>
      <c r="G965" s="433"/>
      <c r="H965" s="434"/>
    </row>
    <row r="966" spans="2:8" ht="11.5" customHeight="1">
      <c r="B966" s="431">
        <v>41682</v>
      </c>
      <c r="C966" s="435">
        <v>15.414122672612701</v>
      </c>
      <c r="D966" s="436"/>
      <c r="E966" s="436">
        <v>4.6744383351977801</v>
      </c>
      <c r="F966" s="436"/>
      <c r="G966" s="436"/>
      <c r="H966" s="437"/>
    </row>
    <row r="967" spans="2:8" ht="11.5" customHeight="1">
      <c r="B967" s="431">
        <v>41683</v>
      </c>
      <c r="C967" s="432">
        <v>15.896697107425901</v>
      </c>
      <c r="D967" s="433"/>
      <c r="E967" s="433">
        <v>4.6744383351977801</v>
      </c>
      <c r="F967" s="433"/>
      <c r="G967" s="433"/>
      <c r="H967" s="434"/>
    </row>
    <row r="968" spans="2:8" ht="11.5" customHeight="1">
      <c r="B968" s="431">
        <v>41684</v>
      </c>
      <c r="C968" s="435">
        <v>15.8687499446581</v>
      </c>
      <c r="D968" s="436"/>
      <c r="E968" s="436">
        <v>4.6744383351977801</v>
      </c>
      <c r="F968" s="436"/>
      <c r="G968" s="436"/>
      <c r="H968" s="437"/>
    </row>
    <row r="969" spans="2:8" ht="11.5" customHeight="1">
      <c r="B969" s="431">
        <v>41685</v>
      </c>
      <c r="C969" s="432">
        <v>15.8687499446581</v>
      </c>
      <c r="D969" s="433"/>
      <c r="E969" s="433">
        <v>4.6744383351977801</v>
      </c>
      <c r="F969" s="433"/>
      <c r="G969" s="433"/>
      <c r="H969" s="434"/>
    </row>
    <row r="970" spans="2:8" ht="11.5" customHeight="1">
      <c r="B970" s="431">
        <v>41686</v>
      </c>
      <c r="C970" s="435">
        <v>15.8687499446581</v>
      </c>
      <c r="D970" s="436"/>
      <c r="E970" s="436">
        <v>4.6744383351977801</v>
      </c>
      <c r="F970" s="436"/>
      <c r="G970" s="436"/>
      <c r="H970" s="437"/>
    </row>
    <row r="971" spans="2:8" ht="11.5" customHeight="1">
      <c r="B971" s="431">
        <v>41687</v>
      </c>
      <c r="C971" s="432">
        <v>15.870195829421</v>
      </c>
      <c r="D971" s="433"/>
      <c r="E971" s="433">
        <v>4.6744383351977801</v>
      </c>
      <c r="F971" s="433"/>
      <c r="G971" s="433"/>
      <c r="H971" s="434"/>
    </row>
    <row r="972" spans="2:8" ht="11.5" customHeight="1">
      <c r="B972" s="431">
        <v>41688</v>
      </c>
      <c r="C972" s="435">
        <v>15.9897941664291</v>
      </c>
      <c r="D972" s="436"/>
      <c r="E972" s="436">
        <v>4.6744383351977801</v>
      </c>
      <c r="F972" s="436"/>
      <c r="G972" s="436"/>
      <c r="H972" s="437"/>
    </row>
    <row r="973" spans="2:8" ht="11.5" customHeight="1">
      <c r="B973" s="431">
        <v>41689</v>
      </c>
      <c r="C973" s="432">
        <v>15.972769238489001</v>
      </c>
      <c r="D973" s="433"/>
      <c r="E973" s="433">
        <v>4.6744383351977801</v>
      </c>
      <c r="F973" s="433"/>
      <c r="G973" s="433"/>
      <c r="H973" s="434"/>
    </row>
    <row r="974" spans="2:8" ht="11.5" customHeight="1">
      <c r="B974" s="431">
        <v>41690</v>
      </c>
      <c r="C974" s="435">
        <v>16.271629335418499</v>
      </c>
      <c r="D974" s="436"/>
      <c r="E974" s="436">
        <v>4.6744383351977801</v>
      </c>
      <c r="F974" s="436"/>
      <c r="G974" s="436"/>
      <c r="H974" s="437"/>
    </row>
    <row r="975" spans="2:8" ht="11.5" customHeight="1">
      <c r="B975" s="431">
        <v>41691</v>
      </c>
      <c r="C975" s="432">
        <v>16.165847805609701</v>
      </c>
      <c r="D975" s="433"/>
      <c r="E975" s="433">
        <v>4.6744383351977801</v>
      </c>
      <c r="F975" s="433"/>
      <c r="G975" s="433"/>
      <c r="H975" s="434"/>
    </row>
    <row r="976" spans="2:8" ht="11.5" customHeight="1">
      <c r="B976" s="431">
        <v>41692</v>
      </c>
      <c r="C976" s="435">
        <v>16.165847805609701</v>
      </c>
      <c r="D976" s="436"/>
      <c r="E976" s="436">
        <v>4.6744383351977801</v>
      </c>
      <c r="F976" s="436"/>
      <c r="G976" s="436"/>
      <c r="H976" s="437"/>
    </row>
    <row r="977" spans="2:8" ht="11.5" customHeight="1">
      <c r="B977" s="431">
        <v>41693</v>
      </c>
      <c r="C977" s="432">
        <v>16.165847805609701</v>
      </c>
      <c r="D977" s="433"/>
      <c r="E977" s="433">
        <v>4.6744383351977801</v>
      </c>
      <c r="F977" s="433"/>
      <c r="G977" s="433"/>
      <c r="H977" s="434"/>
    </row>
    <row r="978" spans="2:8" ht="11.5" customHeight="1">
      <c r="B978" s="431">
        <v>41694</v>
      </c>
      <c r="C978" s="435">
        <v>16.5176925374288</v>
      </c>
      <c r="D978" s="436"/>
      <c r="E978" s="436">
        <v>4.6744383351977801</v>
      </c>
      <c r="F978" s="436"/>
      <c r="G978" s="436"/>
      <c r="H978" s="437"/>
    </row>
    <row r="979" spans="2:8" ht="11.5" customHeight="1">
      <c r="B979" s="431">
        <v>41695</v>
      </c>
      <c r="C979" s="432">
        <v>16.487675193031301</v>
      </c>
      <c r="D979" s="433"/>
      <c r="E979" s="433">
        <v>4.6744383351977801</v>
      </c>
      <c r="F979" s="433"/>
      <c r="G979" s="433"/>
      <c r="H979" s="434"/>
    </row>
    <row r="980" spans="2:8" ht="11.5" customHeight="1">
      <c r="B980" s="431">
        <v>41696</v>
      </c>
      <c r="C980" s="435">
        <v>16.556687380532001</v>
      </c>
      <c r="D980" s="436"/>
      <c r="E980" s="436">
        <v>4.6744383351977801</v>
      </c>
      <c r="F980" s="436"/>
      <c r="G980" s="436"/>
      <c r="H980" s="437"/>
    </row>
    <row r="981" spans="2:8" ht="11.5" customHeight="1">
      <c r="B981" s="431">
        <v>41697</v>
      </c>
      <c r="C981" s="432">
        <v>16.8139875386852</v>
      </c>
      <c r="D981" s="433"/>
      <c r="E981" s="433">
        <v>4.6744383351977801</v>
      </c>
      <c r="F981" s="433"/>
      <c r="G981" s="433"/>
      <c r="H981" s="434"/>
    </row>
    <row r="982" spans="2:8" ht="11.5" customHeight="1">
      <c r="B982" s="431">
        <v>41698</v>
      </c>
      <c r="C982" s="435">
        <v>16.6252158714111</v>
      </c>
      <c r="D982" s="436"/>
      <c r="E982" s="436">
        <v>4.6744383351977801</v>
      </c>
      <c r="F982" s="436"/>
      <c r="G982" s="436"/>
      <c r="H982" s="437"/>
    </row>
    <row r="983" spans="2:8" ht="11.5" customHeight="1">
      <c r="B983" s="431">
        <v>41699</v>
      </c>
      <c r="C983" s="432">
        <v>16.6252158714111</v>
      </c>
      <c r="D983" s="433"/>
      <c r="E983" s="433">
        <v>4.6744383351977801</v>
      </c>
      <c r="F983" s="433"/>
      <c r="G983" s="433"/>
      <c r="H983" s="434"/>
    </row>
    <row r="984" spans="2:8" ht="11.5" customHeight="1">
      <c r="B984" s="431">
        <v>41700</v>
      </c>
      <c r="C984" s="435">
        <v>16.6252158714111</v>
      </c>
      <c r="D984" s="436"/>
      <c r="E984" s="436">
        <v>4.6744383351977801</v>
      </c>
      <c r="F984" s="436"/>
      <c r="G984" s="436"/>
      <c r="H984" s="437"/>
    </row>
    <row r="985" spans="2:8" ht="11.5" customHeight="1">
      <c r="B985" s="431">
        <v>41701</v>
      </c>
      <c r="C985" s="432">
        <v>16.470038066247799</v>
      </c>
      <c r="D985" s="433"/>
      <c r="E985" s="433">
        <v>4.6744383351977801</v>
      </c>
      <c r="F985" s="433"/>
      <c r="G985" s="433"/>
      <c r="H985" s="434"/>
    </row>
    <row r="986" spans="2:8" ht="11.5" customHeight="1">
      <c r="B986" s="431">
        <v>41702</v>
      </c>
      <c r="C986" s="435">
        <v>17.024579284580199</v>
      </c>
      <c r="D986" s="436"/>
      <c r="E986" s="436">
        <v>4.6744383351977801</v>
      </c>
      <c r="F986" s="436"/>
      <c r="G986" s="436"/>
      <c r="H986" s="437"/>
    </row>
    <row r="987" spans="2:8" ht="11.5" customHeight="1">
      <c r="B987" s="431">
        <v>41703</v>
      </c>
      <c r="C987" s="432">
        <v>17.3681168534421</v>
      </c>
      <c r="D987" s="433"/>
      <c r="E987" s="433">
        <v>4.6744383351977801</v>
      </c>
      <c r="F987" s="433"/>
      <c r="G987" s="433"/>
      <c r="H987" s="434"/>
    </row>
    <row r="988" spans="2:8" ht="11.5" customHeight="1">
      <c r="B988" s="431">
        <v>41704</v>
      </c>
      <c r="C988" s="435">
        <v>17.325956819244201</v>
      </c>
      <c r="D988" s="436"/>
      <c r="E988" s="436">
        <v>4.6744383351977801</v>
      </c>
      <c r="F988" s="436"/>
      <c r="G988" s="436"/>
      <c r="H988" s="437"/>
    </row>
    <row r="989" spans="2:8" ht="11.5" customHeight="1">
      <c r="B989" s="431">
        <v>41705</v>
      </c>
      <c r="C989" s="432">
        <v>17.027032644597401</v>
      </c>
      <c r="D989" s="433"/>
      <c r="E989" s="433">
        <v>4.6744383351977801</v>
      </c>
      <c r="F989" s="433"/>
      <c r="G989" s="433"/>
      <c r="H989" s="434"/>
    </row>
    <row r="990" spans="2:8" ht="11.5" customHeight="1">
      <c r="B990" s="431">
        <v>41706</v>
      </c>
      <c r="C990" s="435">
        <v>17.027032644597401</v>
      </c>
      <c r="D990" s="436"/>
      <c r="E990" s="436">
        <v>4.6744383351977801</v>
      </c>
      <c r="F990" s="436"/>
      <c r="G990" s="436"/>
      <c r="H990" s="437"/>
    </row>
    <row r="991" spans="2:8" ht="11.5" customHeight="1">
      <c r="B991" s="431">
        <v>41707</v>
      </c>
      <c r="C991" s="432">
        <v>17.027032644597401</v>
      </c>
      <c r="D991" s="433"/>
      <c r="E991" s="433">
        <v>4.6744383351977801</v>
      </c>
      <c r="F991" s="433"/>
      <c r="G991" s="433"/>
      <c r="H991" s="434"/>
    </row>
    <row r="992" spans="2:8" ht="11.5" customHeight="1">
      <c r="B992" s="431">
        <v>41708</v>
      </c>
      <c r="C992" s="435">
        <v>17.147755602853302</v>
      </c>
      <c r="D992" s="436"/>
      <c r="E992" s="436">
        <v>4.6744383351977801</v>
      </c>
      <c r="F992" s="436"/>
      <c r="G992" s="436"/>
      <c r="H992" s="437"/>
    </row>
    <row r="993" spans="2:8" ht="11.5" customHeight="1">
      <c r="B993" s="431">
        <v>41709</v>
      </c>
      <c r="C993" s="432">
        <v>16.791902956873901</v>
      </c>
      <c r="D993" s="433"/>
      <c r="E993" s="433">
        <v>4.6744383351977801</v>
      </c>
      <c r="F993" s="433"/>
      <c r="G993" s="433"/>
      <c r="H993" s="434"/>
    </row>
    <row r="994" spans="2:8" ht="11.5" customHeight="1">
      <c r="B994" s="431">
        <v>41710</v>
      </c>
      <c r="C994" s="435">
        <v>17.0204224551971</v>
      </c>
      <c r="D994" s="436"/>
      <c r="E994" s="436">
        <v>4.6744383351977801</v>
      </c>
      <c r="F994" s="436"/>
      <c r="G994" s="436"/>
      <c r="H994" s="437"/>
    </row>
    <row r="995" spans="2:8" ht="11.5" customHeight="1">
      <c r="B995" s="431">
        <v>41711</v>
      </c>
      <c r="C995" s="432">
        <v>16.604058295769001</v>
      </c>
      <c r="D995" s="433"/>
      <c r="E995" s="433">
        <v>4.6744383351977801</v>
      </c>
      <c r="F995" s="433"/>
      <c r="G995" s="433"/>
      <c r="H995" s="434"/>
    </row>
    <row r="996" spans="2:8" ht="11.5" customHeight="1">
      <c r="B996" s="431">
        <v>41712</v>
      </c>
      <c r="C996" s="435">
        <v>16.4062243893657</v>
      </c>
      <c r="D996" s="436"/>
      <c r="E996" s="436">
        <v>4.6744383351977801</v>
      </c>
      <c r="F996" s="436"/>
      <c r="G996" s="436"/>
      <c r="H996" s="437"/>
    </row>
    <row r="997" spans="2:8" ht="11.5" customHeight="1">
      <c r="B997" s="431">
        <v>41713</v>
      </c>
      <c r="C997" s="432">
        <v>16.4062243893657</v>
      </c>
      <c r="D997" s="433"/>
      <c r="E997" s="433">
        <v>4.6744383351977801</v>
      </c>
      <c r="F997" s="433"/>
      <c r="G997" s="433"/>
      <c r="H997" s="434"/>
    </row>
    <row r="998" spans="2:8" ht="11.5" customHeight="1">
      <c r="B998" s="431">
        <v>41714</v>
      </c>
      <c r="C998" s="435">
        <v>16.4062243893657</v>
      </c>
      <c r="D998" s="436"/>
      <c r="E998" s="436">
        <v>4.6744383351977801</v>
      </c>
      <c r="F998" s="436"/>
      <c r="G998" s="436"/>
      <c r="H998" s="437"/>
    </row>
    <row r="999" spans="2:8" ht="11.5" customHeight="1">
      <c r="B999" s="431">
        <v>41715</v>
      </c>
      <c r="C999" s="432">
        <v>16.594586439526399</v>
      </c>
      <c r="D999" s="433"/>
      <c r="E999" s="433">
        <v>4.6744383351977801</v>
      </c>
      <c r="F999" s="433"/>
      <c r="G999" s="433"/>
      <c r="H999" s="434"/>
    </row>
    <row r="1000" spans="2:8" ht="11.5" customHeight="1">
      <c r="B1000" s="431">
        <v>41716</v>
      </c>
      <c r="C1000" s="435">
        <v>16.7836463035623</v>
      </c>
      <c r="D1000" s="436"/>
      <c r="E1000" s="436">
        <v>4.6744383351977801</v>
      </c>
      <c r="F1000" s="436"/>
      <c r="G1000" s="436"/>
      <c r="H1000" s="437"/>
    </row>
    <row r="1001" spans="2:8" ht="11.5" customHeight="1">
      <c r="B1001" s="431">
        <v>41717</v>
      </c>
      <c r="C1001" s="432">
        <v>16.5133127676201</v>
      </c>
      <c r="D1001" s="433"/>
      <c r="E1001" s="433">
        <v>4.6744383351977801</v>
      </c>
      <c r="F1001" s="433"/>
      <c r="G1001" s="433"/>
      <c r="H1001" s="434"/>
    </row>
    <row r="1002" spans="2:8" ht="11.5" customHeight="1">
      <c r="B1002" s="431">
        <v>41718</v>
      </c>
      <c r="C1002" s="435">
        <v>16.1745748016283</v>
      </c>
      <c r="D1002" s="436"/>
      <c r="E1002" s="436">
        <v>4.6744383351977801</v>
      </c>
      <c r="F1002" s="436"/>
      <c r="G1002" s="436"/>
      <c r="H1002" s="437"/>
    </row>
    <row r="1003" spans="2:8" ht="11.5" customHeight="1">
      <c r="B1003" s="431">
        <v>41719</v>
      </c>
      <c r="C1003" s="432">
        <v>16.051316132011799</v>
      </c>
      <c r="D1003" s="433"/>
      <c r="E1003" s="433">
        <v>4.6744383351977801</v>
      </c>
      <c r="F1003" s="433"/>
      <c r="G1003" s="433"/>
      <c r="H1003" s="434"/>
    </row>
    <row r="1004" spans="2:8" ht="11.5" customHeight="1">
      <c r="B1004" s="431">
        <v>41720</v>
      </c>
      <c r="C1004" s="435">
        <v>16.051316132011799</v>
      </c>
      <c r="D1004" s="436"/>
      <c r="E1004" s="436">
        <v>4.6744383351977801</v>
      </c>
      <c r="F1004" s="436"/>
      <c r="G1004" s="436"/>
      <c r="H1004" s="437"/>
    </row>
    <row r="1005" spans="2:8" ht="11.5" customHeight="1">
      <c r="B1005" s="431">
        <v>41721</v>
      </c>
      <c r="C1005" s="432">
        <v>16.051316132011799</v>
      </c>
      <c r="D1005" s="433"/>
      <c r="E1005" s="433">
        <v>4.6744383351977801</v>
      </c>
      <c r="F1005" s="433"/>
      <c r="G1005" s="433"/>
      <c r="H1005" s="434"/>
    </row>
    <row r="1006" spans="2:8" ht="11.5" customHeight="1">
      <c r="B1006" s="431">
        <v>41722</v>
      </c>
      <c r="C1006" s="435">
        <v>15.373002685953301</v>
      </c>
      <c r="D1006" s="436"/>
      <c r="E1006" s="436">
        <v>4.6744383351977801</v>
      </c>
      <c r="F1006" s="436"/>
      <c r="G1006" s="436"/>
      <c r="H1006" s="437"/>
    </row>
    <row r="1007" spans="2:8" ht="11.5" customHeight="1">
      <c r="B1007" s="431">
        <v>41723</v>
      </c>
      <c r="C1007" s="432">
        <v>15.3751330190105</v>
      </c>
      <c r="D1007" s="433"/>
      <c r="E1007" s="433">
        <v>4.6744383351977801</v>
      </c>
      <c r="F1007" s="433"/>
      <c r="G1007" s="433"/>
      <c r="H1007" s="434"/>
    </row>
    <row r="1008" spans="2:8" ht="11.5" customHeight="1">
      <c r="B1008" s="431">
        <v>41724</v>
      </c>
      <c r="C1008" s="435">
        <v>14.5552752656585</v>
      </c>
      <c r="D1008" s="436"/>
      <c r="E1008" s="436">
        <v>4.6744383351977801</v>
      </c>
      <c r="F1008" s="436"/>
      <c r="G1008" s="436"/>
      <c r="H1008" s="437"/>
    </row>
    <row r="1009" spans="2:8" ht="11.5" customHeight="1">
      <c r="B1009" s="431">
        <v>41725</v>
      </c>
      <c r="C1009" s="432">
        <v>14.6225937050434</v>
      </c>
      <c r="D1009" s="433"/>
      <c r="E1009" s="433">
        <v>4.6744383351977801</v>
      </c>
      <c r="F1009" s="433"/>
      <c r="G1009" s="433"/>
      <c r="H1009" s="434"/>
    </row>
    <row r="1010" spans="2:8" ht="11.5" customHeight="1">
      <c r="B1010" s="431">
        <v>41726</v>
      </c>
      <c r="C1010" s="435">
        <v>14.553950447414501</v>
      </c>
      <c r="D1010" s="436"/>
      <c r="E1010" s="436">
        <v>4.6744383351977801</v>
      </c>
      <c r="F1010" s="436"/>
      <c r="G1010" s="436"/>
      <c r="H1010" s="437"/>
    </row>
    <row r="1011" spans="2:8" ht="11.5" customHeight="1">
      <c r="B1011" s="431">
        <v>41727</v>
      </c>
      <c r="C1011" s="432">
        <v>14.553950447414501</v>
      </c>
      <c r="D1011" s="433"/>
      <c r="E1011" s="433">
        <v>4.6744383351977801</v>
      </c>
      <c r="F1011" s="433"/>
      <c r="G1011" s="433"/>
      <c r="H1011" s="434"/>
    </row>
    <row r="1012" spans="2:8" ht="11.5" customHeight="1">
      <c r="B1012" s="431">
        <v>41728</v>
      </c>
      <c r="C1012" s="435">
        <v>14.553950447414501</v>
      </c>
      <c r="D1012" s="436"/>
      <c r="E1012" s="436">
        <v>4.6744383351977801</v>
      </c>
      <c r="F1012" s="436"/>
      <c r="G1012" s="436"/>
      <c r="H1012" s="437"/>
    </row>
    <row r="1013" spans="2:8" ht="11.5" customHeight="1">
      <c r="B1013" s="431">
        <v>41729</v>
      </c>
      <c r="C1013" s="432">
        <v>15.3439558535113</v>
      </c>
      <c r="D1013" s="433"/>
      <c r="E1013" s="433">
        <v>4.6744383351977801</v>
      </c>
      <c r="F1013" s="433"/>
      <c r="G1013" s="433"/>
      <c r="H1013" s="434"/>
    </row>
    <row r="1014" spans="2:8" ht="11.5" customHeight="1">
      <c r="B1014" s="431">
        <v>41730</v>
      </c>
      <c r="C1014" s="435">
        <v>15.9201986453039</v>
      </c>
      <c r="D1014" s="436"/>
      <c r="E1014" s="436">
        <v>4.6744383351977801</v>
      </c>
      <c r="F1014" s="436"/>
      <c r="G1014" s="436"/>
      <c r="H1014" s="437"/>
    </row>
    <row r="1015" spans="2:8" ht="11.5" customHeight="1">
      <c r="B1015" s="431">
        <v>41731</v>
      </c>
      <c r="C1015" s="432">
        <v>15.760994304058499</v>
      </c>
      <c r="D1015" s="433"/>
      <c r="E1015" s="433">
        <v>4.6744383351977801</v>
      </c>
      <c r="F1015" s="433"/>
      <c r="G1015" s="433"/>
      <c r="H1015" s="434"/>
    </row>
    <row r="1016" spans="2:8" ht="11.5" customHeight="1">
      <c r="B1016" s="431">
        <v>41732</v>
      </c>
      <c r="C1016" s="435">
        <v>14.8908462815684</v>
      </c>
      <c r="D1016" s="436"/>
      <c r="E1016" s="436">
        <v>4.6744383351977801</v>
      </c>
      <c r="F1016" s="436"/>
      <c r="G1016" s="436"/>
      <c r="H1016" s="437"/>
    </row>
    <row r="1017" spans="2:8" ht="11.5" customHeight="1">
      <c r="B1017" s="431">
        <v>41733</v>
      </c>
      <c r="C1017" s="432">
        <v>14.247298303591799</v>
      </c>
      <c r="D1017" s="433"/>
      <c r="E1017" s="433">
        <v>4.6744383351977801</v>
      </c>
      <c r="F1017" s="433"/>
      <c r="G1017" s="433"/>
      <c r="H1017" s="434"/>
    </row>
    <row r="1018" spans="2:8" ht="11.5" customHeight="1">
      <c r="B1018" s="431">
        <v>41734</v>
      </c>
      <c r="C1018" s="435">
        <v>14.247298303591799</v>
      </c>
      <c r="D1018" s="436"/>
      <c r="E1018" s="436">
        <v>4.6744383351977801</v>
      </c>
      <c r="F1018" s="436"/>
      <c r="G1018" s="436"/>
      <c r="H1018" s="437"/>
    </row>
    <row r="1019" spans="2:8" ht="11.5" customHeight="1">
      <c r="B1019" s="431">
        <v>41735</v>
      </c>
      <c r="C1019" s="432">
        <v>14.247298303591799</v>
      </c>
      <c r="D1019" s="433"/>
      <c r="E1019" s="433">
        <v>4.6744383351977801</v>
      </c>
      <c r="F1019" s="433"/>
      <c r="G1019" s="433"/>
      <c r="H1019" s="434"/>
    </row>
    <row r="1020" spans="2:8" ht="11.5" customHeight="1">
      <c r="B1020" s="431">
        <v>41736</v>
      </c>
      <c r="C1020" s="435">
        <v>14.0526238272124</v>
      </c>
      <c r="D1020" s="436"/>
      <c r="E1020" s="436">
        <v>4.6744383351977801</v>
      </c>
      <c r="F1020" s="436"/>
      <c r="G1020" s="436"/>
      <c r="H1020" s="437"/>
    </row>
    <row r="1021" spans="2:8" ht="11.5" customHeight="1">
      <c r="B1021" s="431">
        <v>41737</v>
      </c>
      <c r="C1021" s="432">
        <v>14.3244148366578</v>
      </c>
      <c r="D1021" s="433"/>
      <c r="E1021" s="433">
        <v>4.6744383351977801</v>
      </c>
      <c r="F1021" s="433"/>
      <c r="G1021" s="433"/>
      <c r="H1021" s="434"/>
    </row>
    <row r="1022" spans="2:8" ht="11.5" customHeight="1">
      <c r="B1022" s="431">
        <v>41738</v>
      </c>
      <c r="C1022" s="435">
        <v>15.123500891762999</v>
      </c>
      <c r="D1022" s="436"/>
      <c r="E1022" s="436">
        <v>4.6744383351977801</v>
      </c>
      <c r="F1022" s="436"/>
      <c r="G1022" s="436"/>
      <c r="H1022" s="437"/>
    </row>
    <row r="1023" spans="2:8" ht="11.5" customHeight="1">
      <c r="B1023" s="431">
        <v>41739</v>
      </c>
      <c r="C1023" s="432">
        <v>14.271383749776099</v>
      </c>
      <c r="D1023" s="433"/>
      <c r="E1023" s="433">
        <v>4.6744383351977801</v>
      </c>
      <c r="F1023" s="433"/>
      <c r="G1023" s="433"/>
      <c r="H1023" s="434"/>
    </row>
    <row r="1024" spans="2:8" ht="11.5" customHeight="1">
      <c r="B1024" s="431">
        <v>41740</v>
      </c>
      <c r="C1024" s="435">
        <v>13.9752324767157</v>
      </c>
      <c r="D1024" s="436"/>
      <c r="E1024" s="436">
        <v>4.6744383351977801</v>
      </c>
      <c r="F1024" s="436"/>
      <c r="G1024" s="436"/>
      <c r="H1024" s="437"/>
    </row>
    <row r="1025" spans="2:8" ht="11.5" customHeight="1">
      <c r="B1025" s="431">
        <v>41741</v>
      </c>
      <c r="C1025" s="432">
        <v>13.9752324767157</v>
      </c>
      <c r="D1025" s="433"/>
      <c r="E1025" s="433">
        <v>4.6744383351977801</v>
      </c>
      <c r="F1025" s="433"/>
      <c r="G1025" s="433"/>
      <c r="H1025" s="434"/>
    </row>
    <row r="1026" spans="2:8" ht="11.5" customHeight="1">
      <c r="B1026" s="431">
        <v>41742</v>
      </c>
      <c r="C1026" s="435">
        <v>13.9752324767157</v>
      </c>
      <c r="D1026" s="436"/>
      <c r="E1026" s="436">
        <v>4.6744383351977801</v>
      </c>
      <c r="F1026" s="436"/>
      <c r="G1026" s="436"/>
      <c r="H1026" s="437"/>
    </row>
    <row r="1027" spans="2:8" ht="11.5" customHeight="1">
      <c r="B1027" s="431">
        <v>41743</v>
      </c>
      <c r="C1027" s="432">
        <v>14.0680891514951</v>
      </c>
      <c r="D1027" s="433"/>
      <c r="E1027" s="433">
        <v>4.6744383351977801</v>
      </c>
      <c r="F1027" s="433"/>
      <c r="G1027" s="433"/>
      <c r="H1027" s="434"/>
    </row>
    <row r="1028" spans="2:8" ht="11.5" customHeight="1">
      <c r="B1028" s="431">
        <v>41744</v>
      </c>
      <c r="C1028" s="435">
        <v>14.3352579316317</v>
      </c>
      <c r="D1028" s="436"/>
      <c r="E1028" s="436">
        <v>4.6744383351977801</v>
      </c>
      <c r="F1028" s="436"/>
      <c r="G1028" s="436"/>
      <c r="H1028" s="437"/>
    </row>
    <row r="1029" spans="2:8" ht="11.5" customHeight="1">
      <c r="B1029" s="431">
        <v>41745</v>
      </c>
      <c r="C1029" s="432">
        <v>14.4518724962606</v>
      </c>
      <c r="D1029" s="433"/>
      <c r="E1029" s="433">
        <v>4.6744383351977801</v>
      </c>
      <c r="F1029" s="433"/>
      <c r="G1029" s="433"/>
      <c r="H1029" s="434"/>
    </row>
    <row r="1030" spans="2:8" ht="11.5" customHeight="1">
      <c r="B1030" s="431">
        <v>41746</v>
      </c>
      <c r="C1030" s="435">
        <v>14.446178052473099</v>
      </c>
      <c r="D1030" s="436"/>
      <c r="E1030" s="436">
        <v>4.6744383351977801</v>
      </c>
      <c r="F1030" s="436"/>
      <c r="G1030" s="436"/>
      <c r="H1030" s="437"/>
    </row>
    <row r="1031" spans="2:8" ht="11.5" customHeight="1">
      <c r="B1031" s="431">
        <v>41747</v>
      </c>
      <c r="C1031" s="432">
        <v>14.4512043623293</v>
      </c>
      <c r="D1031" s="433"/>
      <c r="E1031" s="433">
        <v>4.6744383351977801</v>
      </c>
      <c r="F1031" s="433"/>
      <c r="G1031" s="433"/>
      <c r="H1031" s="434"/>
    </row>
    <row r="1032" spans="2:8" ht="11.5" customHeight="1">
      <c r="B1032" s="431">
        <v>41748</v>
      </c>
      <c r="C1032" s="435">
        <v>14.4512043623293</v>
      </c>
      <c r="D1032" s="436"/>
      <c r="E1032" s="436">
        <v>4.6744383351977801</v>
      </c>
      <c r="F1032" s="436"/>
      <c r="G1032" s="436"/>
      <c r="H1032" s="437"/>
    </row>
    <row r="1033" spans="2:8" ht="11.5" customHeight="1">
      <c r="B1033" s="431">
        <v>41749</v>
      </c>
      <c r="C1033" s="432">
        <v>14.4512043623293</v>
      </c>
      <c r="D1033" s="433"/>
      <c r="E1033" s="433">
        <v>4.6744383351977801</v>
      </c>
      <c r="F1033" s="433"/>
      <c r="G1033" s="433"/>
      <c r="H1033" s="434"/>
    </row>
    <row r="1034" spans="2:8" ht="11.5" customHeight="1">
      <c r="B1034" s="431">
        <v>41750</v>
      </c>
      <c r="C1034" s="435">
        <v>14.748152517844501</v>
      </c>
      <c r="D1034" s="436"/>
      <c r="E1034" s="436">
        <v>4.6744383351977801</v>
      </c>
      <c r="F1034" s="436"/>
      <c r="G1034" s="436"/>
      <c r="H1034" s="437"/>
    </row>
    <row r="1035" spans="2:8" ht="11.5" customHeight="1">
      <c r="B1035" s="431">
        <v>41751</v>
      </c>
      <c r="C1035" s="432">
        <v>15.148550976027</v>
      </c>
      <c r="D1035" s="433"/>
      <c r="E1035" s="433">
        <v>4.6744383351977801</v>
      </c>
      <c r="F1035" s="433"/>
      <c r="G1035" s="433"/>
      <c r="H1035" s="434"/>
    </row>
    <row r="1036" spans="2:8" ht="11.5" customHeight="1">
      <c r="B1036" s="431">
        <v>41752</v>
      </c>
      <c r="C1036" s="435">
        <v>14.7472189152854</v>
      </c>
      <c r="D1036" s="436"/>
      <c r="E1036" s="436">
        <v>4.6744383351977801</v>
      </c>
      <c r="F1036" s="436"/>
      <c r="G1036" s="436"/>
      <c r="H1036" s="437"/>
    </row>
    <row r="1037" spans="2:8" ht="11.5" customHeight="1">
      <c r="B1037" s="431">
        <v>41753</v>
      </c>
      <c r="C1037" s="432">
        <v>14.4518986752039</v>
      </c>
      <c r="D1037" s="433"/>
      <c r="E1037" s="433">
        <v>4.6744383351977801</v>
      </c>
      <c r="F1037" s="433"/>
      <c r="G1037" s="433"/>
      <c r="H1037" s="434"/>
    </row>
    <row r="1038" spans="2:8" ht="11.5" customHeight="1">
      <c r="B1038" s="431">
        <v>41754</v>
      </c>
      <c r="C1038" s="435">
        <v>13.6912682979158</v>
      </c>
      <c r="D1038" s="436"/>
      <c r="E1038" s="436">
        <v>4.6744383351977801</v>
      </c>
      <c r="F1038" s="436"/>
      <c r="G1038" s="436"/>
      <c r="H1038" s="437"/>
    </row>
    <row r="1039" spans="2:8" ht="11.5" customHeight="1">
      <c r="B1039" s="431">
        <v>41755</v>
      </c>
      <c r="C1039" s="432">
        <v>13.6912682979158</v>
      </c>
      <c r="D1039" s="433"/>
      <c r="E1039" s="433">
        <v>4.6744383351977801</v>
      </c>
      <c r="F1039" s="433"/>
      <c r="G1039" s="433"/>
      <c r="H1039" s="434"/>
    </row>
    <row r="1040" spans="2:8" ht="11.5" customHeight="1">
      <c r="B1040" s="431">
        <v>41756</v>
      </c>
      <c r="C1040" s="435">
        <v>13.6912682979158</v>
      </c>
      <c r="D1040" s="436"/>
      <c r="E1040" s="436">
        <v>4.6744383351977801</v>
      </c>
      <c r="F1040" s="436"/>
      <c r="G1040" s="436"/>
      <c r="H1040" s="437"/>
    </row>
    <row r="1041" spans="2:8" ht="11.5" customHeight="1">
      <c r="B1041" s="431">
        <v>41757</v>
      </c>
      <c r="C1041" s="432">
        <v>13.325174469901301</v>
      </c>
      <c r="D1041" s="433"/>
      <c r="E1041" s="433">
        <v>4.6744383351977801</v>
      </c>
      <c r="F1041" s="433"/>
      <c r="G1041" s="433"/>
      <c r="H1041" s="434"/>
    </row>
    <row r="1042" spans="2:8" ht="11.5" customHeight="1">
      <c r="B1042" s="431">
        <v>41758</v>
      </c>
      <c r="C1042" s="435">
        <v>13.7422672947097</v>
      </c>
      <c r="D1042" s="436"/>
      <c r="E1042" s="436">
        <v>4.6744383351977801</v>
      </c>
      <c r="F1042" s="436"/>
      <c r="G1042" s="436"/>
      <c r="H1042" s="437"/>
    </row>
    <row r="1043" spans="2:8" ht="11.5" customHeight="1">
      <c r="B1043" s="431">
        <v>41759</v>
      </c>
      <c r="C1043" s="432">
        <v>13.8661133241055</v>
      </c>
      <c r="D1043" s="433"/>
      <c r="E1043" s="433">
        <v>4.6744383351977801</v>
      </c>
      <c r="F1043" s="433"/>
      <c r="G1043" s="433"/>
      <c r="H1043" s="434"/>
    </row>
    <row r="1044" spans="2:8" ht="11.5" customHeight="1">
      <c r="B1044" s="431">
        <v>41760</v>
      </c>
      <c r="C1044" s="435">
        <v>14.178897350610301</v>
      </c>
      <c r="D1044" s="436"/>
      <c r="E1044" s="436">
        <v>4.6744383351977801</v>
      </c>
      <c r="F1044" s="436"/>
      <c r="G1044" s="436"/>
      <c r="H1044" s="437"/>
    </row>
    <row r="1045" spans="2:8" ht="11.5" customHeight="1">
      <c r="B1045" s="431">
        <v>41761</v>
      </c>
      <c r="C1045" s="432">
        <v>14.1025008552446</v>
      </c>
      <c r="D1045" s="433"/>
      <c r="E1045" s="433">
        <v>4.6744383351977801</v>
      </c>
      <c r="F1045" s="433"/>
      <c r="G1045" s="433"/>
      <c r="H1045" s="434"/>
    </row>
    <row r="1046" spans="2:8" ht="11.5" customHeight="1">
      <c r="B1046" s="431">
        <v>41762</v>
      </c>
      <c r="C1046" s="435">
        <v>14.1025008552446</v>
      </c>
      <c r="D1046" s="436"/>
      <c r="E1046" s="436">
        <v>4.6744383351977801</v>
      </c>
      <c r="F1046" s="436"/>
      <c r="G1046" s="436"/>
      <c r="H1046" s="437"/>
    </row>
    <row r="1047" spans="2:8" ht="11.5" customHeight="1">
      <c r="B1047" s="431">
        <v>41763</v>
      </c>
      <c r="C1047" s="432">
        <v>14.1025008552446</v>
      </c>
      <c r="D1047" s="433"/>
      <c r="E1047" s="433">
        <v>4.6744383351977801</v>
      </c>
      <c r="F1047" s="433"/>
      <c r="G1047" s="433"/>
      <c r="H1047" s="434"/>
    </row>
    <row r="1048" spans="2:8" ht="11.5" customHeight="1">
      <c r="B1048" s="431">
        <v>41764</v>
      </c>
      <c r="C1048" s="435">
        <v>14.2063720591193</v>
      </c>
      <c r="D1048" s="436"/>
      <c r="E1048" s="436">
        <v>4.6744383351977801</v>
      </c>
      <c r="F1048" s="436"/>
      <c r="G1048" s="436"/>
      <c r="H1048" s="437"/>
    </row>
    <row r="1049" spans="2:8" ht="11.5" customHeight="1">
      <c r="B1049" s="431">
        <v>41765</v>
      </c>
      <c r="C1049" s="432">
        <v>13.439184583846901</v>
      </c>
      <c r="D1049" s="433"/>
      <c r="E1049" s="433">
        <v>4.6744383351977801</v>
      </c>
      <c r="F1049" s="433"/>
      <c r="G1049" s="433"/>
      <c r="H1049" s="434"/>
    </row>
    <row r="1050" spans="2:8" ht="11.5" customHeight="1">
      <c r="B1050" s="431">
        <v>41766</v>
      </c>
      <c r="C1050" s="435">
        <v>12.8607006439351</v>
      </c>
      <c r="D1050" s="436"/>
      <c r="E1050" s="436">
        <v>4.6744383351977801</v>
      </c>
      <c r="F1050" s="436"/>
      <c r="G1050" s="436"/>
      <c r="H1050" s="437"/>
    </row>
    <row r="1051" spans="2:8" ht="11.5" customHeight="1">
      <c r="B1051" s="431">
        <v>41767</v>
      </c>
      <c r="C1051" s="432">
        <v>12.7727997199004</v>
      </c>
      <c r="D1051" s="433"/>
      <c r="E1051" s="433">
        <v>4.6744383351977801</v>
      </c>
      <c r="F1051" s="433"/>
      <c r="G1051" s="433"/>
      <c r="H1051" s="434"/>
    </row>
    <row r="1052" spans="2:8" ht="11.5" customHeight="1">
      <c r="B1052" s="431">
        <v>41768</v>
      </c>
      <c r="C1052" s="435">
        <v>12.812606258813901</v>
      </c>
      <c r="D1052" s="436"/>
      <c r="E1052" s="436">
        <v>4.6744383351977801</v>
      </c>
      <c r="F1052" s="436"/>
      <c r="G1052" s="436"/>
      <c r="H1052" s="437"/>
    </row>
    <row r="1053" spans="2:8" ht="11.5" customHeight="1">
      <c r="B1053" s="431">
        <v>41769</v>
      </c>
      <c r="C1053" s="432">
        <v>12.812606258813901</v>
      </c>
      <c r="D1053" s="433"/>
      <c r="E1053" s="433">
        <v>4.6744383351977801</v>
      </c>
      <c r="F1053" s="433"/>
      <c r="G1053" s="433"/>
      <c r="H1053" s="434"/>
    </row>
    <row r="1054" spans="2:8" ht="11.5" customHeight="1">
      <c r="B1054" s="431">
        <v>41770</v>
      </c>
      <c r="C1054" s="435">
        <v>12.812606258813901</v>
      </c>
      <c r="D1054" s="436"/>
      <c r="E1054" s="436">
        <v>4.6744383351977801</v>
      </c>
      <c r="F1054" s="436"/>
      <c r="G1054" s="436"/>
      <c r="H1054" s="437"/>
    </row>
    <row r="1055" spans="2:8" ht="11.5" customHeight="1">
      <c r="B1055" s="431">
        <v>41771</v>
      </c>
      <c r="C1055" s="432">
        <v>13.409600504041901</v>
      </c>
      <c r="D1055" s="433"/>
      <c r="E1055" s="433">
        <v>4.6744383351977801</v>
      </c>
      <c r="F1055" s="433"/>
      <c r="G1055" s="433"/>
      <c r="H1055" s="434"/>
    </row>
    <row r="1056" spans="2:8" ht="11.5" customHeight="1">
      <c r="B1056" s="431">
        <v>41772</v>
      </c>
      <c r="C1056" s="435">
        <v>13.321671393835601</v>
      </c>
      <c r="D1056" s="436"/>
      <c r="E1056" s="436">
        <v>4.6744383351977801</v>
      </c>
      <c r="F1056" s="436"/>
      <c r="G1056" s="436"/>
      <c r="H1056" s="437"/>
    </row>
    <row r="1057" spans="2:8" ht="11.5" customHeight="1">
      <c r="B1057" s="431">
        <v>41773</v>
      </c>
      <c r="C1057" s="432">
        <v>13.261984104374299</v>
      </c>
      <c r="D1057" s="433"/>
      <c r="E1057" s="433">
        <v>4.6744383351977801</v>
      </c>
      <c r="F1057" s="433"/>
      <c r="G1057" s="433"/>
      <c r="H1057" s="434"/>
    </row>
    <row r="1058" spans="2:8" ht="11.5" customHeight="1">
      <c r="B1058" s="431">
        <v>41774</v>
      </c>
      <c r="C1058" s="435">
        <v>13.0777184660366</v>
      </c>
      <c r="D1058" s="436"/>
      <c r="E1058" s="436">
        <v>4.6744383351977801</v>
      </c>
      <c r="F1058" s="436"/>
      <c r="G1058" s="436"/>
      <c r="H1058" s="437"/>
    </row>
    <row r="1059" spans="2:8" ht="11.5" customHeight="1">
      <c r="B1059" s="431">
        <v>41775</v>
      </c>
      <c r="C1059" s="432">
        <v>13.113745451312701</v>
      </c>
      <c r="D1059" s="433"/>
      <c r="E1059" s="433">
        <v>4.6744383351977801</v>
      </c>
      <c r="F1059" s="433"/>
      <c r="G1059" s="433"/>
      <c r="H1059" s="434"/>
    </row>
    <row r="1060" spans="2:8" ht="11.5" customHeight="1">
      <c r="B1060" s="431">
        <v>41776</v>
      </c>
      <c r="C1060" s="435">
        <v>13.113745451312701</v>
      </c>
      <c r="D1060" s="436"/>
      <c r="E1060" s="436">
        <v>4.6744383351977801</v>
      </c>
      <c r="F1060" s="436"/>
      <c r="G1060" s="436"/>
      <c r="H1060" s="437"/>
    </row>
    <row r="1061" spans="2:8" ht="11.5" customHeight="1">
      <c r="B1061" s="431">
        <v>41777</v>
      </c>
      <c r="C1061" s="432">
        <v>13.113745451312701</v>
      </c>
      <c r="D1061" s="433"/>
      <c r="E1061" s="433">
        <v>4.6744383351977801</v>
      </c>
      <c r="F1061" s="433"/>
      <c r="G1061" s="433"/>
      <c r="H1061" s="434"/>
    </row>
    <row r="1062" spans="2:8" ht="11.5" customHeight="1">
      <c r="B1062" s="431">
        <v>41778</v>
      </c>
      <c r="C1062" s="435">
        <v>13.358693408634601</v>
      </c>
      <c r="D1062" s="436"/>
      <c r="E1062" s="436">
        <v>4.6744383351977801</v>
      </c>
      <c r="F1062" s="436"/>
      <c r="G1062" s="436"/>
      <c r="H1062" s="437"/>
    </row>
    <row r="1063" spans="2:8" ht="11.5" customHeight="1">
      <c r="B1063" s="431">
        <v>41779</v>
      </c>
      <c r="C1063" s="432">
        <v>13.2759034003236</v>
      </c>
      <c r="D1063" s="433"/>
      <c r="E1063" s="433">
        <v>4.6744383351977801</v>
      </c>
      <c r="F1063" s="433"/>
      <c r="G1063" s="433"/>
      <c r="H1063" s="434"/>
    </row>
    <row r="1064" spans="2:8" ht="11.5" customHeight="1">
      <c r="B1064" s="431">
        <v>41780</v>
      </c>
      <c r="C1064" s="435">
        <v>13.577740247534701</v>
      </c>
      <c r="D1064" s="436"/>
      <c r="E1064" s="436">
        <v>4.6744383351977801</v>
      </c>
      <c r="F1064" s="436"/>
      <c r="G1064" s="436"/>
      <c r="H1064" s="437"/>
    </row>
    <row r="1065" spans="2:8" ht="11.5" customHeight="1">
      <c r="B1065" s="431">
        <v>41781</v>
      </c>
      <c r="C1065" s="432">
        <v>13.688685779064</v>
      </c>
      <c r="D1065" s="433"/>
      <c r="E1065" s="433">
        <v>4.6744383351977801</v>
      </c>
      <c r="F1065" s="433"/>
      <c r="G1065" s="433"/>
      <c r="H1065" s="434"/>
    </row>
    <row r="1066" spans="2:8" ht="11.5" customHeight="1">
      <c r="B1066" s="431">
        <v>41782</v>
      </c>
      <c r="C1066" s="435">
        <v>13.8578006994709</v>
      </c>
      <c r="D1066" s="436"/>
      <c r="E1066" s="436">
        <v>4.6744383351977801</v>
      </c>
      <c r="F1066" s="436"/>
      <c r="G1066" s="436"/>
      <c r="H1066" s="437"/>
    </row>
    <row r="1067" spans="2:8" ht="11.5" customHeight="1">
      <c r="B1067" s="431">
        <v>41783</v>
      </c>
      <c r="C1067" s="432">
        <v>13.8578006994709</v>
      </c>
      <c r="D1067" s="433"/>
      <c r="E1067" s="433">
        <v>4.6744383351977801</v>
      </c>
      <c r="F1067" s="433"/>
      <c r="G1067" s="433"/>
      <c r="H1067" s="434"/>
    </row>
    <row r="1068" spans="2:8" ht="11.5" customHeight="1">
      <c r="B1068" s="431">
        <v>41784</v>
      </c>
      <c r="C1068" s="435">
        <v>13.8578006994709</v>
      </c>
      <c r="D1068" s="436"/>
      <c r="E1068" s="436">
        <v>4.6744383351977801</v>
      </c>
      <c r="F1068" s="436"/>
      <c r="G1068" s="436"/>
      <c r="H1068" s="437"/>
    </row>
    <row r="1069" spans="2:8" ht="11.5" customHeight="1">
      <c r="B1069" s="431">
        <v>41785</v>
      </c>
      <c r="C1069" s="432">
        <v>13.858242010593401</v>
      </c>
      <c r="D1069" s="433"/>
      <c r="E1069" s="433">
        <v>4.6744383351977801</v>
      </c>
      <c r="F1069" s="433"/>
      <c r="G1069" s="433"/>
      <c r="H1069" s="434"/>
    </row>
    <row r="1070" spans="2:8" ht="11.5" customHeight="1">
      <c r="B1070" s="431">
        <v>41786</v>
      </c>
      <c r="C1070" s="435">
        <v>14.2742073830825</v>
      </c>
      <c r="D1070" s="436"/>
      <c r="E1070" s="436">
        <v>4.6744383351977801</v>
      </c>
      <c r="F1070" s="436"/>
      <c r="G1070" s="436"/>
      <c r="H1070" s="437"/>
    </row>
    <row r="1071" spans="2:8" ht="11.5" customHeight="1">
      <c r="B1071" s="431">
        <v>41787</v>
      </c>
      <c r="C1071" s="432">
        <v>14.373220353860701</v>
      </c>
      <c r="D1071" s="433"/>
      <c r="E1071" s="433">
        <v>4.6744383351977801</v>
      </c>
      <c r="F1071" s="433"/>
      <c r="G1071" s="433"/>
      <c r="H1071" s="434"/>
    </row>
    <row r="1072" spans="2:8" ht="11.5" customHeight="1">
      <c r="B1072" s="431">
        <v>41788</v>
      </c>
      <c r="C1072" s="435">
        <v>14.459417002361601</v>
      </c>
      <c r="D1072" s="436"/>
      <c r="E1072" s="436">
        <v>4.6744383351977801</v>
      </c>
      <c r="F1072" s="436"/>
      <c r="G1072" s="436"/>
      <c r="H1072" s="437"/>
    </row>
    <row r="1073" spans="2:8" ht="11.5" customHeight="1">
      <c r="B1073" s="431">
        <v>41789</v>
      </c>
      <c r="C1073" s="432">
        <v>14.140178454572</v>
      </c>
      <c r="D1073" s="433"/>
      <c r="E1073" s="433">
        <v>4.6744383351977801</v>
      </c>
      <c r="F1073" s="433"/>
      <c r="G1073" s="433"/>
      <c r="H1073" s="434"/>
    </row>
    <row r="1074" spans="2:8" ht="11.5" customHeight="1">
      <c r="B1074" s="431">
        <v>41790</v>
      </c>
      <c r="C1074" s="435">
        <v>14.140178454572</v>
      </c>
      <c r="D1074" s="436"/>
      <c r="E1074" s="436">
        <v>4.6744383351977801</v>
      </c>
      <c r="F1074" s="436"/>
      <c r="G1074" s="436"/>
      <c r="H1074" s="437"/>
    </row>
    <row r="1075" spans="2:8" ht="11.5" customHeight="1">
      <c r="B1075" s="431">
        <v>41791</v>
      </c>
      <c r="C1075" s="432">
        <v>14.140178454572</v>
      </c>
      <c r="D1075" s="433"/>
      <c r="E1075" s="433">
        <v>4.6744383351977801</v>
      </c>
      <c r="F1075" s="433"/>
      <c r="G1075" s="433"/>
      <c r="H1075" s="434"/>
    </row>
    <row r="1076" spans="2:8" ht="11.5" customHeight="1">
      <c r="B1076" s="431">
        <v>41792</v>
      </c>
      <c r="C1076" s="435">
        <v>14.0002470383826</v>
      </c>
      <c r="D1076" s="436"/>
      <c r="E1076" s="436">
        <v>4.6744383351977801</v>
      </c>
      <c r="F1076" s="436"/>
      <c r="G1076" s="436"/>
      <c r="H1076" s="437"/>
    </row>
    <row r="1077" spans="2:8" ht="11.5" customHeight="1">
      <c r="B1077" s="431">
        <v>41793</v>
      </c>
      <c r="C1077" s="432">
        <v>13.975052458986699</v>
      </c>
      <c r="D1077" s="433"/>
      <c r="E1077" s="433">
        <v>4.6744383351977801</v>
      </c>
      <c r="F1077" s="433"/>
      <c r="G1077" s="433"/>
      <c r="H1077" s="434"/>
    </row>
    <row r="1078" spans="2:8" ht="11.5" customHeight="1">
      <c r="B1078" s="431">
        <v>41794</v>
      </c>
      <c r="C1078" s="435">
        <v>14.056000181005</v>
      </c>
      <c r="D1078" s="436"/>
      <c r="E1078" s="436">
        <v>4.6744383351977801</v>
      </c>
      <c r="F1078" s="436"/>
      <c r="G1078" s="436"/>
      <c r="H1078" s="437"/>
    </row>
    <row r="1079" spans="2:8" ht="11.5" customHeight="1">
      <c r="B1079" s="431">
        <v>41795</v>
      </c>
      <c r="C1079" s="432">
        <v>14.220259292628899</v>
      </c>
      <c r="D1079" s="433"/>
      <c r="E1079" s="433">
        <v>4.6744383351977801</v>
      </c>
      <c r="F1079" s="433"/>
      <c r="G1079" s="433"/>
      <c r="H1079" s="434"/>
    </row>
    <row r="1080" spans="2:8" ht="11.5" customHeight="1">
      <c r="B1080" s="431">
        <v>41796</v>
      </c>
      <c r="C1080" s="435">
        <v>14.2062463566788</v>
      </c>
      <c r="D1080" s="436"/>
      <c r="E1080" s="436">
        <v>4.6744383351977801</v>
      </c>
      <c r="F1080" s="436"/>
      <c r="G1080" s="436"/>
      <c r="H1080" s="437"/>
    </row>
    <row r="1081" spans="2:8" ht="11.5" customHeight="1">
      <c r="B1081" s="431">
        <v>41797</v>
      </c>
      <c r="C1081" s="432">
        <v>14.2062463566788</v>
      </c>
      <c r="D1081" s="433"/>
      <c r="E1081" s="433">
        <v>4.6744383351977801</v>
      </c>
      <c r="F1081" s="433"/>
      <c r="G1081" s="433"/>
      <c r="H1081" s="434"/>
    </row>
    <row r="1082" spans="2:8" ht="11.5" customHeight="1">
      <c r="B1082" s="431">
        <v>41798</v>
      </c>
      <c r="C1082" s="435">
        <v>14.2062463566788</v>
      </c>
      <c r="D1082" s="436"/>
      <c r="E1082" s="436">
        <v>4.6744383351977801</v>
      </c>
      <c r="F1082" s="436"/>
      <c r="G1082" s="436"/>
      <c r="H1082" s="437"/>
    </row>
    <row r="1083" spans="2:8" ht="11.5" customHeight="1">
      <c r="B1083" s="431">
        <v>41799</v>
      </c>
      <c r="C1083" s="432">
        <v>14.352044469474199</v>
      </c>
      <c r="D1083" s="433"/>
      <c r="E1083" s="433">
        <v>4.6744383351977801</v>
      </c>
      <c r="F1083" s="433"/>
      <c r="G1083" s="433"/>
      <c r="H1083" s="434"/>
    </row>
    <row r="1084" spans="2:8" ht="11.5" customHeight="1">
      <c r="B1084" s="431">
        <v>41800</v>
      </c>
      <c r="C1084" s="435">
        <v>14.7569497169033</v>
      </c>
      <c r="D1084" s="436"/>
      <c r="E1084" s="436">
        <v>4.6744383351977801</v>
      </c>
      <c r="F1084" s="436"/>
      <c r="G1084" s="436"/>
      <c r="H1084" s="437"/>
    </row>
    <row r="1085" spans="2:8" ht="11.5" customHeight="1">
      <c r="B1085" s="431">
        <v>41801</v>
      </c>
      <c r="C1085" s="432">
        <v>14.8701693610505</v>
      </c>
      <c r="D1085" s="433"/>
      <c r="E1085" s="433">
        <v>4.6744383351977801</v>
      </c>
      <c r="F1085" s="433"/>
      <c r="G1085" s="433"/>
      <c r="H1085" s="434"/>
    </row>
    <row r="1086" spans="2:8" ht="11.5" customHeight="1">
      <c r="B1086" s="431">
        <v>41802</v>
      </c>
      <c r="C1086" s="435">
        <v>14.743842310782499</v>
      </c>
      <c r="D1086" s="436"/>
      <c r="E1086" s="436">
        <v>4.6744383351977801</v>
      </c>
      <c r="F1086" s="436"/>
      <c r="G1086" s="436"/>
      <c r="H1086" s="437"/>
    </row>
    <row r="1087" spans="2:8" ht="11.5" customHeight="1">
      <c r="B1087" s="431">
        <v>41803</v>
      </c>
      <c r="C1087" s="432">
        <v>14.8605021001413</v>
      </c>
      <c r="D1087" s="433"/>
      <c r="E1087" s="433">
        <v>4.6744383351977801</v>
      </c>
      <c r="F1087" s="433"/>
      <c r="G1087" s="433"/>
      <c r="H1087" s="434"/>
    </row>
    <row r="1088" spans="2:8" ht="11.5" customHeight="1">
      <c r="B1088" s="431">
        <v>41804</v>
      </c>
      <c r="C1088" s="435">
        <v>14.8605021001413</v>
      </c>
      <c r="D1088" s="436"/>
      <c r="E1088" s="436">
        <v>4.6744383351977801</v>
      </c>
      <c r="F1088" s="436"/>
      <c r="G1088" s="436"/>
      <c r="H1088" s="437"/>
    </row>
    <row r="1089" spans="2:8" ht="11.5" customHeight="1">
      <c r="B1089" s="431">
        <v>41805</v>
      </c>
      <c r="C1089" s="432">
        <v>14.8605021001413</v>
      </c>
      <c r="D1089" s="433"/>
      <c r="E1089" s="433">
        <v>4.6744383351977801</v>
      </c>
      <c r="F1089" s="433"/>
      <c r="G1089" s="433"/>
      <c r="H1089" s="434"/>
    </row>
    <row r="1090" spans="2:8" ht="11.5" customHeight="1">
      <c r="B1090" s="431">
        <v>41806</v>
      </c>
      <c r="C1090" s="435">
        <v>14.987040130508399</v>
      </c>
      <c r="D1090" s="436"/>
      <c r="E1090" s="436">
        <v>4.6744383351977801</v>
      </c>
      <c r="F1090" s="436"/>
      <c r="G1090" s="436"/>
      <c r="H1090" s="437"/>
    </row>
    <row r="1091" spans="2:8" ht="11.5" customHeight="1">
      <c r="B1091" s="431">
        <v>41807</v>
      </c>
      <c r="C1091" s="432">
        <v>15.043031874236799</v>
      </c>
      <c r="D1091" s="433"/>
      <c r="E1091" s="433">
        <v>4.6744383351977801</v>
      </c>
      <c r="F1091" s="433"/>
      <c r="G1091" s="433"/>
      <c r="H1091" s="434"/>
    </row>
    <row r="1092" spans="2:8" ht="11.5" customHeight="1">
      <c r="B1092" s="431">
        <v>41808</v>
      </c>
      <c r="C1092" s="435">
        <v>15.2731056418622</v>
      </c>
      <c r="D1092" s="436"/>
      <c r="E1092" s="436">
        <v>4.6744383351977801</v>
      </c>
      <c r="F1092" s="436"/>
      <c r="G1092" s="436"/>
      <c r="H1092" s="437"/>
    </row>
    <row r="1093" spans="2:8" ht="11.5" customHeight="1">
      <c r="B1093" s="431">
        <v>41809</v>
      </c>
      <c r="C1093" s="432">
        <v>15.083338508380701</v>
      </c>
      <c r="D1093" s="433"/>
      <c r="E1093" s="433">
        <v>4.6744383351977801</v>
      </c>
      <c r="F1093" s="433"/>
      <c r="G1093" s="433"/>
      <c r="H1093" s="434"/>
    </row>
    <row r="1094" spans="2:8" ht="11.5" customHeight="1">
      <c r="B1094" s="431">
        <v>41810</v>
      </c>
      <c r="C1094" s="435">
        <v>15.094331737926201</v>
      </c>
      <c r="D1094" s="436"/>
      <c r="E1094" s="436">
        <v>4.6744383351977801</v>
      </c>
      <c r="F1094" s="436"/>
      <c r="G1094" s="436"/>
      <c r="H1094" s="437"/>
    </row>
    <row r="1095" spans="2:8" ht="11.5" customHeight="1">
      <c r="B1095" s="431">
        <v>41811</v>
      </c>
      <c r="C1095" s="432">
        <v>15.094331737926201</v>
      </c>
      <c r="D1095" s="433"/>
      <c r="E1095" s="433">
        <v>4.6744383351977801</v>
      </c>
      <c r="F1095" s="433"/>
      <c r="G1095" s="433"/>
      <c r="H1095" s="434"/>
    </row>
    <row r="1096" spans="2:8" ht="11.5" customHeight="1">
      <c r="B1096" s="431">
        <v>41812</v>
      </c>
      <c r="C1096" s="435">
        <v>15.094331737926201</v>
      </c>
      <c r="D1096" s="436"/>
      <c r="E1096" s="436">
        <v>4.6744383351977801</v>
      </c>
      <c r="F1096" s="436"/>
      <c r="G1096" s="436"/>
      <c r="H1096" s="437"/>
    </row>
    <row r="1097" spans="2:8" ht="11.5" customHeight="1">
      <c r="B1097" s="431">
        <v>41813</v>
      </c>
      <c r="C1097" s="432">
        <v>15.2840652012748</v>
      </c>
      <c r="D1097" s="433"/>
      <c r="E1097" s="433">
        <v>4.6744383351977801</v>
      </c>
      <c r="F1097" s="433"/>
      <c r="G1097" s="433"/>
      <c r="H1097" s="434"/>
    </row>
    <row r="1098" spans="2:8" ht="11.5" customHeight="1">
      <c r="B1098" s="431">
        <v>41814</v>
      </c>
      <c r="C1098" s="435">
        <v>15.268315567682199</v>
      </c>
      <c r="D1098" s="436"/>
      <c r="E1098" s="436">
        <v>4.6744383351977801</v>
      </c>
      <c r="F1098" s="436"/>
      <c r="G1098" s="436"/>
      <c r="H1098" s="437"/>
    </row>
    <row r="1099" spans="2:8" ht="11.5" customHeight="1">
      <c r="B1099" s="431">
        <v>41815</v>
      </c>
      <c r="C1099" s="432">
        <v>15.602912003505599</v>
      </c>
      <c r="D1099" s="433"/>
      <c r="E1099" s="433">
        <v>4.6744383351977801</v>
      </c>
      <c r="F1099" s="433"/>
      <c r="G1099" s="433"/>
      <c r="H1099" s="434"/>
    </row>
    <row r="1100" spans="2:8" ht="11.5" customHeight="1">
      <c r="B1100" s="431">
        <v>41816</v>
      </c>
      <c r="C1100" s="435">
        <v>15.6687274212521</v>
      </c>
      <c r="D1100" s="436"/>
      <c r="E1100" s="436">
        <v>4.6744383351977801</v>
      </c>
      <c r="F1100" s="436"/>
      <c r="G1100" s="436"/>
      <c r="H1100" s="437"/>
    </row>
    <row r="1101" spans="2:8" ht="11.5" customHeight="1">
      <c r="B1101" s="431">
        <v>41817</v>
      </c>
      <c r="C1101" s="432">
        <v>15.7216745628069</v>
      </c>
      <c r="D1101" s="433"/>
      <c r="E1101" s="433">
        <v>4.6744383351977801</v>
      </c>
      <c r="F1101" s="433"/>
      <c r="G1101" s="433"/>
      <c r="H1101" s="434"/>
    </row>
    <row r="1102" spans="2:8" ht="11.5" customHeight="1">
      <c r="B1102" s="431">
        <v>41818</v>
      </c>
      <c r="C1102" s="435">
        <v>15.7216745628069</v>
      </c>
      <c r="D1102" s="436"/>
      <c r="E1102" s="436">
        <v>4.6744383351977801</v>
      </c>
      <c r="F1102" s="436"/>
      <c r="G1102" s="436"/>
      <c r="H1102" s="437"/>
    </row>
    <row r="1103" spans="2:8" ht="11.5" customHeight="1">
      <c r="B1103" s="431">
        <v>41819</v>
      </c>
      <c r="C1103" s="432">
        <v>15.7216745628069</v>
      </c>
      <c r="D1103" s="433"/>
      <c r="E1103" s="433">
        <v>4.6744383351977801</v>
      </c>
      <c r="F1103" s="433"/>
      <c r="G1103" s="433"/>
      <c r="H1103" s="434"/>
    </row>
    <row r="1104" spans="2:8" ht="11.5" customHeight="1">
      <c r="B1104" s="431">
        <v>41820</v>
      </c>
      <c r="C1104" s="435">
        <v>6.5606320258320796</v>
      </c>
      <c r="D1104" s="436"/>
      <c r="E1104" s="436">
        <v>4.6744383351977801</v>
      </c>
      <c r="F1104" s="436"/>
      <c r="G1104" s="436"/>
      <c r="H1104" s="437"/>
    </row>
    <row r="1105" spans="2:8" ht="11.5" customHeight="1">
      <c r="B1105" s="431">
        <v>41821</v>
      </c>
      <c r="C1105" s="432">
        <v>6.7244329638441203</v>
      </c>
      <c r="D1105" s="433"/>
      <c r="E1105" s="433">
        <v>4.6744383351977801</v>
      </c>
      <c r="F1105" s="433"/>
      <c r="G1105" s="433"/>
      <c r="H1105" s="434"/>
    </row>
    <row r="1106" spans="2:8" ht="11.5" customHeight="1">
      <c r="B1106" s="431">
        <v>41822</v>
      </c>
      <c r="C1106" s="435">
        <v>6.6233163609000201</v>
      </c>
      <c r="D1106" s="436"/>
      <c r="E1106" s="436">
        <v>4.6744383351977801</v>
      </c>
      <c r="F1106" s="436"/>
      <c r="G1106" s="436"/>
      <c r="H1106" s="437"/>
    </row>
    <row r="1107" spans="2:8" ht="11.5" customHeight="1">
      <c r="B1107" s="431">
        <v>41823</v>
      </c>
      <c r="C1107" s="432">
        <v>6.5563372934218096</v>
      </c>
      <c r="D1107" s="433"/>
      <c r="E1107" s="433">
        <v>4.6744383351977801</v>
      </c>
      <c r="F1107" s="433"/>
      <c r="G1107" s="433"/>
      <c r="H1107" s="434"/>
    </row>
    <row r="1108" spans="2:8" ht="11.5" customHeight="1">
      <c r="B1108" s="431">
        <v>41824</v>
      </c>
      <c r="C1108" s="435">
        <v>6.5561601065548203</v>
      </c>
      <c r="D1108" s="436"/>
      <c r="E1108" s="436">
        <v>4.6744383351977801</v>
      </c>
      <c r="F1108" s="436"/>
      <c r="G1108" s="436"/>
      <c r="H1108" s="437"/>
    </row>
    <row r="1109" spans="2:8" ht="11.5" customHeight="1">
      <c r="B1109" s="431">
        <v>41825</v>
      </c>
      <c r="C1109" s="432">
        <v>6.5561601065548203</v>
      </c>
      <c r="D1109" s="433"/>
      <c r="E1109" s="433">
        <v>4.6744383351977801</v>
      </c>
      <c r="F1109" s="433"/>
      <c r="G1109" s="433"/>
      <c r="H1109" s="434"/>
    </row>
    <row r="1110" spans="2:8" ht="11.5" customHeight="1">
      <c r="B1110" s="431">
        <v>41826</v>
      </c>
      <c r="C1110" s="435">
        <v>6.5561601065548203</v>
      </c>
      <c r="D1110" s="436"/>
      <c r="E1110" s="436">
        <v>4.6744383351977801</v>
      </c>
      <c r="F1110" s="436"/>
      <c r="G1110" s="436"/>
      <c r="H1110" s="437"/>
    </row>
    <row r="1111" spans="2:8" ht="11.5" customHeight="1">
      <c r="B1111" s="431">
        <v>41827</v>
      </c>
      <c r="C1111" s="432">
        <v>6.4030854182021502</v>
      </c>
      <c r="D1111" s="433"/>
      <c r="E1111" s="433">
        <v>4.6744383351977801</v>
      </c>
      <c r="F1111" s="433"/>
      <c r="G1111" s="433"/>
      <c r="H1111" s="434"/>
    </row>
    <row r="1112" spans="2:8" ht="11.5" customHeight="1">
      <c r="B1112" s="431">
        <v>41828</v>
      </c>
      <c r="C1112" s="435">
        <v>6.0795862265040999</v>
      </c>
      <c r="D1112" s="436"/>
      <c r="E1112" s="436">
        <v>4.6744383351977801</v>
      </c>
      <c r="F1112" s="436"/>
      <c r="G1112" s="436"/>
      <c r="H1112" s="437"/>
    </row>
    <row r="1113" spans="2:8" ht="11.5" customHeight="1">
      <c r="B1113" s="431">
        <v>41829</v>
      </c>
      <c r="C1113" s="432">
        <v>6.1204396081221697</v>
      </c>
      <c r="D1113" s="433"/>
      <c r="E1113" s="433">
        <v>4.6744383351977801</v>
      </c>
      <c r="F1113" s="433"/>
      <c r="G1113" s="433"/>
      <c r="H1113" s="434"/>
    </row>
    <row r="1114" spans="2:8" ht="11.5" customHeight="1">
      <c r="B1114" s="431">
        <v>41830</v>
      </c>
      <c r="C1114" s="435">
        <v>6.1238533491090603</v>
      </c>
      <c r="D1114" s="436"/>
      <c r="E1114" s="436">
        <v>4.6744383351977801</v>
      </c>
      <c r="F1114" s="436"/>
      <c r="G1114" s="436"/>
      <c r="H1114" s="437"/>
    </row>
    <row r="1115" spans="2:8" ht="11.5" customHeight="1">
      <c r="B1115" s="431">
        <v>41831</v>
      </c>
      <c r="C1115" s="432">
        <v>6.1248419060019703</v>
      </c>
      <c r="D1115" s="433"/>
      <c r="E1115" s="433">
        <v>4.6744383351977801</v>
      </c>
      <c r="F1115" s="433"/>
      <c r="G1115" s="433"/>
      <c r="H1115" s="434"/>
    </row>
    <row r="1116" spans="2:8" ht="11.5" customHeight="1">
      <c r="B1116" s="431">
        <v>41832</v>
      </c>
      <c r="C1116" s="435">
        <v>6.1248419060019703</v>
      </c>
      <c r="D1116" s="436"/>
      <c r="E1116" s="436">
        <v>4.6744383351977801</v>
      </c>
      <c r="F1116" s="436"/>
      <c r="G1116" s="436"/>
      <c r="H1116" s="437"/>
    </row>
    <row r="1117" spans="2:8" ht="11.5" customHeight="1">
      <c r="B1117" s="431">
        <v>41833</v>
      </c>
      <c r="C1117" s="432">
        <v>6.1248419060019703</v>
      </c>
      <c r="D1117" s="433"/>
      <c r="E1117" s="433">
        <v>4.6744383351977801</v>
      </c>
      <c r="F1117" s="433"/>
      <c r="G1117" s="433"/>
      <c r="H1117" s="434"/>
    </row>
    <row r="1118" spans="2:8" ht="11.5" customHeight="1">
      <c r="B1118" s="431">
        <v>41834</v>
      </c>
      <c r="C1118" s="435">
        <v>6.1892888574973002</v>
      </c>
      <c r="D1118" s="436"/>
      <c r="E1118" s="436">
        <v>4.6744383351977801</v>
      </c>
      <c r="F1118" s="436"/>
      <c r="G1118" s="436"/>
      <c r="H1118" s="437"/>
    </row>
    <row r="1119" spans="2:8" ht="11.5" customHeight="1">
      <c r="B1119" s="431">
        <v>41835</v>
      </c>
      <c r="C1119" s="432">
        <v>6.1269110048515101</v>
      </c>
      <c r="D1119" s="433"/>
      <c r="E1119" s="433">
        <v>4.6744383351977801</v>
      </c>
      <c r="F1119" s="433"/>
      <c r="G1119" s="433"/>
      <c r="H1119" s="434"/>
    </row>
    <row r="1120" spans="2:8" ht="11.5" customHeight="1">
      <c r="B1120" s="431">
        <v>41836</v>
      </c>
      <c r="C1120" s="435">
        <v>6.1566019121976101</v>
      </c>
      <c r="D1120" s="436"/>
      <c r="E1120" s="436">
        <v>4.6744383351977801</v>
      </c>
      <c r="F1120" s="436"/>
      <c r="G1120" s="436"/>
      <c r="H1120" s="437"/>
    </row>
    <row r="1121" spans="2:8" ht="11.5" customHeight="1">
      <c r="B1121" s="431">
        <v>41837</v>
      </c>
      <c r="C1121" s="432">
        <v>5.9856036009557796</v>
      </c>
      <c r="D1121" s="433"/>
      <c r="E1121" s="433">
        <v>4.6744383351977801</v>
      </c>
      <c r="F1121" s="433"/>
      <c r="G1121" s="433"/>
      <c r="H1121" s="434"/>
    </row>
    <row r="1122" spans="2:8" ht="11.5" customHeight="1">
      <c r="B1122" s="431">
        <v>41838</v>
      </c>
      <c r="C1122" s="435">
        <v>6.0550797004824597</v>
      </c>
      <c r="D1122" s="436"/>
      <c r="E1122" s="436">
        <v>4.6744383351977801</v>
      </c>
      <c r="F1122" s="436"/>
      <c r="G1122" s="436"/>
      <c r="H1122" s="437"/>
    </row>
    <row r="1123" spans="2:8" ht="11.5" customHeight="1">
      <c r="B1123" s="431">
        <v>41839</v>
      </c>
      <c r="C1123" s="432">
        <v>6.0550797004824597</v>
      </c>
      <c r="D1123" s="433"/>
      <c r="E1123" s="433">
        <v>4.6744383351977801</v>
      </c>
      <c r="F1123" s="433"/>
      <c r="G1123" s="433"/>
      <c r="H1123" s="434"/>
    </row>
    <row r="1124" spans="2:8" ht="11.5" customHeight="1">
      <c r="B1124" s="431">
        <v>41840</v>
      </c>
      <c r="C1124" s="435">
        <v>6.0550797004824597</v>
      </c>
      <c r="D1124" s="436"/>
      <c r="E1124" s="436">
        <v>4.6744383351977801</v>
      </c>
      <c r="F1124" s="436"/>
      <c r="G1124" s="436"/>
      <c r="H1124" s="437"/>
    </row>
    <row r="1125" spans="2:8" ht="11.5" customHeight="1">
      <c r="B1125" s="431">
        <v>41841</v>
      </c>
      <c r="C1125" s="432">
        <v>6.12590015567209</v>
      </c>
      <c r="D1125" s="433"/>
      <c r="E1125" s="433">
        <v>4.6744383351977801</v>
      </c>
      <c r="F1125" s="433"/>
      <c r="G1125" s="433"/>
      <c r="H1125" s="434"/>
    </row>
    <row r="1126" spans="2:8" ht="11.5" customHeight="1">
      <c r="B1126" s="431">
        <v>41842</v>
      </c>
      <c r="C1126" s="435">
        <v>6.2086156670252501</v>
      </c>
      <c r="D1126" s="436"/>
      <c r="E1126" s="436">
        <v>4.6744383351977801</v>
      </c>
      <c r="F1126" s="436"/>
      <c r="G1126" s="436"/>
      <c r="H1126" s="437"/>
    </row>
    <row r="1127" spans="2:8" ht="11.5" customHeight="1">
      <c r="B1127" s="431">
        <v>41843</v>
      </c>
      <c r="C1127" s="432">
        <v>6.1389595289557803</v>
      </c>
      <c r="D1127" s="433"/>
      <c r="E1127" s="433">
        <v>4.6744383351977801</v>
      </c>
      <c r="F1127" s="433"/>
      <c r="G1127" s="433"/>
      <c r="H1127" s="434"/>
    </row>
    <row r="1128" spans="2:8" ht="11.5" customHeight="1">
      <c r="B1128" s="431">
        <v>41844</v>
      </c>
      <c r="C1128" s="435">
        <v>6.2845375012015499</v>
      </c>
      <c r="D1128" s="436"/>
      <c r="E1128" s="436">
        <v>4.6744383351977801</v>
      </c>
      <c r="F1128" s="436"/>
      <c r="G1128" s="436"/>
      <c r="H1128" s="437"/>
    </row>
    <row r="1129" spans="2:8" ht="11.5" customHeight="1">
      <c r="B1129" s="431">
        <v>41845</v>
      </c>
      <c r="C1129" s="432">
        <v>6.2681180376200203</v>
      </c>
      <c r="D1129" s="433"/>
      <c r="E1129" s="433">
        <v>4.6744383351977801</v>
      </c>
      <c r="F1129" s="433"/>
      <c r="G1129" s="433"/>
      <c r="H1129" s="434"/>
    </row>
    <row r="1130" spans="2:8" ht="11.5" customHeight="1">
      <c r="B1130" s="431">
        <v>41846</v>
      </c>
      <c r="C1130" s="435">
        <v>6.2681180376200203</v>
      </c>
      <c r="D1130" s="436"/>
      <c r="E1130" s="436">
        <v>4.6744383351977801</v>
      </c>
      <c r="F1130" s="436"/>
      <c r="G1130" s="436"/>
      <c r="H1130" s="437"/>
    </row>
    <row r="1131" spans="2:8" ht="11.5" customHeight="1">
      <c r="B1131" s="431">
        <v>41847</v>
      </c>
      <c r="C1131" s="432">
        <v>6.2681180376200203</v>
      </c>
      <c r="D1131" s="433"/>
      <c r="E1131" s="433">
        <v>4.6744383351977801</v>
      </c>
      <c r="F1131" s="433"/>
      <c r="G1131" s="433"/>
      <c r="H1131" s="434"/>
    </row>
    <row r="1132" spans="2:8" ht="11.5" customHeight="1">
      <c r="B1132" s="431">
        <v>41848</v>
      </c>
      <c r="C1132" s="435">
        <v>6.27346464537227</v>
      </c>
      <c r="D1132" s="436"/>
      <c r="E1132" s="436">
        <v>4.6744383351977801</v>
      </c>
      <c r="F1132" s="436"/>
      <c r="G1132" s="436"/>
      <c r="H1132" s="437"/>
    </row>
    <row r="1133" spans="2:8" ht="11.5" customHeight="1">
      <c r="B1133" s="431">
        <v>41849</v>
      </c>
      <c r="C1133" s="432">
        <v>6.2985253679414601</v>
      </c>
      <c r="D1133" s="433"/>
      <c r="E1133" s="433">
        <v>4.6744383351977801</v>
      </c>
      <c r="F1133" s="433"/>
      <c r="G1133" s="433"/>
      <c r="H1133" s="434"/>
    </row>
    <row r="1134" spans="2:8" ht="11.5" customHeight="1">
      <c r="B1134" s="431">
        <v>41850</v>
      </c>
      <c r="C1134" s="435">
        <v>6.5281564171870796</v>
      </c>
      <c r="D1134" s="436"/>
      <c r="E1134" s="436">
        <v>4.6744383351977801</v>
      </c>
      <c r="F1134" s="436"/>
      <c r="G1134" s="436"/>
      <c r="H1134" s="437"/>
    </row>
    <row r="1135" spans="2:8" ht="11.5" customHeight="1">
      <c r="B1135" s="431">
        <v>41851</v>
      </c>
      <c r="C1135" s="432">
        <v>6.3682562382261496</v>
      </c>
      <c r="D1135" s="433"/>
      <c r="E1135" s="433">
        <v>4.6744383351977801</v>
      </c>
      <c r="F1135" s="433"/>
      <c r="G1135" s="433"/>
      <c r="H1135" s="434"/>
    </row>
    <row r="1136" spans="2:8" ht="11.5" customHeight="1">
      <c r="B1136" s="431">
        <v>41852</v>
      </c>
      <c r="C1136" s="435">
        <v>6.2498941319748198</v>
      </c>
      <c r="D1136" s="436"/>
      <c r="E1136" s="436">
        <v>4.6744383351977801</v>
      </c>
      <c r="F1136" s="436"/>
      <c r="G1136" s="436"/>
      <c r="H1136" s="437"/>
    </row>
    <row r="1137" spans="2:8" ht="11.5" customHeight="1">
      <c r="B1137" s="431">
        <v>41853</v>
      </c>
      <c r="C1137" s="432">
        <v>6.2498941319748198</v>
      </c>
      <c r="D1137" s="433"/>
      <c r="E1137" s="433">
        <v>4.6744383351977801</v>
      </c>
      <c r="F1137" s="433"/>
      <c r="G1137" s="433"/>
      <c r="H1137" s="434"/>
    </row>
    <row r="1138" spans="2:8" ht="11.5" customHeight="1">
      <c r="B1138" s="431">
        <v>41854</v>
      </c>
      <c r="C1138" s="435">
        <v>6.2498941319748198</v>
      </c>
      <c r="D1138" s="436"/>
      <c r="E1138" s="436">
        <v>4.6744383351977801</v>
      </c>
      <c r="F1138" s="436"/>
      <c r="G1138" s="436"/>
      <c r="H1138" s="437"/>
    </row>
    <row r="1139" spans="2:8" ht="11.5" customHeight="1">
      <c r="B1139" s="431">
        <v>41855</v>
      </c>
      <c r="C1139" s="432">
        <v>6.3134714459999604</v>
      </c>
      <c r="D1139" s="433"/>
      <c r="E1139" s="433">
        <v>4.6744383351977801</v>
      </c>
      <c r="F1139" s="433"/>
      <c r="G1139" s="433"/>
      <c r="H1139" s="434"/>
    </row>
    <row r="1140" spans="2:8" ht="11.5" customHeight="1">
      <c r="B1140" s="431">
        <v>41856</v>
      </c>
      <c r="C1140" s="435">
        <v>6.2907900687903302</v>
      </c>
      <c r="D1140" s="436"/>
      <c r="E1140" s="436">
        <v>4.6744383351977801</v>
      </c>
      <c r="F1140" s="436"/>
      <c r="G1140" s="436"/>
      <c r="H1140" s="437"/>
    </row>
    <row r="1141" spans="2:8" ht="11.5" customHeight="1">
      <c r="B1141" s="431">
        <v>41857</v>
      </c>
      <c r="C1141" s="432">
        <v>6.2375066687461702</v>
      </c>
      <c r="D1141" s="433"/>
      <c r="E1141" s="433">
        <v>4.6744383351977801</v>
      </c>
      <c r="F1141" s="433"/>
      <c r="G1141" s="433"/>
      <c r="H1141" s="434"/>
    </row>
    <row r="1142" spans="2:8" ht="11.5" customHeight="1">
      <c r="B1142" s="431">
        <v>41858</v>
      </c>
      <c r="C1142" s="435">
        <v>6.2425132407803696</v>
      </c>
      <c r="D1142" s="436"/>
      <c r="E1142" s="436">
        <v>4.6744383351977801</v>
      </c>
      <c r="F1142" s="436"/>
      <c r="G1142" s="436"/>
      <c r="H1142" s="437"/>
    </row>
    <row r="1143" spans="2:8" ht="11.5" customHeight="1">
      <c r="B1143" s="431">
        <v>41859</v>
      </c>
      <c r="C1143" s="432">
        <v>6.2909458993600298</v>
      </c>
      <c r="D1143" s="433"/>
      <c r="E1143" s="433">
        <v>4.6744383351977801</v>
      </c>
      <c r="F1143" s="433"/>
      <c r="G1143" s="433"/>
      <c r="H1143" s="434"/>
    </row>
    <row r="1144" spans="2:8" ht="11.5" customHeight="1">
      <c r="B1144" s="431">
        <v>41860</v>
      </c>
      <c r="C1144" s="435">
        <v>6.2909458993600298</v>
      </c>
      <c r="D1144" s="436"/>
      <c r="E1144" s="436">
        <v>4.6744383351977801</v>
      </c>
      <c r="F1144" s="436"/>
      <c r="G1144" s="436"/>
      <c r="H1144" s="437"/>
    </row>
    <row r="1145" spans="2:8" ht="11.5" customHeight="1">
      <c r="B1145" s="431">
        <v>41861</v>
      </c>
      <c r="C1145" s="432">
        <v>6.2909458993600298</v>
      </c>
      <c r="D1145" s="433"/>
      <c r="E1145" s="433">
        <v>4.6744383351977801</v>
      </c>
      <c r="F1145" s="433"/>
      <c r="G1145" s="433"/>
      <c r="H1145" s="434"/>
    </row>
    <row r="1146" spans="2:8" ht="11.5" customHeight="1">
      <c r="B1146" s="431">
        <v>41862</v>
      </c>
      <c r="C1146" s="435">
        <v>6.4078694420467697</v>
      </c>
      <c r="D1146" s="436"/>
      <c r="E1146" s="436">
        <v>4.6744383351977801</v>
      </c>
      <c r="F1146" s="436"/>
      <c r="G1146" s="436"/>
      <c r="H1146" s="437"/>
    </row>
    <row r="1147" spans="2:8" ht="11.5" customHeight="1">
      <c r="B1147" s="431">
        <v>41863</v>
      </c>
      <c r="C1147" s="432">
        <v>6.4250317061869104</v>
      </c>
      <c r="D1147" s="433"/>
      <c r="E1147" s="433">
        <v>4.6744383351977801</v>
      </c>
      <c r="F1147" s="433"/>
      <c r="G1147" s="433"/>
      <c r="H1147" s="434"/>
    </row>
    <row r="1148" spans="2:8" ht="11.5" customHeight="1">
      <c r="B1148" s="431">
        <v>41864</v>
      </c>
      <c r="C1148" s="435">
        <v>6.5816559823919896</v>
      </c>
      <c r="D1148" s="436"/>
      <c r="E1148" s="436">
        <v>4.6744383351977801</v>
      </c>
      <c r="F1148" s="436"/>
      <c r="G1148" s="436"/>
      <c r="H1148" s="437"/>
    </row>
    <row r="1149" spans="2:8" ht="11.5" customHeight="1">
      <c r="B1149" s="431">
        <v>41865</v>
      </c>
      <c r="C1149" s="432">
        <v>6.5819503122743503</v>
      </c>
      <c r="D1149" s="433"/>
      <c r="E1149" s="433">
        <v>4.6744383351977801</v>
      </c>
      <c r="F1149" s="433"/>
      <c r="G1149" s="433"/>
      <c r="H1149" s="434"/>
    </row>
    <row r="1150" spans="2:8" ht="11.5" customHeight="1">
      <c r="B1150" s="431">
        <v>41866</v>
      </c>
      <c r="C1150" s="435">
        <v>6.5306798990515897</v>
      </c>
      <c r="D1150" s="436"/>
      <c r="E1150" s="436">
        <v>4.6744383351977801</v>
      </c>
      <c r="F1150" s="436"/>
      <c r="G1150" s="436"/>
      <c r="H1150" s="437"/>
    </row>
    <row r="1151" spans="2:8" ht="11.5" customHeight="1">
      <c r="B1151" s="431">
        <v>41867</v>
      </c>
      <c r="C1151" s="432">
        <v>6.5306798990515897</v>
      </c>
      <c r="D1151" s="433"/>
      <c r="E1151" s="433">
        <v>4.6744383351977801</v>
      </c>
      <c r="F1151" s="433"/>
      <c r="G1151" s="433"/>
      <c r="H1151" s="434"/>
    </row>
    <row r="1152" spans="2:8" ht="11.5" customHeight="1">
      <c r="B1152" s="431">
        <v>41868</v>
      </c>
      <c r="C1152" s="435">
        <v>6.5306798990515897</v>
      </c>
      <c r="D1152" s="436"/>
      <c r="E1152" s="436">
        <v>4.6744383351977801</v>
      </c>
      <c r="F1152" s="436"/>
      <c r="G1152" s="436"/>
      <c r="H1152" s="437"/>
    </row>
    <row r="1153" spans="2:8" ht="11.5" customHeight="1">
      <c r="B1153" s="431">
        <v>41869</v>
      </c>
      <c r="C1153" s="432">
        <v>6.6106285574225598</v>
      </c>
      <c r="D1153" s="433"/>
      <c r="E1153" s="433">
        <v>4.6744383351977801</v>
      </c>
      <c r="F1153" s="433"/>
      <c r="G1153" s="433"/>
      <c r="H1153" s="434"/>
    </row>
    <row r="1154" spans="2:8" ht="11.5" customHeight="1">
      <c r="B1154" s="431">
        <v>41870</v>
      </c>
      <c r="C1154" s="435">
        <v>6.6152055662267397</v>
      </c>
      <c r="D1154" s="436"/>
      <c r="E1154" s="436">
        <v>4.6744383351977801</v>
      </c>
      <c r="F1154" s="436"/>
      <c r="G1154" s="436"/>
      <c r="H1154" s="437"/>
    </row>
    <row r="1155" spans="2:8" ht="11.5" customHeight="1">
      <c r="B1155" s="431">
        <v>41871</v>
      </c>
      <c r="C1155" s="432">
        <v>6.6178461150182502</v>
      </c>
      <c r="D1155" s="433"/>
      <c r="E1155" s="433">
        <v>4.6744383351977801</v>
      </c>
      <c r="F1155" s="433"/>
      <c r="G1155" s="433"/>
      <c r="H1155" s="434"/>
    </row>
    <row r="1156" spans="2:8" ht="11.5" customHeight="1">
      <c r="B1156" s="431">
        <v>41872</v>
      </c>
      <c r="C1156" s="435">
        <v>6.5940083186604701</v>
      </c>
      <c r="D1156" s="436"/>
      <c r="E1156" s="436">
        <v>4.6744383351977801</v>
      </c>
      <c r="F1156" s="436"/>
      <c r="G1156" s="436"/>
      <c r="H1156" s="437"/>
    </row>
    <row r="1157" spans="2:8" ht="11.5" customHeight="1">
      <c r="B1157" s="431">
        <v>41873</v>
      </c>
      <c r="C1157" s="432">
        <v>6.6466854417885202</v>
      </c>
      <c r="D1157" s="433"/>
      <c r="E1157" s="433">
        <v>4.6744383351977801</v>
      </c>
      <c r="F1157" s="433"/>
      <c r="G1157" s="433"/>
      <c r="H1157" s="434"/>
    </row>
    <row r="1158" spans="2:8" ht="11.5" customHeight="1">
      <c r="B1158" s="431">
        <v>41874</v>
      </c>
      <c r="C1158" s="435">
        <v>6.6466854417885202</v>
      </c>
      <c r="D1158" s="436"/>
      <c r="E1158" s="436">
        <v>4.6744383351977801</v>
      </c>
      <c r="F1158" s="436"/>
      <c r="G1158" s="436"/>
      <c r="H1158" s="437"/>
    </row>
    <row r="1159" spans="2:8" ht="11.5" customHeight="1">
      <c r="B1159" s="431">
        <v>41875</v>
      </c>
      <c r="C1159" s="432">
        <v>6.6466854417885202</v>
      </c>
      <c r="D1159" s="433"/>
      <c r="E1159" s="433">
        <v>4.6744383351977801</v>
      </c>
      <c r="F1159" s="433"/>
      <c r="G1159" s="433"/>
      <c r="H1159" s="434"/>
    </row>
    <row r="1160" spans="2:8" ht="11.5" customHeight="1">
      <c r="B1160" s="431">
        <v>41876</v>
      </c>
      <c r="C1160" s="435">
        <v>6.6579786663705596</v>
      </c>
      <c r="D1160" s="436"/>
      <c r="E1160" s="436">
        <v>4.6744383351977801</v>
      </c>
      <c r="F1160" s="436"/>
      <c r="G1160" s="436"/>
      <c r="H1160" s="437"/>
    </row>
    <row r="1161" spans="2:8" ht="11.5" customHeight="1">
      <c r="B1161" s="431">
        <v>41877</v>
      </c>
      <c r="C1161" s="432">
        <v>6.7901147037947798</v>
      </c>
      <c r="D1161" s="433"/>
      <c r="E1161" s="433">
        <v>4.6744383351977801</v>
      </c>
      <c r="F1161" s="433"/>
      <c r="G1161" s="433"/>
      <c r="H1161" s="434"/>
    </row>
    <row r="1162" spans="2:8" ht="11.5" customHeight="1">
      <c r="B1162" s="431">
        <v>41878</v>
      </c>
      <c r="C1162" s="435">
        <v>6.7940597987498403</v>
      </c>
      <c r="D1162" s="436"/>
      <c r="E1162" s="436">
        <v>4.6744383351977801</v>
      </c>
      <c r="F1162" s="436"/>
      <c r="G1162" s="436"/>
      <c r="H1162" s="437"/>
    </row>
    <row r="1163" spans="2:8" ht="11.5" customHeight="1">
      <c r="B1163" s="431">
        <v>41879</v>
      </c>
      <c r="C1163" s="432">
        <v>6.7258333963571504</v>
      </c>
      <c r="D1163" s="433"/>
      <c r="E1163" s="433">
        <v>4.6744383351977801</v>
      </c>
      <c r="F1163" s="433"/>
      <c r="G1163" s="433"/>
      <c r="H1163" s="434"/>
    </row>
    <row r="1164" spans="2:8" ht="11.5" customHeight="1">
      <c r="B1164" s="431">
        <v>41880</v>
      </c>
      <c r="C1164" s="435">
        <v>6.8616734476737404</v>
      </c>
      <c r="D1164" s="436"/>
      <c r="E1164" s="436">
        <v>4.6744383351977801</v>
      </c>
      <c r="F1164" s="436"/>
      <c r="G1164" s="436"/>
      <c r="H1164" s="437"/>
    </row>
    <row r="1165" spans="2:8" ht="11.5" customHeight="1">
      <c r="B1165" s="431">
        <v>41881</v>
      </c>
      <c r="C1165" s="432">
        <v>6.8616734476737404</v>
      </c>
      <c r="D1165" s="433"/>
      <c r="E1165" s="433">
        <v>4.6744383351977801</v>
      </c>
      <c r="F1165" s="433"/>
      <c r="G1165" s="433"/>
      <c r="H1165" s="434"/>
    </row>
    <row r="1166" spans="2:8" ht="11.5" customHeight="1">
      <c r="B1166" s="431">
        <v>41882</v>
      </c>
      <c r="C1166" s="435">
        <v>6.8616734476737404</v>
      </c>
      <c r="D1166" s="436"/>
      <c r="E1166" s="436">
        <v>4.6744383351977801</v>
      </c>
      <c r="F1166" s="436"/>
      <c r="G1166" s="436"/>
      <c r="H1166" s="437"/>
    </row>
    <row r="1167" spans="2:8" ht="11.5" customHeight="1">
      <c r="B1167" s="431">
        <v>41883</v>
      </c>
      <c r="C1167" s="432">
        <v>6.8613815112310004</v>
      </c>
      <c r="D1167" s="433"/>
      <c r="E1167" s="433">
        <v>4.6744383351977801</v>
      </c>
      <c r="F1167" s="433"/>
      <c r="G1167" s="433"/>
      <c r="H1167" s="434"/>
    </row>
    <row r="1168" spans="2:8" ht="11.5" customHeight="1">
      <c r="B1168" s="431">
        <v>41884</v>
      </c>
      <c r="C1168" s="435">
        <v>6.9494599724788504</v>
      </c>
      <c r="D1168" s="436"/>
      <c r="E1168" s="436">
        <v>4.6744383351977801</v>
      </c>
      <c r="F1168" s="436"/>
      <c r="G1168" s="436"/>
      <c r="H1168" s="437"/>
    </row>
    <row r="1169" spans="2:8" ht="11.5" customHeight="1">
      <c r="B1169" s="431">
        <v>41885</v>
      </c>
      <c r="C1169" s="432">
        <v>6.8658999009466797</v>
      </c>
      <c r="D1169" s="433"/>
      <c r="E1169" s="433">
        <v>4.6744383351977801</v>
      </c>
      <c r="F1169" s="433"/>
      <c r="G1169" s="433"/>
      <c r="H1169" s="434"/>
    </row>
    <row r="1170" spans="2:8" ht="11.5" customHeight="1">
      <c r="B1170" s="431">
        <v>41886</v>
      </c>
      <c r="C1170" s="435">
        <v>6.8360713980675296</v>
      </c>
      <c r="D1170" s="436"/>
      <c r="E1170" s="436">
        <v>4.6744383351977801</v>
      </c>
      <c r="F1170" s="436"/>
      <c r="G1170" s="436"/>
      <c r="H1170" s="437"/>
    </row>
    <row r="1171" spans="2:8" ht="11.5" customHeight="1">
      <c r="B1171" s="431">
        <v>41887</v>
      </c>
      <c r="C1171" s="432">
        <v>6.8479925621953903</v>
      </c>
      <c r="D1171" s="433"/>
      <c r="E1171" s="433">
        <v>4.6744383351977801</v>
      </c>
      <c r="F1171" s="433"/>
      <c r="G1171" s="433"/>
      <c r="H1171" s="434"/>
    </row>
    <row r="1172" spans="2:8" ht="11.5" customHeight="1">
      <c r="B1172" s="431">
        <v>41888</v>
      </c>
      <c r="C1172" s="435">
        <v>6.8479925621953903</v>
      </c>
      <c r="D1172" s="436"/>
      <c r="E1172" s="436">
        <v>4.6744383351977801</v>
      </c>
      <c r="F1172" s="436"/>
      <c r="G1172" s="436"/>
      <c r="H1172" s="437"/>
    </row>
    <row r="1173" spans="2:8" ht="11.5" customHeight="1">
      <c r="B1173" s="431">
        <v>41889</v>
      </c>
      <c r="C1173" s="432">
        <v>6.8479925621953903</v>
      </c>
      <c r="D1173" s="433"/>
      <c r="E1173" s="433">
        <v>4.6744383351977801</v>
      </c>
      <c r="F1173" s="433"/>
      <c r="G1173" s="433"/>
      <c r="H1173" s="434"/>
    </row>
    <row r="1174" spans="2:8" ht="11.5" customHeight="1">
      <c r="B1174" s="431">
        <v>41890</v>
      </c>
      <c r="C1174" s="435">
        <v>6.9755349483457296</v>
      </c>
      <c r="D1174" s="436"/>
      <c r="E1174" s="436">
        <v>4.6744383351977801</v>
      </c>
      <c r="F1174" s="436"/>
      <c r="G1174" s="436"/>
      <c r="H1174" s="437"/>
    </row>
    <row r="1175" spans="2:8" ht="11.5" customHeight="1">
      <c r="B1175" s="431">
        <v>41891</v>
      </c>
      <c r="C1175" s="432">
        <v>6.8778169882396103</v>
      </c>
      <c r="D1175" s="433"/>
      <c r="E1175" s="433">
        <v>4.6744383351977801</v>
      </c>
      <c r="F1175" s="433"/>
      <c r="G1175" s="433"/>
      <c r="H1175" s="434"/>
    </row>
    <row r="1176" spans="2:8" ht="11.5" customHeight="1">
      <c r="B1176" s="431">
        <v>41892</v>
      </c>
      <c r="C1176" s="435">
        <v>6.9531309103506702</v>
      </c>
      <c r="D1176" s="436"/>
      <c r="E1176" s="436">
        <v>4.6744383351977801</v>
      </c>
      <c r="F1176" s="436"/>
      <c r="G1176" s="436"/>
      <c r="H1176" s="437"/>
    </row>
    <row r="1177" spans="2:8" ht="11.5" customHeight="1">
      <c r="B1177" s="431">
        <v>41893</v>
      </c>
      <c r="C1177" s="432">
        <v>7.0454268695441797</v>
      </c>
      <c r="D1177" s="433"/>
      <c r="E1177" s="433">
        <v>4.6744383351977801</v>
      </c>
      <c r="F1177" s="433"/>
      <c r="G1177" s="433"/>
      <c r="H1177" s="434"/>
    </row>
    <row r="1178" spans="2:8" ht="11.5" customHeight="1">
      <c r="B1178" s="431">
        <v>41894</v>
      </c>
      <c r="C1178" s="435">
        <v>7.0196985741954396</v>
      </c>
      <c r="D1178" s="436"/>
      <c r="E1178" s="436">
        <v>4.6744383351977801</v>
      </c>
      <c r="F1178" s="436"/>
      <c r="G1178" s="436"/>
      <c r="H1178" s="437"/>
    </row>
    <row r="1179" spans="2:8" ht="11.5" customHeight="1">
      <c r="B1179" s="431">
        <v>41895</v>
      </c>
      <c r="C1179" s="432">
        <v>7.0196985741954396</v>
      </c>
      <c r="D1179" s="433"/>
      <c r="E1179" s="433">
        <v>4.6744383351977801</v>
      </c>
      <c r="F1179" s="433"/>
      <c r="G1179" s="433"/>
      <c r="H1179" s="434"/>
    </row>
    <row r="1180" spans="2:8" ht="11.5" customHeight="1">
      <c r="B1180" s="431">
        <v>41896</v>
      </c>
      <c r="C1180" s="435">
        <v>7.0196985741954396</v>
      </c>
      <c r="D1180" s="436"/>
      <c r="E1180" s="436">
        <v>4.6744383351977801</v>
      </c>
      <c r="F1180" s="436"/>
      <c r="G1180" s="436"/>
      <c r="H1180" s="437"/>
    </row>
    <row r="1181" spans="2:8" ht="11.5" customHeight="1">
      <c r="B1181" s="431">
        <v>41897</v>
      </c>
      <c r="C1181" s="432">
        <v>6.7457799552181896</v>
      </c>
      <c r="D1181" s="433"/>
      <c r="E1181" s="433">
        <v>4.6744383351977801</v>
      </c>
      <c r="F1181" s="433"/>
      <c r="G1181" s="433"/>
      <c r="H1181" s="434"/>
    </row>
    <row r="1182" spans="2:8" ht="11.5" customHeight="1">
      <c r="B1182" s="431">
        <v>41898</v>
      </c>
      <c r="C1182" s="435">
        <v>6.7608775267756203</v>
      </c>
      <c r="D1182" s="436"/>
      <c r="E1182" s="436">
        <v>4.6744383351977801</v>
      </c>
      <c r="F1182" s="436"/>
      <c r="G1182" s="436"/>
      <c r="H1182" s="437"/>
    </row>
    <row r="1183" spans="2:8" ht="11.5" customHeight="1">
      <c r="B1183" s="431">
        <v>41899</v>
      </c>
      <c r="C1183" s="432">
        <v>6.7746755124824301</v>
      </c>
      <c r="D1183" s="433"/>
      <c r="E1183" s="433">
        <v>4.6744383351977801</v>
      </c>
      <c r="F1183" s="433"/>
      <c r="G1183" s="433"/>
      <c r="H1183" s="434"/>
    </row>
    <row r="1184" spans="2:8" ht="11.5" customHeight="1">
      <c r="B1184" s="431">
        <v>41900</v>
      </c>
      <c r="C1184" s="435">
        <v>6.85032948621161</v>
      </c>
      <c r="D1184" s="436"/>
      <c r="E1184" s="436">
        <v>4.6744383351977801</v>
      </c>
      <c r="F1184" s="436"/>
      <c r="G1184" s="436"/>
      <c r="H1184" s="437"/>
    </row>
    <row r="1185" spans="2:8" ht="11.5" customHeight="1">
      <c r="B1185" s="431">
        <v>41901</v>
      </c>
      <c r="C1185" s="432">
        <v>6.8356864802470998</v>
      </c>
      <c r="D1185" s="433"/>
      <c r="E1185" s="433">
        <v>4.6744383351977801</v>
      </c>
      <c r="F1185" s="433"/>
      <c r="G1185" s="433"/>
      <c r="H1185" s="434"/>
    </row>
    <row r="1186" spans="2:8" ht="11.5" customHeight="1">
      <c r="B1186" s="431">
        <v>41902</v>
      </c>
      <c r="C1186" s="435">
        <v>6.8356864802470998</v>
      </c>
      <c r="D1186" s="436"/>
      <c r="E1186" s="436">
        <v>4.6744383351977801</v>
      </c>
      <c r="F1186" s="436"/>
      <c r="G1186" s="436"/>
      <c r="H1186" s="437"/>
    </row>
    <row r="1187" spans="2:8" ht="11.5" customHeight="1">
      <c r="B1187" s="431">
        <v>41903</v>
      </c>
      <c r="C1187" s="432">
        <v>6.8356864802470998</v>
      </c>
      <c r="D1187" s="433"/>
      <c r="E1187" s="433">
        <v>4.6744383351977801</v>
      </c>
      <c r="F1187" s="433"/>
      <c r="G1187" s="433"/>
      <c r="H1187" s="434"/>
    </row>
    <row r="1188" spans="2:8" ht="11.5" customHeight="1">
      <c r="B1188" s="431">
        <v>41904</v>
      </c>
      <c r="C1188" s="435">
        <v>6.6368942551501098</v>
      </c>
      <c r="D1188" s="436"/>
      <c r="E1188" s="436">
        <v>4.6744383351977801</v>
      </c>
      <c r="F1188" s="436"/>
      <c r="G1188" s="436"/>
      <c r="H1188" s="437"/>
    </row>
    <row r="1189" spans="2:8" ht="11.5" customHeight="1">
      <c r="B1189" s="431">
        <v>41905</v>
      </c>
      <c r="C1189" s="432">
        <v>6.6286011171731802</v>
      </c>
      <c r="D1189" s="433"/>
      <c r="E1189" s="433">
        <v>4.6744383351977801</v>
      </c>
      <c r="F1189" s="433"/>
      <c r="G1189" s="433"/>
      <c r="H1189" s="434"/>
    </row>
    <row r="1190" spans="2:8" ht="11.5" customHeight="1">
      <c r="B1190" s="431">
        <v>41906</v>
      </c>
      <c r="C1190" s="435">
        <v>6.7673029775644302</v>
      </c>
      <c r="D1190" s="436"/>
      <c r="E1190" s="436">
        <v>4.6744383351977801</v>
      </c>
      <c r="F1190" s="436"/>
      <c r="G1190" s="436"/>
      <c r="H1190" s="437"/>
    </row>
    <row r="1191" spans="2:8" ht="11.5" customHeight="1">
      <c r="B1191" s="431">
        <v>41907</v>
      </c>
      <c r="C1191" s="432">
        <v>6.6248588874743302</v>
      </c>
      <c r="D1191" s="433"/>
      <c r="E1191" s="433">
        <v>4.6744383351977801</v>
      </c>
      <c r="F1191" s="433"/>
      <c r="G1191" s="433"/>
      <c r="H1191" s="434"/>
    </row>
    <row r="1192" spans="2:8" ht="11.5" customHeight="1">
      <c r="B1192" s="431">
        <v>41908</v>
      </c>
      <c r="C1192" s="435">
        <v>6.6777580874535696</v>
      </c>
      <c r="D1192" s="436"/>
      <c r="E1192" s="436">
        <v>4.6744383351977801</v>
      </c>
      <c r="F1192" s="436"/>
      <c r="G1192" s="436"/>
      <c r="H1192" s="437"/>
    </row>
    <row r="1193" spans="2:8" ht="11.5" customHeight="1">
      <c r="B1193" s="431">
        <v>41909</v>
      </c>
      <c r="C1193" s="432">
        <v>6.6777580874535696</v>
      </c>
      <c r="D1193" s="433"/>
      <c r="E1193" s="433">
        <v>4.6744383351977801</v>
      </c>
      <c r="F1193" s="433"/>
      <c r="G1193" s="433"/>
      <c r="H1193" s="434"/>
    </row>
    <row r="1194" spans="2:8" ht="11.5" customHeight="1">
      <c r="B1194" s="431">
        <v>41910</v>
      </c>
      <c r="C1194" s="435">
        <v>6.6777580874535696</v>
      </c>
      <c r="D1194" s="436"/>
      <c r="E1194" s="436">
        <v>4.6744383351977801</v>
      </c>
      <c r="F1194" s="436"/>
      <c r="G1194" s="436"/>
      <c r="H1194" s="437"/>
    </row>
    <row r="1195" spans="2:8" ht="11.5" customHeight="1">
      <c r="B1195" s="431">
        <v>41911</v>
      </c>
      <c r="C1195" s="432">
        <v>6.7104428217892202</v>
      </c>
      <c r="D1195" s="433"/>
      <c r="E1195" s="433">
        <v>4.6744383351977801</v>
      </c>
      <c r="F1195" s="433"/>
      <c r="G1195" s="433"/>
      <c r="H1195" s="434"/>
    </row>
    <row r="1196" spans="2:8" ht="11.5" customHeight="1">
      <c r="B1196" s="431">
        <v>41912</v>
      </c>
      <c r="C1196" s="435">
        <v>5.80861819941022</v>
      </c>
      <c r="D1196" s="436"/>
      <c r="E1196" s="436">
        <v>4.6744383351977801</v>
      </c>
      <c r="F1196" s="436"/>
      <c r="G1196" s="436"/>
      <c r="H1196" s="437"/>
    </row>
    <row r="1197" spans="2:8" ht="11.5" customHeight="1">
      <c r="B1197" s="431">
        <v>41913</v>
      </c>
      <c r="C1197" s="432">
        <v>5.6347127988046104</v>
      </c>
      <c r="D1197" s="433"/>
      <c r="E1197" s="433">
        <v>4.6744383351977801</v>
      </c>
      <c r="F1197" s="433"/>
      <c r="G1197" s="433"/>
      <c r="H1197" s="434"/>
    </row>
    <row r="1198" spans="2:8" ht="11.5" customHeight="1">
      <c r="B1198" s="431">
        <v>41914</v>
      </c>
      <c r="C1198" s="435">
        <v>5.7224152753710502</v>
      </c>
      <c r="D1198" s="436"/>
      <c r="E1198" s="436">
        <v>4.6744383351977801</v>
      </c>
      <c r="F1198" s="436"/>
      <c r="G1198" s="436"/>
      <c r="H1198" s="437"/>
    </row>
    <row r="1199" spans="2:8" ht="11.5" customHeight="1">
      <c r="B1199" s="431">
        <v>41915</v>
      </c>
      <c r="C1199" s="432">
        <v>5.8300864643108099</v>
      </c>
      <c r="D1199" s="433"/>
      <c r="E1199" s="433">
        <v>4.6744383351977801</v>
      </c>
      <c r="F1199" s="433"/>
      <c r="G1199" s="433"/>
      <c r="H1199" s="434"/>
    </row>
    <row r="1200" spans="2:8" ht="11.5" customHeight="1">
      <c r="B1200" s="431">
        <v>41916</v>
      </c>
      <c r="C1200" s="435">
        <v>5.8300864643108099</v>
      </c>
      <c r="D1200" s="436"/>
      <c r="E1200" s="436">
        <v>4.6744383351977801</v>
      </c>
      <c r="F1200" s="436"/>
      <c r="G1200" s="436"/>
      <c r="H1200" s="437"/>
    </row>
    <row r="1201" spans="2:8" ht="11.5" customHeight="1">
      <c r="B1201" s="431">
        <v>41917</v>
      </c>
      <c r="C1201" s="432">
        <v>5.8300864643108099</v>
      </c>
      <c r="D1201" s="433"/>
      <c r="E1201" s="433">
        <v>4.6744383351977801</v>
      </c>
      <c r="F1201" s="433"/>
      <c r="G1201" s="433"/>
      <c r="H1201" s="434"/>
    </row>
    <row r="1202" spans="2:8" ht="11.5" customHeight="1">
      <c r="B1202" s="431">
        <v>41918</v>
      </c>
      <c r="C1202" s="435">
        <v>5.8102086617183701</v>
      </c>
      <c r="D1202" s="436"/>
      <c r="E1202" s="436">
        <v>4.6744383351977801</v>
      </c>
      <c r="F1202" s="436"/>
      <c r="G1202" s="436"/>
      <c r="H1202" s="437"/>
    </row>
    <row r="1203" spans="2:8" ht="11.5" customHeight="1">
      <c r="B1203" s="431">
        <v>41919</v>
      </c>
      <c r="C1203" s="432">
        <v>5.7317628100540796</v>
      </c>
      <c r="D1203" s="433"/>
      <c r="E1203" s="433">
        <v>4.6744383351977801</v>
      </c>
      <c r="F1203" s="433"/>
      <c r="G1203" s="433"/>
      <c r="H1203" s="434"/>
    </row>
    <row r="1204" spans="2:8" ht="11.5" customHeight="1">
      <c r="B1204" s="431">
        <v>41920</v>
      </c>
      <c r="C1204" s="435">
        <v>5.8534274291596304</v>
      </c>
      <c r="D1204" s="436"/>
      <c r="E1204" s="436">
        <v>4.6744383351977801</v>
      </c>
      <c r="F1204" s="436"/>
      <c r="G1204" s="436"/>
      <c r="H1204" s="437"/>
    </row>
    <row r="1205" spans="2:8" ht="11.5" customHeight="1">
      <c r="B1205" s="431">
        <v>41921</v>
      </c>
      <c r="C1205" s="432">
        <v>5.7477562554300698</v>
      </c>
      <c r="D1205" s="433"/>
      <c r="E1205" s="433">
        <v>4.6744383351977801</v>
      </c>
      <c r="F1205" s="433"/>
      <c r="G1205" s="433"/>
      <c r="H1205" s="434"/>
    </row>
    <row r="1206" spans="2:8" ht="11.5" customHeight="1">
      <c r="B1206" s="431">
        <v>41922</v>
      </c>
      <c r="C1206" s="435">
        <v>5.4867486956787896</v>
      </c>
      <c r="D1206" s="436"/>
      <c r="E1206" s="436">
        <v>4.6744383351977801</v>
      </c>
      <c r="F1206" s="436"/>
      <c r="G1206" s="436"/>
      <c r="H1206" s="437"/>
    </row>
    <row r="1207" spans="2:8" ht="11.5" customHeight="1">
      <c r="B1207" s="431">
        <v>41923</v>
      </c>
      <c r="C1207" s="432">
        <v>5.4867486956787896</v>
      </c>
      <c r="D1207" s="433"/>
      <c r="E1207" s="433">
        <v>4.6744383351977801</v>
      </c>
      <c r="F1207" s="433"/>
      <c r="G1207" s="433"/>
      <c r="H1207" s="434"/>
    </row>
    <row r="1208" spans="2:8" ht="11.5" customHeight="1">
      <c r="B1208" s="431">
        <v>41924</v>
      </c>
      <c r="C1208" s="435">
        <v>5.4867486956787896</v>
      </c>
      <c r="D1208" s="436"/>
      <c r="E1208" s="436">
        <v>4.6744383351977801</v>
      </c>
      <c r="F1208" s="436"/>
      <c r="G1208" s="436"/>
      <c r="H1208" s="437"/>
    </row>
    <row r="1209" spans="2:8" ht="11.5" customHeight="1">
      <c r="B1209" s="431">
        <v>41925</v>
      </c>
      <c r="C1209" s="432">
        <v>5.3400279829841599</v>
      </c>
      <c r="D1209" s="433"/>
      <c r="E1209" s="433">
        <v>4.6744383351977801</v>
      </c>
      <c r="F1209" s="433"/>
      <c r="G1209" s="433"/>
      <c r="H1209" s="434"/>
    </row>
    <row r="1210" spans="2:8" ht="11.5" customHeight="1">
      <c r="B1210" s="431">
        <v>41926</v>
      </c>
      <c r="C1210" s="435">
        <v>5.3563138156147296</v>
      </c>
      <c r="D1210" s="436"/>
      <c r="E1210" s="436">
        <v>4.6744383351977801</v>
      </c>
      <c r="F1210" s="436"/>
      <c r="G1210" s="436"/>
      <c r="H1210" s="437"/>
    </row>
    <row r="1211" spans="2:8" ht="11.5" customHeight="1">
      <c r="B1211" s="431">
        <v>41927</v>
      </c>
      <c r="C1211" s="432">
        <v>5.4624436970580996</v>
      </c>
      <c r="D1211" s="433"/>
      <c r="E1211" s="433">
        <v>4.6744383351977801</v>
      </c>
      <c r="F1211" s="433"/>
      <c r="G1211" s="433"/>
      <c r="H1211" s="434"/>
    </row>
    <row r="1212" spans="2:8" ht="11.5" customHeight="1">
      <c r="B1212" s="431">
        <v>41928</v>
      </c>
      <c r="C1212" s="435">
        <v>5.5233428240690001</v>
      </c>
      <c r="D1212" s="436"/>
      <c r="E1212" s="436">
        <v>4.6744383351977801</v>
      </c>
      <c r="F1212" s="436"/>
      <c r="G1212" s="436"/>
      <c r="H1212" s="437"/>
    </row>
    <row r="1213" spans="2:8" ht="11.5" customHeight="1">
      <c r="B1213" s="431">
        <v>41929</v>
      </c>
      <c r="C1213" s="432">
        <v>5.5577523696004398</v>
      </c>
      <c r="D1213" s="433"/>
      <c r="E1213" s="433">
        <v>4.6744383351977801</v>
      </c>
      <c r="F1213" s="433"/>
      <c r="G1213" s="433"/>
      <c r="H1213" s="434"/>
    </row>
    <row r="1214" spans="2:8" ht="11.5" customHeight="1">
      <c r="B1214" s="431">
        <v>41930</v>
      </c>
      <c r="C1214" s="435">
        <v>5.5577523696004398</v>
      </c>
      <c r="D1214" s="436"/>
      <c r="E1214" s="436">
        <v>4.6744383351977801</v>
      </c>
      <c r="F1214" s="436"/>
      <c r="G1214" s="436"/>
      <c r="H1214" s="437"/>
    </row>
    <row r="1215" spans="2:8" ht="11.5" customHeight="1">
      <c r="B1215" s="431">
        <v>41931</v>
      </c>
      <c r="C1215" s="432">
        <v>5.5577523696004398</v>
      </c>
      <c r="D1215" s="433"/>
      <c r="E1215" s="433">
        <v>4.6744383351977801</v>
      </c>
      <c r="F1215" s="433"/>
      <c r="G1215" s="433"/>
      <c r="H1215" s="434"/>
    </row>
    <row r="1216" spans="2:8" ht="11.5" customHeight="1">
      <c r="B1216" s="431">
        <v>41932</v>
      </c>
      <c r="C1216" s="435">
        <v>5.6249429069090198</v>
      </c>
      <c r="D1216" s="436"/>
      <c r="E1216" s="436">
        <v>4.6744383351977801</v>
      </c>
      <c r="F1216" s="436"/>
      <c r="G1216" s="436"/>
      <c r="H1216" s="437"/>
    </row>
    <row r="1217" spans="2:8" ht="11.5" customHeight="1">
      <c r="B1217" s="431">
        <v>41933</v>
      </c>
      <c r="C1217" s="432">
        <v>5.6795320656189796</v>
      </c>
      <c r="D1217" s="433"/>
      <c r="E1217" s="433">
        <v>4.6744383351977801</v>
      </c>
      <c r="F1217" s="433"/>
      <c r="G1217" s="433"/>
      <c r="H1217" s="434"/>
    </row>
    <row r="1218" spans="2:8" ht="11.5" customHeight="1">
      <c r="B1218" s="431">
        <v>41934</v>
      </c>
      <c r="C1218" s="435">
        <v>5.5697935074582698</v>
      </c>
      <c r="D1218" s="436"/>
      <c r="E1218" s="436">
        <v>4.6744383351977801</v>
      </c>
      <c r="F1218" s="436"/>
      <c r="G1218" s="436"/>
      <c r="H1218" s="437"/>
    </row>
    <row r="1219" spans="2:8" ht="11.5" customHeight="1">
      <c r="B1219" s="431">
        <v>41935</v>
      </c>
      <c r="C1219" s="432">
        <v>5.61547253257846</v>
      </c>
      <c r="D1219" s="433"/>
      <c r="E1219" s="433">
        <v>4.6744383351977801</v>
      </c>
      <c r="F1219" s="433"/>
      <c r="G1219" s="433"/>
      <c r="H1219" s="434"/>
    </row>
    <row r="1220" spans="2:8" ht="11.5" customHeight="1">
      <c r="B1220" s="431">
        <v>41936</v>
      </c>
      <c r="C1220" s="435">
        <v>5.5938676527110296</v>
      </c>
      <c r="D1220" s="436"/>
      <c r="E1220" s="436">
        <v>4.6744383351977801</v>
      </c>
      <c r="F1220" s="436"/>
      <c r="G1220" s="436"/>
      <c r="H1220" s="437"/>
    </row>
    <row r="1221" spans="2:8" ht="11.5" customHeight="1">
      <c r="B1221" s="431">
        <v>41937</v>
      </c>
      <c r="C1221" s="432">
        <v>5.5938676527110296</v>
      </c>
      <c r="D1221" s="433"/>
      <c r="E1221" s="433">
        <v>4.6744383351977801</v>
      </c>
      <c r="F1221" s="433"/>
      <c r="G1221" s="433"/>
      <c r="H1221" s="434"/>
    </row>
    <row r="1222" spans="2:8" ht="11.5" customHeight="1">
      <c r="B1222" s="431">
        <v>41938</v>
      </c>
      <c r="C1222" s="435">
        <v>5.5938676527110296</v>
      </c>
      <c r="D1222" s="436"/>
      <c r="E1222" s="436">
        <v>4.6744383351977801</v>
      </c>
      <c r="F1222" s="436"/>
      <c r="G1222" s="436"/>
      <c r="H1222" s="437"/>
    </row>
    <row r="1223" spans="2:8" ht="11.5" customHeight="1">
      <c r="B1223" s="431">
        <v>41939</v>
      </c>
      <c r="C1223" s="432">
        <v>5.53030079044398</v>
      </c>
      <c r="D1223" s="433"/>
      <c r="E1223" s="433">
        <v>4.6744383351977801</v>
      </c>
      <c r="F1223" s="433"/>
      <c r="G1223" s="433"/>
      <c r="H1223" s="434"/>
    </row>
    <row r="1224" spans="2:8" ht="11.5" customHeight="1">
      <c r="B1224" s="431">
        <v>41940</v>
      </c>
      <c r="C1224" s="435">
        <v>5.5855559330914799</v>
      </c>
      <c r="D1224" s="436"/>
      <c r="E1224" s="436">
        <v>4.6744383351977801</v>
      </c>
      <c r="F1224" s="436"/>
      <c r="G1224" s="436"/>
      <c r="H1224" s="437"/>
    </row>
    <row r="1225" spans="2:8" ht="11.5" customHeight="1">
      <c r="B1225" s="431">
        <v>41941</v>
      </c>
      <c r="C1225" s="432">
        <v>5.4664311480798098</v>
      </c>
      <c r="D1225" s="433"/>
      <c r="E1225" s="433">
        <v>4.6744383351977801</v>
      </c>
      <c r="F1225" s="433"/>
      <c r="G1225" s="433"/>
      <c r="H1225" s="434"/>
    </row>
    <row r="1226" spans="2:8" ht="11.5" customHeight="1">
      <c r="B1226" s="431">
        <v>41942</v>
      </c>
      <c r="C1226" s="435">
        <v>5.5067086964941598</v>
      </c>
      <c r="D1226" s="436"/>
      <c r="E1226" s="436">
        <v>4.6744383351977801</v>
      </c>
      <c r="F1226" s="436"/>
      <c r="G1226" s="436"/>
      <c r="H1226" s="437"/>
    </row>
    <row r="1227" spans="2:8" ht="11.5" customHeight="1">
      <c r="B1227" s="431">
        <v>41943</v>
      </c>
      <c r="C1227" s="432">
        <v>5.6396826959766599</v>
      </c>
      <c r="D1227" s="433"/>
      <c r="E1227" s="433">
        <v>4.6744383351977801</v>
      </c>
      <c r="F1227" s="433"/>
      <c r="G1227" s="433"/>
      <c r="H1227" s="434"/>
    </row>
    <row r="1228" spans="2:8" ht="11.5" customHeight="1">
      <c r="B1228" s="431">
        <v>41944</v>
      </c>
      <c r="C1228" s="435">
        <v>5.6396826959766599</v>
      </c>
      <c r="D1228" s="436"/>
      <c r="E1228" s="436">
        <v>4.6744383351977801</v>
      </c>
      <c r="F1228" s="436"/>
      <c r="G1228" s="436"/>
      <c r="H1228" s="437"/>
    </row>
    <row r="1229" spans="2:8" ht="11.5" customHeight="1">
      <c r="B1229" s="431">
        <v>41945</v>
      </c>
      <c r="C1229" s="432">
        <v>5.6396826959766599</v>
      </c>
      <c r="D1229" s="433"/>
      <c r="E1229" s="433">
        <v>4.6744383351977801</v>
      </c>
      <c r="F1229" s="433"/>
      <c r="G1229" s="433"/>
      <c r="H1229" s="434"/>
    </row>
    <row r="1230" spans="2:8" ht="11.5" customHeight="1">
      <c r="B1230" s="431">
        <v>41946</v>
      </c>
      <c r="C1230" s="435">
        <v>5.67174554658129</v>
      </c>
      <c r="D1230" s="436"/>
      <c r="E1230" s="436">
        <v>4.6744383351977801</v>
      </c>
      <c r="F1230" s="436"/>
      <c r="G1230" s="436"/>
      <c r="H1230" s="437"/>
    </row>
    <row r="1231" spans="2:8" ht="11.5" customHeight="1">
      <c r="B1231" s="431">
        <v>41947</v>
      </c>
      <c r="C1231" s="432">
        <v>5.66497336786429</v>
      </c>
      <c r="D1231" s="433"/>
      <c r="E1231" s="433">
        <v>4.6744383351977801</v>
      </c>
      <c r="F1231" s="433"/>
      <c r="G1231" s="433"/>
      <c r="H1231" s="434"/>
    </row>
    <row r="1232" spans="2:8" ht="11.5" customHeight="1">
      <c r="B1232" s="431">
        <v>41948</v>
      </c>
      <c r="C1232" s="435">
        <v>5.4841121976744596</v>
      </c>
      <c r="D1232" s="436"/>
      <c r="E1232" s="436">
        <v>4.6744383351977801</v>
      </c>
      <c r="F1232" s="436"/>
      <c r="G1232" s="436"/>
      <c r="H1232" s="437"/>
    </row>
    <row r="1233" spans="2:8" ht="11.5" customHeight="1">
      <c r="B1233" s="431">
        <v>41949</v>
      </c>
      <c r="C1233" s="432">
        <v>5.5889257232379999</v>
      </c>
      <c r="D1233" s="433"/>
      <c r="E1233" s="433">
        <v>4.6744383351977801</v>
      </c>
      <c r="F1233" s="433"/>
      <c r="G1233" s="433"/>
      <c r="H1233" s="434"/>
    </row>
    <row r="1234" spans="2:8" ht="11.5" customHeight="1">
      <c r="B1234" s="431">
        <v>41950</v>
      </c>
      <c r="C1234" s="435">
        <v>5.5999186280784299</v>
      </c>
      <c r="D1234" s="436"/>
      <c r="E1234" s="436">
        <v>4.6744383351977801</v>
      </c>
      <c r="F1234" s="436"/>
      <c r="G1234" s="436"/>
      <c r="H1234" s="437"/>
    </row>
    <row r="1235" spans="2:8" ht="11.5" customHeight="1">
      <c r="B1235" s="431">
        <v>41951</v>
      </c>
      <c r="C1235" s="432">
        <v>5.5999186280784299</v>
      </c>
      <c r="D1235" s="433"/>
      <c r="E1235" s="433">
        <v>4.6744383351977801</v>
      </c>
      <c r="F1235" s="433"/>
      <c r="G1235" s="433"/>
      <c r="H1235" s="434"/>
    </row>
    <row r="1236" spans="2:8" ht="11.5" customHeight="1">
      <c r="B1236" s="431">
        <v>41952</v>
      </c>
      <c r="C1236" s="435">
        <v>5.5999186280784299</v>
      </c>
      <c r="D1236" s="436"/>
      <c r="E1236" s="436">
        <v>4.6744383351977801</v>
      </c>
      <c r="F1236" s="436"/>
      <c r="G1236" s="436"/>
      <c r="H1236" s="437"/>
    </row>
    <row r="1237" spans="2:8" ht="11.5" customHeight="1">
      <c r="B1237" s="431">
        <v>41953</v>
      </c>
      <c r="C1237" s="432">
        <v>5.6951304002533396</v>
      </c>
      <c r="D1237" s="433"/>
      <c r="E1237" s="433">
        <v>4.6744383351977801</v>
      </c>
      <c r="F1237" s="433"/>
      <c r="G1237" s="433"/>
      <c r="H1237" s="434"/>
    </row>
    <row r="1238" spans="2:8" ht="11.5" customHeight="1">
      <c r="B1238" s="431">
        <v>41954</v>
      </c>
      <c r="C1238" s="435">
        <v>5.66600687692622</v>
      </c>
      <c r="D1238" s="436"/>
      <c r="E1238" s="436">
        <v>4.6744383351977801</v>
      </c>
      <c r="F1238" s="436"/>
      <c r="G1238" s="436"/>
      <c r="H1238" s="437"/>
    </row>
    <row r="1239" spans="2:8" ht="11.5" customHeight="1">
      <c r="B1239" s="431">
        <v>41955</v>
      </c>
      <c r="C1239" s="432">
        <v>5.8582955273296102</v>
      </c>
      <c r="D1239" s="433"/>
      <c r="E1239" s="433">
        <v>4.6744383351977801</v>
      </c>
      <c r="F1239" s="433"/>
      <c r="G1239" s="433"/>
      <c r="H1239" s="434"/>
    </row>
    <row r="1240" spans="2:8" ht="11.5" customHeight="1">
      <c r="B1240" s="431">
        <v>41956</v>
      </c>
      <c r="C1240" s="435">
        <v>5.7698988025412898</v>
      </c>
      <c r="D1240" s="436"/>
      <c r="E1240" s="436">
        <v>4.6744383351977801</v>
      </c>
      <c r="F1240" s="436"/>
      <c r="G1240" s="436"/>
      <c r="H1240" s="437"/>
    </row>
    <row r="1241" spans="2:8" ht="11.5" customHeight="1">
      <c r="B1241" s="431">
        <v>41957</v>
      </c>
      <c r="C1241" s="432">
        <v>5.8401175405949601</v>
      </c>
      <c r="D1241" s="433"/>
      <c r="E1241" s="433">
        <v>4.6744383351977801</v>
      </c>
      <c r="F1241" s="433"/>
      <c r="G1241" s="433"/>
      <c r="H1241" s="434"/>
    </row>
    <row r="1242" spans="2:8" ht="11.5" customHeight="1">
      <c r="B1242" s="431">
        <v>41958</v>
      </c>
      <c r="C1242" s="435">
        <v>5.8401175405949601</v>
      </c>
      <c r="D1242" s="436"/>
      <c r="E1242" s="436">
        <v>4.6744383351977801</v>
      </c>
      <c r="F1242" s="436"/>
      <c r="G1242" s="436"/>
      <c r="H1242" s="437"/>
    </row>
    <row r="1243" spans="2:8" ht="11.5" customHeight="1">
      <c r="B1243" s="431">
        <v>41959</v>
      </c>
      <c r="C1243" s="432">
        <v>5.8401175405949601</v>
      </c>
      <c r="D1243" s="433"/>
      <c r="E1243" s="433">
        <v>4.6744383351977801</v>
      </c>
      <c r="F1243" s="433"/>
      <c r="G1243" s="433"/>
      <c r="H1243" s="434"/>
    </row>
    <row r="1244" spans="2:8" ht="11.5" customHeight="1">
      <c r="B1244" s="431">
        <v>41960</v>
      </c>
      <c r="C1244" s="435">
        <v>5.6713673522486499</v>
      </c>
      <c r="D1244" s="436"/>
      <c r="E1244" s="436">
        <v>4.6744383351977801</v>
      </c>
      <c r="F1244" s="436"/>
      <c r="G1244" s="436"/>
      <c r="H1244" s="437"/>
    </row>
    <row r="1245" spans="2:8" ht="11.5" customHeight="1">
      <c r="B1245" s="431">
        <v>41961</v>
      </c>
      <c r="C1245" s="432">
        <v>5.68930444954891</v>
      </c>
      <c r="D1245" s="433"/>
      <c r="E1245" s="433">
        <v>4.6744383351977801</v>
      </c>
      <c r="F1245" s="433"/>
      <c r="G1245" s="433"/>
      <c r="H1245" s="434"/>
    </row>
    <row r="1246" spans="2:8" ht="11.5" customHeight="1">
      <c r="B1246" s="431">
        <v>41962</v>
      </c>
      <c r="C1246" s="435">
        <v>5.5506183297741503</v>
      </c>
      <c r="D1246" s="436"/>
      <c r="E1246" s="436">
        <v>4.6744383351977801</v>
      </c>
      <c r="F1246" s="436"/>
      <c r="G1246" s="436"/>
      <c r="H1246" s="437"/>
    </row>
    <row r="1247" spans="2:8" ht="11.5" customHeight="1">
      <c r="B1247" s="431">
        <v>41963</v>
      </c>
      <c r="C1247" s="432">
        <v>5.4904696454935698</v>
      </c>
      <c r="D1247" s="433"/>
      <c r="E1247" s="433">
        <v>4.6744383351977801</v>
      </c>
      <c r="F1247" s="433"/>
      <c r="G1247" s="433"/>
      <c r="H1247" s="434"/>
    </row>
    <row r="1248" spans="2:8" ht="11.5" customHeight="1">
      <c r="B1248" s="431">
        <v>41964</v>
      </c>
      <c r="C1248" s="435">
        <v>5.5340664146157996</v>
      </c>
      <c r="D1248" s="436"/>
      <c r="E1248" s="436">
        <v>4.6744383351977801</v>
      </c>
      <c r="F1248" s="436"/>
      <c r="G1248" s="436"/>
      <c r="H1248" s="437"/>
    </row>
    <row r="1249" spans="2:8" ht="11.5" customHeight="1">
      <c r="B1249" s="431">
        <v>41965</v>
      </c>
      <c r="C1249" s="432">
        <v>5.5340664146157996</v>
      </c>
      <c r="D1249" s="433"/>
      <c r="E1249" s="433">
        <v>4.6744383351977801</v>
      </c>
      <c r="F1249" s="433"/>
      <c r="G1249" s="433"/>
      <c r="H1249" s="434"/>
    </row>
    <row r="1250" spans="2:8" ht="11.5" customHeight="1">
      <c r="B1250" s="431">
        <v>41966</v>
      </c>
      <c r="C1250" s="435">
        <v>5.5340664146157996</v>
      </c>
      <c r="D1250" s="436"/>
      <c r="E1250" s="436">
        <v>4.6744383351977801</v>
      </c>
      <c r="F1250" s="436"/>
      <c r="G1250" s="436"/>
      <c r="H1250" s="437"/>
    </row>
    <row r="1251" spans="2:8" ht="11.5" customHeight="1">
      <c r="B1251" s="431">
        <v>41967</v>
      </c>
      <c r="C1251" s="432">
        <v>5.5707484556071902</v>
      </c>
      <c r="D1251" s="433"/>
      <c r="E1251" s="433">
        <v>4.6744383351977801</v>
      </c>
      <c r="F1251" s="433"/>
      <c r="G1251" s="433"/>
      <c r="H1251" s="434"/>
    </row>
    <row r="1252" spans="2:8" ht="11.5" customHeight="1">
      <c r="B1252" s="431">
        <v>41968</v>
      </c>
      <c r="C1252" s="435">
        <v>5.5315306682186796</v>
      </c>
      <c r="D1252" s="436"/>
      <c r="E1252" s="436">
        <v>4.6744383351977801</v>
      </c>
      <c r="F1252" s="436"/>
      <c r="G1252" s="436"/>
      <c r="H1252" s="437"/>
    </row>
    <row r="1253" spans="2:8" ht="11.5" customHeight="1">
      <c r="B1253" s="431">
        <v>41969</v>
      </c>
      <c r="C1253" s="432">
        <v>5.6049663838278496</v>
      </c>
      <c r="D1253" s="433"/>
      <c r="E1253" s="433">
        <v>4.6744383351977801</v>
      </c>
      <c r="F1253" s="433"/>
      <c r="G1253" s="433"/>
      <c r="H1253" s="434"/>
    </row>
    <row r="1254" spans="2:8" ht="11.5" customHeight="1">
      <c r="B1254" s="431">
        <v>41970</v>
      </c>
      <c r="C1254" s="435">
        <v>5.6046247913334</v>
      </c>
      <c r="D1254" s="436"/>
      <c r="E1254" s="436">
        <v>4.6744383351977801</v>
      </c>
      <c r="F1254" s="436"/>
      <c r="G1254" s="436"/>
      <c r="H1254" s="437"/>
    </row>
    <row r="1255" spans="2:8" ht="11.5" customHeight="1">
      <c r="B1255" s="431">
        <v>41971</v>
      </c>
      <c r="C1255" s="432">
        <v>5.57794928036735</v>
      </c>
      <c r="D1255" s="433"/>
      <c r="E1255" s="433">
        <v>4.6744383351977801</v>
      </c>
      <c r="F1255" s="433"/>
      <c r="G1255" s="433"/>
      <c r="H1255" s="434"/>
    </row>
    <row r="1256" spans="2:8" ht="11.5" customHeight="1">
      <c r="B1256" s="431">
        <v>41972</v>
      </c>
      <c r="C1256" s="435">
        <v>5.57794928036735</v>
      </c>
      <c r="D1256" s="436"/>
      <c r="E1256" s="436">
        <v>4.6744383351977801</v>
      </c>
      <c r="F1256" s="436"/>
      <c r="G1256" s="436"/>
      <c r="H1256" s="437"/>
    </row>
    <row r="1257" spans="2:8" ht="11.5" customHeight="1">
      <c r="B1257" s="431">
        <v>41973</v>
      </c>
      <c r="C1257" s="432">
        <v>5.57794928036735</v>
      </c>
      <c r="D1257" s="433"/>
      <c r="E1257" s="433">
        <v>4.6744383351977801</v>
      </c>
      <c r="F1257" s="433"/>
      <c r="G1257" s="433"/>
      <c r="H1257" s="434"/>
    </row>
    <row r="1258" spans="2:8" ht="11.5" customHeight="1">
      <c r="B1258" s="431">
        <v>41974</v>
      </c>
      <c r="C1258" s="435">
        <v>5.34491343234144</v>
      </c>
      <c r="D1258" s="436"/>
      <c r="E1258" s="436">
        <v>4.6744383351977801</v>
      </c>
      <c r="F1258" s="436"/>
      <c r="G1258" s="436"/>
      <c r="H1258" s="437"/>
    </row>
    <row r="1259" spans="2:8" ht="11.5" customHeight="1">
      <c r="B1259" s="431">
        <v>41975</v>
      </c>
      <c r="C1259" s="432">
        <v>5.4221256707176604</v>
      </c>
      <c r="D1259" s="433"/>
      <c r="E1259" s="433">
        <v>4.6744383351977801</v>
      </c>
      <c r="F1259" s="433"/>
      <c r="G1259" s="433"/>
      <c r="H1259" s="434"/>
    </row>
    <row r="1260" spans="2:8" ht="11.5" customHeight="1">
      <c r="B1260" s="431">
        <v>41976</v>
      </c>
      <c r="C1260" s="435">
        <v>5.4620601933187896</v>
      </c>
      <c r="D1260" s="436"/>
      <c r="E1260" s="436">
        <v>4.6744383351977801</v>
      </c>
      <c r="F1260" s="436"/>
      <c r="G1260" s="436"/>
      <c r="H1260" s="437"/>
    </row>
    <row r="1261" spans="2:8" ht="11.5" customHeight="1">
      <c r="B1261" s="431">
        <v>41977</v>
      </c>
      <c r="C1261" s="432">
        <v>5.4154911111223099</v>
      </c>
      <c r="D1261" s="433"/>
      <c r="E1261" s="433">
        <v>4.6744383351977801</v>
      </c>
      <c r="F1261" s="433"/>
      <c r="G1261" s="433"/>
      <c r="H1261" s="434"/>
    </row>
    <row r="1262" spans="2:8" ht="11.5" customHeight="1">
      <c r="B1262" s="431">
        <v>41978</v>
      </c>
      <c r="C1262" s="435">
        <v>5.4011669947137699</v>
      </c>
      <c r="D1262" s="436"/>
      <c r="E1262" s="436">
        <v>4.6744383351977801</v>
      </c>
      <c r="F1262" s="436"/>
      <c r="G1262" s="436"/>
      <c r="H1262" s="437"/>
    </row>
    <row r="1263" spans="2:8" ht="11.5" customHeight="1">
      <c r="B1263" s="431">
        <v>41979</v>
      </c>
      <c r="C1263" s="432">
        <v>5.4011669947137699</v>
      </c>
      <c r="D1263" s="433"/>
      <c r="E1263" s="433">
        <v>4.6744383351977801</v>
      </c>
      <c r="F1263" s="433"/>
      <c r="G1263" s="433"/>
      <c r="H1263" s="434"/>
    </row>
    <row r="1264" spans="2:8" ht="11.5" customHeight="1">
      <c r="B1264" s="431">
        <v>41980</v>
      </c>
      <c r="C1264" s="435">
        <v>5.4011669947137699</v>
      </c>
      <c r="D1264" s="436"/>
      <c r="E1264" s="436">
        <v>4.6744383351977801</v>
      </c>
      <c r="F1264" s="436"/>
      <c r="G1264" s="436"/>
      <c r="H1264" s="437"/>
    </row>
    <row r="1265" spans="2:8" ht="11.5" customHeight="1">
      <c r="B1265" s="431">
        <v>41981</v>
      </c>
      <c r="C1265" s="432">
        <v>5.2283596851562404</v>
      </c>
      <c r="D1265" s="433"/>
      <c r="E1265" s="433">
        <v>4.6744383351977801</v>
      </c>
      <c r="F1265" s="433"/>
      <c r="G1265" s="433"/>
      <c r="H1265" s="434"/>
    </row>
    <row r="1266" spans="2:8" ht="11.5" customHeight="1">
      <c r="B1266" s="431">
        <v>41982</v>
      </c>
      <c r="C1266" s="435">
        <v>5.3794182092081497</v>
      </c>
      <c r="D1266" s="436"/>
      <c r="E1266" s="436">
        <v>4.6744383351977801</v>
      </c>
      <c r="F1266" s="436"/>
      <c r="G1266" s="436"/>
      <c r="H1266" s="437"/>
    </row>
    <row r="1267" spans="2:8" ht="11.5" customHeight="1">
      <c r="B1267" s="431">
        <v>41983</v>
      </c>
      <c r="C1267" s="432">
        <v>5.2630972360682904</v>
      </c>
      <c r="D1267" s="433"/>
      <c r="E1267" s="433">
        <v>4.6744383351977801</v>
      </c>
      <c r="F1267" s="433"/>
      <c r="G1267" s="433"/>
      <c r="H1267" s="434"/>
    </row>
    <row r="1268" spans="2:8" ht="11.5" customHeight="1">
      <c r="B1268" s="431">
        <v>41984</v>
      </c>
      <c r="C1268" s="435">
        <v>5.2642568431337997</v>
      </c>
      <c r="D1268" s="436"/>
      <c r="E1268" s="436">
        <v>4.6744383351977801</v>
      </c>
      <c r="F1268" s="436"/>
      <c r="G1268" s="436"/>
      <c r="H1268" s="437"/>
    </row>
    <row r="1269" spans="2:8" ht="11.5" customHeight="1">
      <c r="B1269" s="431">
        <v>41985</v>
      </c>
      <c r="C1269" s="432">
        <v>5.1992862934104798</v>
      </c>
      <c r="D1269" s="433"/>
      <c r="E1269" s="433">
        <v>4.6744383351977801</v>
      </c>
      <c r="F1269" s="433"/>
      <c r="G1269" s="433"/>
      <c r="H1269" s="434"/>
    </row>
    <row r="1270" spans="2:8" ht="11.5" customHeight="1">
      <c r="B1270" s="431">
        <v>41986</v>
      </c>
      <c r="C1270" s="435">
        <v>5.1992862934104798</v>
      </c>
      <c r="D1270" s="436"/>
      <c r="E1270" s="436">
        <v>4.6744383351977801</v>
      </c>
      <c r="F1270" s="436"/>
      <c r="G1270" s="436"/>
      <c r="H1270" s="437"/>
    </row>
    <row r="1271" spans="2:8" ht="11.5" customHeight="1">
      <c r="B1271" s="431">
        <v>41987</v>
      </c>
      <c r="C1271" s="432">
        <v>5.1992862934104798</v>
      </c>
      <c r="D1271" s="433"/>
      <c r="E1271" s="433">
        <v>4.6744383351977801</v>
      </c>
      <c r="F1271" s="433"/>
      <c r="G1271" s="433"/>
      <c r="H1271" s="434"/>
    </row>
    <row r="1272" spans="2:8" ht="11.5" customHeight="1">
      <c r="B1272" s="431">
        <v>41988</v>
      </c>
      <c r="C1272" s="435">
        <v>5.1102959026979304</v>
      </c>
      <c r="D1272" s="436"/>
      <c r="E1272" s="436">
        <v>4.6744383351977801</v>
      </c>
      <c r="F1272" s="436"/>
      <c r="G1272" s="436"/>
      <c r="H1272" s="437"/>
    </row>
    <row r="1273" spans="2:8" ht="11.5" customHeight="1">
      <c r="B1273" s="431">
        <v>41989</v>
      </c>
      <c r="C1273" s="432">
        <v>5.0240493352601296</v>
      </c>
      <c r="D1273" s="433"/>
      <c r="E1273" s="433">
        <v>4.6744383351977801</v>
      </c>
      <c r="F1273" s="433"/>
      <c r="G1273" s="433"/>
      <c r="H1273" s="434"/>
    </row>
    <row r="1274" spans="2:8" ht="11.5" customHeight="1">
      <c r="B1274" s="431">
        <v>41990</v>
      </c>
      <c r="C1274" s="435">
        <v>5.1399348891421202</v>
      </c>
      <c r="D1274" s="436"/>
      <c r="E1274" s="436">
        <v>4.6744383351977801</v>
      </c>
      <c r="F1274" s="436"/>
      <c r="G1274" s="436"/>
      <c r="H1274" s="437"/>
    </row>
    <row r="1275" spans="2:8" ht="11.5" customHeight="1">
      <c r="B1275" s="431">
        <v>41991</v>
      </c>
      <c r="C1275" s="432">
        <v>5.2923136937644104</v>
      </c>
      <c r="D1275" s="433"/>
      <c r="E1275" s="433">
        <v>4.6744383351977801</v>
      </c>
      <c r="F1275" s="433"/>
      <c r="G1275" s="433"/>
      <c r="H1275" s="434"/>
    </row>
    <row r="1276" spans="2:8" ht="11.5" customHeight="1">
      <c r="B1276" s="431">
        <v>41992</v>
      </c>
      <c r="C1276" s="435">
        <v>5.3493316163360198</v>
      </c>
      <c r="D1276" s="436"/>
      <c r="E1276" s="436">
        <v>4.6744383351977801</v>
      </c>
      <c r="F1276" s="436"/>
      <c r="G1276" s="436"/>
      <c r="H1276" s="437"/>
    </row>
    <row r="1277" spans="2:8" ht="11.5" customHeight="1">
      <c r="B1277" s="431">
        <v>41993</v>
      </c>
      <c r="C1277" s="432">
        <v>5.3493316163360198</v>
      </c>
      <c r="D1277" s="433"/>
      <c r="E1277" s="433">
        <v>4.6744383351977801</v>
      </c>
      <c r="F1277" s="433"/>
      <c r="G1277" s="433"/>
      <c r="H1277" s="434"/>
    </row>
    <row r="1278" spans="2:8" ht="11.5" customHeight="1">
      <c r="B1278" s="431">
        <v>41994</v>
      </c>
      <c r="C1278" s="435">
        <v>5.3493316163360198</v>
      </c>
      <c r="D1278" s="436"/>
      <c r="E1278" s="436">
        <v>4.6744383351977801</v>
      </c>
      <c r="F1278" s="436"/>
      <c r="G1278" s="436"/>
      <c r="H1278" s="437"/>
    </row>
    <row r="1279" spans="2:8" ht="11.5" customHeight="1">
      <c r="B1279" s="431">
        <v>41995</v>
      </c>
      <c r="C1279" s="432">
        <v>5.4049848883748597</v>
      </c>
      <c r="D1279" s="433"/>
      <c r="E1279" s="433">
        <v>4.6744383351977801</v>
      </c>
      <c r="F1279" s="433"/>
      <c r="G1279" s="433"/>
      <c r="H1279" s="434"/>
    </row>
    <row r="1280" spans="2:8" ht="11.5" customHeight="1">
      <c r="B1280" s="431">
        <v>41996</v>
      </c>
      <c r="C1280" s="435">
        <v>5.3849424492037699</v>
      </c>
      <c r="D1280" s="436"/>
      <c r="E1280" s="436">
        <v>4.6744383351977801</v>
      </c>
      <c r="F1280" s="436"/>
      <c r="G1280" s="436"/>
      <c r="H1280" s="437"/>
    </row>
    <row r="1281" spans="2:8" ht="11.5" customHeight="1">
      <c r="B1281" s="431">
        <v>41997</v>
      </c>
      <c r="C1281" s="432">
        <v>5.41017646402205</v>
      </c>
      <c r="D1281" s="433"/>
      <c r="E1281" s="433">
        <v>4.6744383351977801</v>
      </c>
      <c r="F1281" s="433"/>
      <c r="G1281" s="433"/>
      <c r="H1281" s="434"/>
    </row>
    <row r="1282" spans="2:8" ht="11.5" customHeight="1">
      <c r="B1282" s="431">
        <v>41998</v>
      </c>
      <c r="C1282" s="435">
        <v>5.4096749120806704</v>
      </c>
      <c r="D1282" s="436"/>
      <c r="E1282" s="436">
        <v>4.6744383351977801</v>
      </c>
      <c r="F1282" s="436"/>
      <c r="G1282" s="436"/>
      <c r="H1282" s="437"/>
    </row>
    <row r="1283" spans="2:8" ht="11.5" customHeight="1">
      <c r="B1283" s="431">
        <v>41999</v>
      </c>
      <c r="C1283" s="432">
        <v>5.4472003641195101</v>
      </c>
      <c r="D1283" s="433"/>
      <c r="E1283" s="433">
        <v>4.6744383351977801</v>
      </c>
      <c r="F1283" s="433"/>
      <c r="G1283" s="433"/>
      <c r="H1283" s="434"/>
    </row>
    <row r="1284" spans="2:8" ht="11.5" customHeight="1">
      <c r="B1284" s="431">
        <v>42000</v>
      </c>
      <c r="C1284" s="435">
        <v>5.4472003641195101</v>
      </c>
      <c r="D1284" s="436"/>
      <c r="E1284" s="436">
        <v>4.6744383351977801</v>
      </c>
      <c r="F1284" s="436"/>
      <c r="G1284" s="436"/>
      <c r="H1284" s="437"/>
    </row>
    <row r="1285" spans="2:8" ht="11.5" customHeight="1">
      <c r="B1285" s="431">
        <v>42001</v>
      </c>
      <c r="C1285" s="432">
        <v>5.4472003641195101</v>
      </c>
      <c r="D1285" s="433"/>
      <c r="E1285" s="433">
        <v>4.6744383351977801</v>
      </c>
      <c r="F1285" s="433"/>
      <c r="G1285" s="433"/>
      <c r="H1285" s="434"/>
    </row>
    <row r="1286" spans="2:8" ht="11.5" customHeight="1">
      <c r="B1286" s="431">
        <v>42002</v>
      </c>
      <c r="C1286" s="435">
        <v>5.3324093651903297</v>
      </c>
      <c r="D1286" s="436"/>
      <c r="E1286" s="436">
        <v>4.6744383351977801</v>
      </c>
      <c r="F1286" s="436"/>
      <c r="G1286" s="436"/>
      <c r="H1286" s="437"/>
    </row>
    <row r="1287" spans="2:8" ht="11.5" customHeight="1">
      <c r="B1287" s="431">
        <v>42003</v>
      </c>
      <c r="C1287" s="432">
        <v>5.2607022338004796</v>
      </c>
      <c r="D1287" s="433"/>
      <c r="E1287" s="433">
        <v>4.6744383351977801</v>
      </c>
      <c r="F1287" s="433"/>
      <c r="G1287" s="433"/>
      <c r="H1287" s="434"/>
    </row>
    <row r="1288" spans="2:8" ht="11.5" customHeight="1">
      <c r="B1288" s="431">
        <v>42004</v>
      </c>
      <c r="C1288" s="435">
        <v>4.3069848906402903</v>
      </c>
      <c r="D1288" s="436"/>
      <c r="E1288" s="436">
        <v>4.6744383351977801</v>
      </c>
      <c r="F1288" s="436"/>
      <c r="G1288" s="436"/>
      <c r="H1288" s="437"/>
    </row>
    <row r="1289" spans="2:8" ht="11.5" customHeight="1">
      <c r="B1289" s="431">
        <v>42005</v>
      </c>
      <c r="C1289" s="432">
        <v>4.3066982961595697</v>
      </c>
      <c r="D1289" s="433"/>
      <c r="E1289" s="433">
        <v>4.6744383351977801</v>
      </c>
      <c r="F1289" s="433"/>
      <c r="G1289" s="433"/>
      <c r="H1289" s="434"/>
    </row>
    <row r="1290" spans="2:8" ht="11.5" customHeight="1">
      <c r="B1290" s="431">
        <v>42006</v>
      </c>
      <c r="C1290" s="435">
        <v>4.3767699448290296</v>
      </c>
      <c r="D1290" s="436"/>
      <c r="E1290" s="436">
        <v>4.6744383351977801</v>
      </c>
      <c r="F1290" s="436"/>
      <c r="G1290" s="436"/>
      <c r="H1290" s="437"/>
    </row>
    <row r="1291" spans="2:8" ht="11.5" customHeight="1">
      <c r="B1291" s="431">
        <v>42007</v>
      </c>
      <c r="C1291" s="432">
        <v>4.3767699448290296</v>
      </c>
      <c r="D1291" s="433"/>
      <c r="E1291" s="433">
        <v>4.6744383351977801</v>
      </c>
      <c r="F1291" s="433"/>
      <c r="G1291" s="433"/>
      <c r="H1291" s="434"/>
    </row>
    <row r="1292" spans="2:8" ht="11.5" customHeight="1">
      <c r="B1292" s="431">
        <v>42008</v>
      </c>
      <c r="C1292" s="435">
        <v>4.3767699448290296</v>
      </c>
      <c r="D1292" s="436"/>
      <c r="E1292" s="436">
        <v>4.6744383351977801</v>
      </c>
      <c r="F1292" s="436"/>
      <c r="G1292" s="436"/>
      <c r="H1292" s="437"/>
    </row>
    <row r="1293" spans="2:8" ht="11.5" customHeight="1">
      <c r="B1293" s="431">
        <v>42009</v>
      </c>
      <c r="C1293" s="432">
        <v>4.3884986029903503</v>
      </c>
      <c r="D1293" s="433"/>
      <c r="E1293" s="433">
        <v>4.6744383351977801</v>
      </c>
      <c r="F1293" s="433"/>
      <c r="G1293" s="433"/>
      <c r="H1293" s="434"/>
    </row>
    <row r="1294" spans="2:8" ht="11.5" customHeight="1">
      <c r="B1294" s="431">
        <v>42010</v>
      </c>
      <c r="C1294" s="435">
        <v>4.38100795623044</v>
      </c>
      <c r="D1294" s="436"/>
      <c r="E1294" s="436">
        <v>4.6744383351977801</v>
      </c>
      <c r="F1294" s="436"/>
      <c r="G1294" s="436"/>
      <c r="H1294" s="437"/>
    </row>
    <row r="1295" spans="2:8" ht="11.5" customHeight="1">
      <c r="B1295" s="431">
        <v>42011</v>
      </c>
      <c r="C1295" s="432">
        <v>4.3703066370727299</v>
      </c>
      <c r="D1295" s="433"/>
      <c r="E1295" s="433">
        <v>4.6744383351977801</v>
      </c>
      <c r="F1295" s="433"/>
      <c r="G1295" s="433"/>
      <c r="H1295" s="434"/>
    </row>
    <row r="1296" spans="2:8" ht="11.5" customHeight="1">
      <c r="B1296" s="431">
        <v>42012</v>
      </c>
      <c r="C1296" s="435">
        <v>4.4676454544725299</v>
      </c>
      <c r="D1296" s="436"/>
      <c r="E1296" s="436">
        <v>4.6744383351977801</v>
      </c>
      <c r="F1296" s="436"/>
      <c r="G1296" s="436"/>
      <c r="H1296" s="437"/>
    </row>
    <row r="1297" spans="2:8" ht="11.5" customHeight="1">
      <c r="B1297" s="431">
        <v>42013</v>
      </c>
      <c r="C1297" s="432">
        <v>4.48055469295935</v>
      </c>
      <c r="D1297" s="433"/>
      <c r="E1297" s="433">
        <v>4.6744383351977801</v>
      </c>
      <c r="F1297" s="433"/>
      <c r="G1297" s="433"/>
      <c r="H1297" s="434"/>
    </row>
    <row r="1298" spans="2:8" ht="11.5" customHeight="1">
      <c r="B1298" s="431">
        <v>42014</v>
      </c>
      <c r="C1298" s="435">
        <v>4.48055469295935</v>
      </c>
      <c r="D1298" s="436"/>
      <c r="E1298" s="436">
        <v>4.6744383351977801</v>
      </c>
      <c r="F1298" s="436"/>
      <c r="G1298" s="436"/>
      <c r="H1298" s="437"/>
    </row>
    <row r="1299" spans="2:8" ht="11.5" customHeight="1">
      <c r="B1299" s="431">
        <v>42015</v>
      </c>
      <c r="C1299" s="432">
        <v>4.48055469295935</v>
      </c>
      <c r="D1299" s="433"/>
      <c r="E1299" s="433">
        <v>4.6744383351977801</v>
      </c>
      <c r="F1299" s="433"/>
      <c r="G1299" s="433"/>
      <c r="H1299" s="434"/>
    </row>
    <row r="1300" spans="2:8" ht="11.5" customHeight="1">
      <c r="B1300" s="431">
        <v>42016</v>
      </c>
      <c r="C1300" s="435">
        <v>4.4054853085676697</v>
      </c>
      <c r="D1300" s="436"/>
      <c r="E1300" s="436">
        <v>4.6744383351977801</v>
      </c>
      <c r="F1300" s="436"/>
      <c r="G1300" s="436"/>
      <c r="H1300" s="437"/>
    </row>
    <row r="1301" spans="2:8" ht="11.5" customHeight="1">
      <c r="B1301" s="431">
        <v>42017</v>
      </c>
      <c r="C1301" s="432">
        <v>4.3412653532131502</v>
      </c>
      <c r="D1301" s="433"/>
      <c r="E1301" s="433">
        <v>4.6744383351977801</v>
      </c>
      <c r="F1301" s="433"/>
      <c r="G1301" s="433"/>
      <c r="H1301" s="434"/>
    </row>
    <row r="1302" spans="2:8" ht="11.5" customHeight="1">
      <c r="B1302" s="431">
        <v>42018</v>
      </c>
      <c r="C1302" s="435">
        <v>4.3385953568749702</v>
      </c>
      <c r="D1302" s="436"/>
      <c r="E1302" s="436">
        <v>4.6744383351977801</v>
      </c>
      <c r="F1302" s="436"/>
      <c r="G1302" s="436"/>
      <c r="H1302" s="437"/>
    </row>
    <row r="1303" spans="2:8" ht="11.5" customHeight="1">
      <c r="B1303" s="431">
        <v>42019</v>
      </c>
      <c r="C1303" s="432">
        <v>4.1821733230536502</v>
      </c>
      <c r="D1303" s="433"/>
      <c r="E1303" s="433">
        <v>4.6744383351977801</v>
      </c>
      <c r="F1303" s="433"/>
      <c r="G1303" s="433"/>
      <c r="H1303" s="434"/>
    </row>
    <row r="1304" spans="2:8" ht="11.5" customHeight="1">
      <c r="B1304" s="431">
        <v>42020</v>
      </c>
      <c r="C1304" s="435">
        <v>4.23411697765013</v>
      </c>
      <c r="D1304" s="436"/>
      <c r="E1304" s="436">
        <v>4.6744383351977801</v>
      </c>
      <c r="F1304" s="436"/>
      <c r="G1304" s="436"/>
      <c r="H1304" s="437"/>
    </row>
    <row r="1305" spans="2:8" ht="11.5" customHeight="1">
      <c r="B1305" s="431">
        <v>42021</v>
      </c>
      <c r="C1305" s="432">
        <v>4.23411697765013</v>
      </c>
      <c r="D1305" s="433"/>
      <c r="E1305" s="433">
        <v>4.6744383351977801</v>
      </c>
      <c r="F1305" s="433"/>
      <c r="G1305" s="433"/>
      <c r="H1305" s="434"/>
    </row>
    <row r="1306" spans="2:8" ht="11.5" customHeight="1">
      <c r="B1306" s="431">
        <v>42022</v>
      </c>
      <c r="C1306" s="435">
        <v>4.23411697765013</v>
      </c>
      <c r="D1306" s="436"/>
      <c r="E1306" s="436">
        <v>4.6744383351977801</v>
      </c>
      <c r="F1306" s="436"/>
      <c r="G1306" s="436"/>
      <c r="H1306" s="437"/>
    </row>
    <row r="1307" spans="2:8" ht="11.5" customHeight="1">
      <c r="B1307" s="431">
        <v>42023</v>
      </c>
      <c r="C1307" s="432">
        <v>4.2346272659615796</v>
      </c>
      <c r="D1307" s="433"/>
      <c r="E1307" s="433">
        <v>4.6744383351977801</v>
      </c>
      <c r="F1307" s="433"/>
      <c r="G1307" s="433"/>
      <c r="H1307" s="434"/>
    </row>
    <row r="1308" spans="2:8" ht="11.5" customHeight="1">
      <c r="B1308" s="431">
        <v>42024</v>
      </c>
      <c r="C1308" s="435">
        <v>4.24634078521823</v>
      </c>
      <c r="D1308" s="436"/>
      <c r="E1308" s="436">
        <v>4.6744383351977801</v>
      </c>
      <c r="F1308" s="436"/>
      <c r="G1308" s="436"/>
      <c r="H1308" s="437"/>
    </row>
    <row r="1309" spans="2:8" ht="11.5" customHeight="1">
      <c r="B1309" s="431">
        <v>42025</v>
      </c>
      <c r="C1309" s="432">
        <v>4.2484282124145603</v>
      </c>
      <c r="D1309" s="433"/>
      <c r="E1309" s="433">
        <v>4.6744383351977801</v>
      </c>
      <c r="F1309" s="433"/>
      <c r="G1309" s="433"/>
      <c r="H1309" s="434"/>
    </row>
    <row r="1310" spans="2:8" ht="11.5" customHeight="1">
      <c r="B1310" s="431">
        <v>42026</v>
      </c>
      <c r="C1310" s="435">
        <v>4.2727913499527999</v>
      </c>
      <c r="D1310" s="436"/>
      <c r="E1310" s="436">
        <v>4.6744383351977801</v>
      </c>
      <c r="F1310" s="436"/>
      <c r="G1310" s="436"/>
      <c r="H1310" s="437"/>
    </row>
    <row r="1311" spans="2:8" ht="11.5" customHeight="1">
      <c r="B1311" s="431">
        <v>42027</v>
      </c>
      <c r="C1311" s="432">
        <v>4.3276944252261798</v>
      </c>
      <c r="D1311" s="433"/>
      <c r="E1311" s="433">
        <v>4.6744383351977801</v>
      </c>
      <c r="F1311" s="433"/>
      <c r="G1311" s="433"/>
      <c r="H1311" s="434"/>
    </row>
    <row r="1312" spans="2:8" ht="11.5" customHeight="1">
      <c r="B1312" s="431">
        <v>42028</v>
      </c>
      <c r="C1312" s="435">
        <v>4.3276944252261798</v>
      </c>
      <c r="D1312" s="436"/>
      <c r="E1312" s="436">
        <v>4.6744383351977801</v>
      </c>
      <c r="F1312" s="436"/>
      <c r="G1312" s="436"/>
      <c r="H1312" s="437"/>
    </row>
    <row r="1313" spans="2:8" ht="11.5" customHeight="1">
      <c r="B1313" s="431">
        <v>42029</v>
      </c>
      <c r="C1313" s="432">
        <v>4.3276944252261798</v>
      </c>
      <c r="D1313" s="433"/>
      <c r="E1313" s="433">
        <v>4.6744383351977801</v>
      </c>
      <c r="F1313" s="433"/>
      <c r="G1313" s="433"/>
      <c r="H1313" s="434"/>
    </row>
    <row r="1314" spans="2:8" ht="11.5" customHeight="1">
      <c r="B1314" s="431">
        <v>42030</v>
      </c>
      <c r="C1314" s="435">
        <v>4.3555660983318196</v>
      </c>
      <c r="D1314" s="436"/>
      <c r="E1314" s="436">
        <v>4.6744383351977801</v>
      </c>
      <c r="F1314" s="436"/>
      <c r="G1314" s="436"/>
      <c r="H1314" s="437"/>
    </row>
    <row r="1315" spans="2:8" ht="11.5" customHeight="1">
      <c r="B1315" s="431">
        <v>42031</v>
      </c>
      <c r="C1315" s="432">
        <v>4.3300182402372398</v>
      </c>
      <c r="D1315" s="433"/>
      <c r="E1315" s="433">
        <v>4.6744383351977801</v>
      </c>
      <c r="F1315" s="433"/>
      <c r="G1315" s="433"/>
      <c r="H1315" s="434"/>
    </row>
    <row r="1316" spans="2:8" ht="11.5" customHeight="1">
      <c r="B1316" s="431">
        <v>42032</v>
      </c>
      <c r="C1316" s="435">
        <v>4.2787462434238304</v>
      </c>
      <c r="D1316" s="436"/>
      <c r="E1316" s="436">
        <v>4.6744383351977801</v>
      </c>
      <c r="F1316" s="436"/>
      <c r="G1316" s="436"/>
      <c r="H1316" s="437"/>
    </row>
    <row r="1317" spans="2:8" ht="11.5" customHeight="1">
      <c r="B1317" s="431">
        <v>42033</v>
      </c>
      <c r="C1317" s="432">
        <v>4.2238516592662796</v>
      </c>
      <c r="D1317" s="433"/>
      <c r="E1317" s="433">
        <v>4.6744383351977801</v>
      </c>
      <c r="F1317" s="433"/>
      <c r="G1317" s="433"/>
      <c r="H1317" s="434"/>
    </row>
    <row r="1318" spans="2:8" ht="11.5" customHeight="1">
      <c r="B1318" s="431">
        <v>42034</v>
      </c>
      <c r="C1318" s="435">
        <v>4.2118602473814803</v>
      </c>
      <c r="D1318" s="436"/>
      <c r="E1318" s="436">
        <v>4.6744383351977801</v>
      </c>
      <c r="F1318" s="436"/>
      <c r="G1318" s="436"/>
      <c r="H1318" s="437"/>
    </row>
    <row r="1319" spans="2:8" ht="11.5" customHeight="1">
      <c r="B1319" s="431">
        <v>42035</v>
      </c>
      <c r="C1319" s="432">
        <v>4.2118602473814803</v>
      </c>
      <c r="D1319" s="433"/>
      <c r="E1319" s="433">
        <v>4.6744383351977801</v>
      </c>
      <c r="F1319" s="433"/>
      <c r="G1319" s="433"/>
      <c r="H1319" s="434"/>
    </row>
    <row r="1320" spans="2:8" ht="11.5" customHeight="1">
      <c r="B1320" s="431">
        <v>42036</v>
      </c>
      <c r="C1320" s="435">
        <v>4.2118602473814803</v>
      </c>
      <c r="D1320" s="436"/>
      <c r="E1320" s="436">
        <v>4.6744383351977801</v>
      </c>
      <c r="F1320" s="436"/>
      <c r="G1320" s="436"/>
      <c r="H1320" s="437"/>
    </row>
    <row r="1321" spans="2:8" ht="11.5" customHeight="1">
      <c r="B1321" s="431">
        <v>42037</v>
      </c>
      <c r="C1321" s="432">
        <v>4.2465794899256801</v>
      </c>
      <c r="D1321" s="433"/>
      <c r="E1321" s="433">
        <v>4.6744383351977801</v>
      </c>
      <c r="F1321" s="433"/>
      <c r="G1321" s="433"/>
      <c r="H1321" s="434"/>
    </row>
    <row r="1322" spans="2:8" ht="11.5" customHeight="1">
      <c r="B1322" s="431">
        <v>42038</v>
      </c>
      <c r="C1322" s="435">
        <v>4.3725047347866104</v>
      </c>
      <c r="D1322" s="436"/>
      <c r="E1322" s="436">
        <v>4.6744383351977801</v>
      </c>
      <c r="F1322" s="436"/>
      <c r="G1322" s="436"/>
      <c r="H1322" s="437"/>
    </row>
    <row r="1323" spans="2:8" ht="11.5" customHeight="1">
      <c r="B1323" s="431">
        <v>42039</v>
      </c>
      <c r="C1323" s="432">
        <v>4.4058285199494502</v>
      </c>
      <c r="D1323" s="433"/>
      <c r="E1323" s="433">
        <v>4.6744383351977801</v>
      </c>
      <c r="F1323" s="433"/>
      <c r="G1323" s="433"/>
      <c r="H1323" s="434"/>
    </row>
    <row r="1324" spans="2:8" ht="11.5" customHeight="1">
      <c r="B1324" s="431">
        <v>42040</v>
      </c>
      <c r="C1324" s="435">
        <v>4.5067084304217797</v>
      </c>
      <c r="D1324" s="436"/>
      <c r="E1324" s="436">
        <v>4.6744383351977801</v>
      </c>
      <c r="F1324" s="436"/>
      <c r="G1324" s="436"/>
      <c r="H1324" s="437"/>
    </row>
    <row r="1325" spans="2:8" ht="11.5" customHeight="1">
      <c r="B1325" s="431">
        <v>42041</v>
      </c>
      <c r="C1325" s="432">
        <v>4.56117632452038</v>
      </c>
      <c r="D1325" s="433"/>
      <c r="E1325" s="433">
        <v>4.6744383351977801</v>
      </c>
      <c r="F1325" s="433"/>
      <c r="G1325" s="433"/>
      <c r="H1325" s="434"/>
    </row>
    <row r="1326" spans="2:8" ht="11.5" customHeight="1">
      <c r="B1326" s="431">
        <v>42042</v>
      </c>
      <c r="C1326" s="435">
        <v>4.56117632452038</v>
      </c>
      <c r="D1326" s="436"/>
      <c r="E1326" s="436">
        <v>4.6744383351977801</v>
      </c>
      <c r="F1326" s="436"/>
      <c r="G1326" s="436"/>
      <c r="H1326" s="437"/>
    </row>
    <row r="1327" spans="2:8" ht="11.5" customHeight="1">
      <c r="B1327" s="431">
        <v>42043</v>
      </c>
      <c r="C1327" s="432">
        <v>4.56117632452038</v>
      </c>
      <c r="D1327" s="433"/>
      <c r="E1327" s="433">
        <v>4.6744383351977801</v>
      </c>
      <c r="F1327" s="433"/>
      <c r="G1327" s="433"/>
      <c r="H1327" s="434"/>
    </row>
    <row r="1328" spans="2:8" ht="11.5" customHeight="1">
      <c r="B1328" s="431">
        <v>42044</v>
      </c>
      <c r="C1328" s="435">
        <v>4.51882596598921</v>
      </c>
      <c r="D1328" s="436"/>
      <c r="E1328" s="436">
        <v>4.6744383351977801</v>
      </c>
      <c r="F1328" s="436"/>
      <c r="G1328" s="436"/>
      <c r="H1328" s="437"/>
    </row>
    <row r="1329" spans="2:8" ht="11.5" customHeight="1">
      <c r="B1329" s="431">
        <v>42045</v>
      </c>
      <c r="C1329" s="432">
        <v>4.5190122725777799</v>
      </c>
      <c r="D1329" s="433"/>
      <c r="E1329" s="433">
        <v>4.6744383351977801</v>
      </c>
      <c r="F1329" s="433"/>
      <c r="G1329" s="433"/>
      <c r="H1329" s="434"/>
    </row>
    <row r="1330" spans="2:8" ht="11.5" customHeight="1">
      <c r="B1330" s="431">
        <v>42046</v>
      </c>
      <c r="C1330" s="435">
        <v>4.5379749392159399</v>
      </c>
      <c r="D1330" s="436"/>
      <c r="E1330" s="436">
        <v>4.6744383351977801</v>
      </c>
      <c r="F1330" s="436"/>
      <c r="G1330" s="436"/>
      <c r="H1330" s="437"/>
    </row>
    <row r="1331" spans="2:8" ht="11.5" customHeight="1">
      <c r="B1331" s="431">
        <v>42047</v>
      </c>
      <c r="C1331" s="432">
        <v>4.5795663468251897</v>
      </c>
      <c r="D1331" s="433"/>
      <c r="E1331" s="433">
        <v>4.6744383351977801</v>
      </c>
      <c r="F1331" s="433"/>
      <c r="G1331" s="433"/>
      <c r="H1331" s="434"/>
    </row>
    <row r="1332" spans="2:8" ht="11.5" customHeight="1">
      <c r="B1332" s="431">
        <v>42048</v>
      </c>
      <c r="C1332" s="435">
        <v>4.6273124554946099</v>
      </c>
      <c r="D1332" s="436"/>
      <c r="E1332" s="436">
        <v>4.6744383351977801</v>
      </c>
      <c r="F1332" s="436"/>
      <c r="G1332" s="436"/>
      <c r="H1332" s="437"/>
    </row>
    <row r="1333" spans="2:8" ht="11.5" customHeight="1">
      <c r="B1333" s="431">
        <v>42049</v>
      </c>
      <c r="C1333" s="432">
        <v>4.6273124554946099</v>
      </c>
      <c r="D1333" s="433"/>
      <c r="E1333" s="433">
        <v>4.6744383351977801</v>
      </c>
      <c r="F1333" s="433"/>
      <c r="G1333" s="433"/>
      <c r="H1333" s="434"/>
    </row>
    <row r="1334" spans="2:8" ht="11.5" customHeight="1">
      <c r="B1334" s="431">
        <v>42050</v>
      </c>
      <c r="C1334" s="435">
        <v>4.6273124554946099</v>
      </c>
      <c r="D1334" s="436"/>
      <c r="E1334" s="436">
        <v>4.6744383351977801</v>
      </c>
      <c r="F1334" s="436"/>
      <c r="G1334" s="436"/>
      <c r="H1334" s="437"/>
    </row>
    <row r="1335" spans="2:8" ht="11.5" customHeight="1">
      <c r="B1335" s="431">
        <v>42051</v>
      </c>
      <c r="C1335" s="432">
        <v>4.6286054127435996</v>
      </c>
      <c r="D1335" s="433"/>
      <c r="E1335" s="433">
        <v>4.6744383351977801</v>
      </c>
      <c r="F1335" s="433"/>
      <c r="G1335" s="433"/>
      <c r="H1335" s="434"/>
    </row>
    <row r="1336" spans="2:8" ht="11.5" customHeight="1">
      <c r="B1336" s="431">
        <v>42052</v>
      </c>
      <c r="C1336" s="435">
        <v>4.6999130607110997</v>
      </c>
      <c r="D1336" s="436"/>
      <c r="E1336" s="436">
        <v>4.6744383351977801</v>
      </c>
      <c r="F1336" s="436"/>
      <c r="G1336" s="436"/>
      <c r="H1336" s="437"/>
    </row>
    <row r="1337" spans="2:8" ht="11.5" customHeight="1">
      <c r="B1337" s="431">
        <v>42053</v>
      </c>
      <c r="C1337" s="432">
        <v>4.7187612804479997</v>
      </c>
      <c r="D1337" s="433"/>
      <c r="E1337" s="433">
        <v>4.6744383351977801</v>
      </c>
      <c r="F1337" s="433"/>
      <c r="G1337" s="433"/>
      <c r="H1337" s="434"/>
    </row>
    <row r="1338" spans="2:8" ht="11.5" customHeight="1">
      <c r="B1338" s="431">
        <v>42054</v>
      </c>
      <c r="C1338" s="435">
        <v>4.7485622582871496</v>
      </c>
      <c r="D1338" s="436"/>
      <c r="E1338" s="436">
        <v>4.6744383351977801</v>
      </c>
      <c r="F1338" s="436"/>
      <c r="G1338" s="436"/>
      <c r="H1338" s="437"/>
    </row>
    <row r="1339" spans="2:8" ht="11.5" customHeight="1">
      <c r="B1339" s="431">
        <v>42055</v>
      </c>
      <c r="C1339" s="432">
        <v>4.7825052070244096</v>
      </c>
      <c r="D1339" s="433"/>
      <c r="E1339" s="433">
        <v>4.6744383351977801</v>
      </c>
      <c r="F1339" s="433"/>
      <c r="G1339" s="433"/>
      <c r="H1339" s="434"/>
    </row>
    <row r="1340" spans="2:8" ht="11.5" customHeight="1">
      <c r="B1340" s="431">
        <v>42056</v>
      </c>
      <c r="C1340" s="435">
        <v>4.7825052070244096</v>
      </c>
      <c r="D1340" s="436"/>
      <c r="E1340" s="436">
        <v>4.6744383351977801</v>
      </c>
      <c r="F1340" s="436"/>
      <c r="G1340" s="436"/>
      <c r="H1340" s="437"/>
    </row>
    <row r="1341" spans="2:8" ht="11.5" customHeight="1">
      <c r="B1341" s="431">
        <v>42057</v>
      </c>
      <c r="C1341" s="432">
        <v>4.7825052070244096</v>
      </c>
      <c r="D1341" s="433"/>
      <c r="E1341" s="433">
        <v>4.6744383351977801</v>
      </c>
      <c r="F1341" s="433"/>
      <c r="G1341" s="433"/>
      <c r="H1341" s="434"/>
    </row>
    <row r="1342" spans="2:8" ht="11.5" customHeight="1">
      <c r="B1342" s="431">
        <v>42058</v>
      </c>
      <c r="C1342" s="435">
        <v>4.7206308869370401</v>
      </c>
      <c r="D1342" s="436"/>
      <c r="E1342" s="436">
        <v>4.6744383351977801</v>
      </c>
      <c r="F1342" s="436"/>
      <c r="G1342" s="436"/>
      <c r="H1342" s="437"/>
    </row>
    <row r="1343" spans="2:8" ht="11.5" customHeight="1">
      <c r="B1343" s="431">
        <v>42059</v>
      </c>
      <c r="C1343" s="432">
        <v>4.7136927820864702</v>
      </c>
      <c r="D1343" s="433"/>
      <c r="E1343" s="433">
        <v>4.6744383351977801</v>
      </c>
      <c r="F1343" s="433"/>
      <c r="G1343" s="433"/>
      <c r="H1343" s="434"/>
    </row>
    <row r="1344" spans="2:8" ht="11.5" customHeight="1">
      <c r="B1344" s="431">
        <v>42060</v>
      </c>
      <c r="C1344" s="435">
        <v>4.7483525840665104</v>
      </c>
      <c r="D1344" s="436"/>
      <c r="E1344" s="436">
        <v>4.6744383351977801</v>
      </c>
      <c r="F1344" s="436"/>
      <c r="G1344" s="436"/>
      <c r="H1344" s="437"/>
    </row>
    <row r="1345" spans="2:8" ht="11.5" customHeight="1">
      <c r="B1345" s="431">
        <v>42061</v>
      </c>
      <c r="C1345" s="432">
        <v>4.8032435609198396</v>
      </c>
      <c r="D1345" s="433"/>
      <c r="E1345" s="433">
        <v>4.6744383351977801</v>
      </c>
      <c r="F1345" s="433"/>
      <c r="G1345" s="433"/>
      <c r="H1345" s="434"/>
    </row>
    <row r="1346" spans="2:8" ht="11.5" customHeight="1">
      <c r="B1346" s="431">
        <v>42062</v>
      </c>
      <c r="C1346" s="435">
        <v>4.7387803767359404</v>
      </c>
      <c r="D1346" s="436"/>
      <c r="E1346" s="436">
        <v>4.6744383351977801</v>
      </c>
      <c r="F1346" s="436"/>
      <c r="G1346" s="436"/>
      <c r="H1346" s="437"/>
    </row>
    <row r="1347" spans="2:8" ht="11.5" customHeight="1">
      <c r="B1347" s="431">
        <v>42063</v>
      </c>
      <c r="C1347" s="432">
        <v>4.7387803767359404</v>
      </c>
      <c r="D1347" s="433"/>
      <c r="E1347" s="433">
        <v>4.6744383351977801</v>
      </c>
      <c r="F1347" s="433"/>
      <c r="G1347" s="433"/>
      <c r="H1347" s="434"/>
    </row>
    <row r="1348" spans="2:8" ht="11.5" customHeight="1">
      <c r="B1348" s="431">
        <v>42064</v>
      </c>
      <c r="C1348" s="435">
        <v>4.7387803767359404</v>
      </c>
      <c r="D1348" s="436"/>
      <c r="E1348" s="436">
        <v>4.6744383351977801</v>
      </c>
      <c r="F1348" s="436"/>
      <c r="G1348" s="436"/>
      <c r="H1348" s="437"/>
    </row>
    <row r="1349" spans="2:8" ht="11.5" customHeight="1">
      <c r="B1349" s="431">
        <v>42065</v>
      </c>
      <c r="C1349" s="432">
        <v>4.8040914266403201</v>
      </c>
      <c r="D1349" s="433"/>
      <c r="E1349" s="433">
        <v>4.6744383351977801</v>
      </c>
      <c r="F1349" s="433"/>
      <c r="G1349" s="433"/>
      <c r="H1349" s="434"/>
    </row>
    <row r="1350" spans="2:8" ht="11.5" customHeight="1">
      <c r="B1350" s="431">
        <v>42066</v>
      </c>
      <c r="C1350" s="435">
        <v>4.7574520797265398</v>
      </c>
      <c r="D1350" s="436"/>
      <c r="E1350" s="436">
        <v>4.6744383351977801</v>
      </c>
      <c r="F1350" s="436"/>
      <c r="G1350" s="436"/>
      <c r="H1350" s="437"/>
    </row>
    <row r="1351" spans="2:8" ht="11.5" customHeight="1">
      <c r="B1351" s="431">
        <v>42067</v>
      </c>
      <c r="C1351" s="432">
        <v>4.7445807608578203</v>
      </c>
      <c r="D1351" s="433"/>
      <c r="E1351" s="433">
        <v>4.6744383351977801</v>
      </c>
      <c r="F1351" s="433"/>
      <c r="G1351" s="433"/>
      <c r="H1351" s="434"/>
    </row>
    <row r="1352" spans="2:8" ht="11.5" customHeight="1">
      <c r="B1352" s="431">
        <v>42068</v>
      </c>
      <c r="C1352" s="435">
        <v>4.8042223046473902</v>
      </c>
      <c r="D1352" s="436"/>
      <c r="E1352" s="436">
        <v>4.6744383351977801</v>
      </c>
      <c r="F1352" s="436"/>
      <c r="G1352" s="436"/>
      <c r="H1352" s="437"/>
    </row>
    <row r="1353" spans="2:8" ht="11.5" customHeight="1">
      <c r="B1353" s="431">
        <v>42069</v>
      </c>
      <c r="C1353" s="432">
        <v>4.7430317673323996</v>
      </c>
      <c r="D1353" s="433"/>
      <c r="E1353" s="433">
        <v>4.6744383351977801</v>
      </c>
      <c r="F1353" s="433"/>
      <c r="G1353" s="433"/>
      <c r="H1353" s="434"/>
    </row>
    <row r="1354" spans="2:8" ht="11.5" customHeight="1">
      <c r="B1354" s="431">
        <v>42070</v>
      </c>
      <c r="C1354" s="435">
        <v>4.7430317673323996</v>
      </c>
      <c r="D1354" s="436"/>
      <c r="E1354" s="436">
        <v>4.6744383351977801</v>
      </c>
      <c r="F1354" s="436"/>
      <c r="G1354" s="436"/>
      <c r="H1354" s="437"/>
    </row>
    <row r="1355" spans="2:8" ht="11.5" customHeight="1">
      <c r="B1355" s="431">
        <v>42071</v>
      </c>
      <c r="C1355" s="432">
        <v>4.7430317673323996</v>
      </c>
      <c r="D1355" s="433"/>
      <c r="E1355" s="433">
        <v>4.6744383351977801</v>
      </c>
      <c r="F1355" s="433"/>
      <c r="G1355" s="433"/>
      <c r="H1355" s="434"/>
    </row>
    <row r="1356" spans="2:8" ht="11.5" customHeight="1">
      <c r="B1356" s="431">
        <v>42072</v>
      </c>
      <c r="C1356" s="435">
        <v>4.7727280753372998</v>
      </c>
      <c r="D1356" s="436"/>
      <c r="E1356" s="436">
        <v>4.6744383351977801</v>
      </c>
      <c r="F1356" s="436"/>
      <c r="G1356" s="436"/>
      <c r="H1356" s="437"/>
    </row>
    <row r="1357" spans="2:8" ht="11.5" customHeight="1">
      <c r="B1357" s="431">
        <v>42073</v>
      </c>
      <c r="C1357" s="432">
        <v>4.6705837107102699</v>
      </c>
      <c r="D1357" s="433"/>
      <c r="E1357" s="433">
        <v>4.6744383351977801</v>
      </c>
      <c r="F1357" s="433"/>
      <c r="G1357" s="433"/>
      <c r="H1357" s="434"/>
    </row>
    <row r="1358" spans="2:8" ht="11.5" customHeight="1">
      <c r="B1358" s="431">
        <v>42074</v>
      </c>
      <c r="C1358" s="435">
        <v>4.6657754623137802</v>
      </c>
      <c r="D1358" s="436"/>
      <c r="E1358" s="436">
        <v>4.6744383351977801</v>
      </c>
      <c r="F1358" s="436"/>
      <c r="G1358" s="436"/>
      <c r="H1358" s="437"/>
    </row>
    <row r="1359" spans="2:8" ht="11.5" customHeight="1">
      <c r="B1359" s="431">
        <v>42075</v>
      </c>
      <c r="C1359" s="432">
        <v>4.7699689078418297</v>
      </c>
      <c r="D1359" s="433"/>
      <c r="E1359" s="433">
        <v>4.6744383351977801</v>
      </c>
      <c r="F1359" s="433"/>
      <c r="G1359" s="433"/>
      <c r="H1359" s="434"/>
    </row>
    <row r="1360" spans="2:8" ht="11.5" customHeight="1">
      <c r="B1360" s="431">
        <v>42076</v>
      </c>
      <c r="C1360" s="435">
        <v>4.7463330979388898</v>
      </c>
      <c r="D1360" s="436"/>
      <c r="E1360" s="436">
        <v>4.6744383351977801</v>
      </c>
      <c r="F1360" s="436"/>
      <c r="G1360" s="436"/>
      <c r="H1360" s="437"/>
    </row>
    <row r="1361" spans="2:8" ht="11.5" customHeight="1">
      <c r="B1361" s="431">
        <v>42077</v>
      </c>
      <c r="C1361" s="432">
        <v>4.7463330979388898</v>
      </c>
      <c r="D1361" s="433"/>
      <c r="E1361" s="433">
        <v>4.6744383351977801</v>
      </c>
      <c r="F1361" s="433"/>
      <c r="G1361" s="433"/>
      <c r="H1361" s="434"/>
    </row>
    <row r="1362" spans="2:8" ht="11.5" customHeight="1">
      <c r="B1362" s="431">
        <v>42078</v>
      </c>
      <c r="C1362" s="435">
        <v>4.7463330979388898</v>
      </c>
      <c r="D1362" s="436"/>
      <c r="E1362" s="436">
        <v>4.6744383351977801</v>
      </c>
      <c r="F1362" s="436"/>
      <c r="G1362" s="436"/>
      <c r="H1362" s="437"/>
    </row>
    <row r="1363" spans="2:8" ht="11.5" customHeight="1">
      <c r="B1363" s="431">
        <v>42079</v>
      </c>
      <c r="C1363" s="432">
        <v>4.7405945265599199</v>
      </c>
      <c r="D1363" s="433"/>
      <c r="E1363" s="433">
        <v>4.6744383351977801</v>
      </c>
      <c r="F1363" s="433"/>
      <c r="G1363" s="433"/>
      <c r="H1363" s="434"/>
    </row>
    <row r="1364" spans="2:8" ht="11.5" customHeight="1">
      <c r="B1364" s="431">
        <v>42080</v>
      </c>
      <c r="C1364" s="435">
        <v>4.7991836240481396</v>
      </c>
      <c r="D1364" s="436"/>
      <c r="E1364" s="436">
        <v>4.6744383351977801</v>
      </c>
      <c r="F1364" s="436"/>
      <c r="G1364" s="436"/>
      <c r="H1364" s="437"/>
    </row>
    <row r="1365" spans="2:8" ht="11.5" customHeight="1">
      <c r="B1365" s="431">
        <v>42081</v>
      </c>
      <c r="C1365" s="432">
        <v>4.8413936032471296</v>
      </c>
      <c r="D1365" s="433"/>
      <c r="E1365" s="433">
        <v>4.6744383351977801</v>
      </c>
      <c r="F1365" s="433"/>
      <c r="G1365" s="433"/>
      <c r="H1365" s="434"/>
    </row>
    <row r="1366" spans="2:8" ht="11.5" customHeight="1">
      <c r="B1366" s="431">
        <v>42082</v>
      </c>
      <c r="C1366" s="435">
        <v>4.8719021047541204</v>
      </c>
      <c r="D1366" s="436"/>
      <c r="E1366" s="436">
        <v>4.6744383351977801</v>
      </c>
      <c r="F1366" s="436"/>
      <c r="G1366" s="436"/>
      <c r="H1366" s="437"/>
    </row>
    <row r="1367" spans="2:8" ht="11.5" customHeight="1">
      <c r="B1367" s="431">
        <v>42083</v>
      </c>
      <c r="C1367" s="432">
        <v>4.8753019775023203</v>
      </c>
      <c r="D1367" s="433"/>
      <c r="E1367" s="433">
        <v>4.6744383351977801</v>
      </c>
      <c r="F1367" s="433"/>
      <c r="G1367" s="433"/>
      <c r="H1367" s="434"/>
    </row>
    <row r="1368" spans="2:8" ht="11.5" customHeight="1">
      <c r="B1368" s="431">
        <v>42084</v>
      </c>
      <c r="C1368" s="435">
        <v>4.8753019775023203</v>
      </c>
      <c r="D1368" s="436"/>
      <c r="E1368" s="436">
        <v>4.6744383351977801</v>
      </c>
      <c r="F1368" s="436"/>
      <c r="G1368" s="436"/>
      <c r="H1368" s="437"/>
    </row>
    <row r="1369" spans="2:8" ht="11.5" customHeight="1">
      <c r="B1369" s="431">
        <v>42085</v>
      </c>
      <c r="C1369" s="432">
        <v>4.8753019775023203</v>
      </c>
      <c r="D1369" s="433"/>
      <c r="E1369" s="433">
        <v>4.6744383351977801</v>
      </c>
      <c r="F1369" s="433"/>
      <c r="G1369" s="433"/>
      <c r="H1369" s="434"/>
    </row>
    <row r="1370" spans="2:8" ht="11.5" customHeight="1">
      <c r="B1370" s="431">
        <v>42086</v>
      </c>
      <c r="C1370" s="435">
        <v>4.9063482271663004</v>
      </c>
      <c r="D1370" s="436"/>
      <c r="E1370" s="436">
        <v>4.6744383351977801</v>
      </c>
      <c r="F1370" s="436"/>
      <c r="G1370" s="436"/>
      <c r="H1370" s="437"/>
    </row>
    <row r="1371" spans="2:8" ht="11.5" customHeight="1">
      <c r="B1371" s="431">
        <v>42087</v>
      </c>
      <c r="C1371" s="432">
        <v>4.9775749393393198</v>
      </c>
      <c r="D1371" s="433"/>
      <c r="E1371" s="433">
        <v>4.6744383351977801</v>
      </c>
      <c r="F1371" s="433"/>
      <c r="G1371" s="433"/>
      <c r="H1371" s="434"/>
    </row>
    <row r="1372" spans="2:8" ht="11.5" customHeight="1">
      <c r="B1372" s="431">
        <v>42088</v>
      </c>
      <c r="C1372" s="435">
        <v>4.8735857343609403</v>
      </c>
      <c r="D1372" s="436"/>
      <c r="E1372" s="436">
        <v>4.6744383351977801</v>
      </c>
      <c r="F1372" s="436"/>
      <c r="G1372" s="436"/>
      <c r="H1372" s="437"/>
    </row>
    <row r="1373" spans="2:8" ht="11.5" customHeight="1">
      <c r="B1373" s="431">
        <v>42089</v>
      </c>
      <c r="C1373" s="432">
        <v>4.8894829064482099</v>
      </c>
      <c r="D1373" s="433"/>
      <c r="E1373" s="433">
        <v>4.6744383351977801</v>
      </c>
      <c r="F1373" s="433"/>
      <c r="G1373" s="433"/>
      <c r="H1373" s="434"/>
    </row>
    <row r="1374" spans="2:8" ht="11.5" customHeight="1">
      <c r="B1374" s="431">
        <v>42090</v>
      </c>
      <c r="C1374" s="435">
        <v>4.9221667120427099</v>
      </c>
      <c r="D1374" s="436"/>
      <c r="E1374" s="436">
        <v>4.6744383351977801</v>
      </c>
      <c r="F1374" s="436"/>
      <c r="G1374" s="436"/>
      <c r="H1374" s="437"/>
    </row>
    <row r="1375" spans="2:8" ht="11.5" customHeight="1">
      <c r="B1375" s="431">
        <v>42091</v>
      </c>
      <c r="C1375" s="432">
        <v>4.9221667120427099</v>
      </c>
      <c r="D1375" s="433"/>
      <c r="E1375" s="433">
        <v>4.6744383351977801</v>
      </c>
      <c r="F1375" s="433"/>
      <c r="G1375" s="433"/>
      <c r="H1375" s="434"/>
    </row>
    <row r="1376" spans="2:8" ht="11.5" customHeight="1">
      <c r="B1376" s="431">
        <v>42092</v>
      </c>
      <c r="C1376" s="435">
        <v>4.9221667120427099</v>
      </c>
      <c r="D1376" s="436"/>
      <c r="E1376" s="436">
        <v>4.6744383351977801</v>
      </c>
      <c r="F1376" s="436"/>
      <c r="G1376" s="436"/>
      <c r="H1376" s="437"/>
    </row>
    <row r="1377" spans="2:8" ht="11.5" customHeight="1">
      <c r="B1377" s="431">
        <v>42093</v>
      </c>
      <c r="C1377" s="432">
        <v>4.9215994900642999</v>
      </c>
      <c r="D1377" s="433"/>
      <c r="E1377" s="433">
        <v>4.6744383351977801</v>
      </c>
      <c r="F1377" s="433"/>
      <c r="G1377" s="433"/>
      <c r="H1377" s="434"/>
    </row>
    <row r="1378" spans="2:8" ht="11.5" customHeight="1">
      <c r="B1378" s="431">
        <v>42094</v>
      </c>
      <c r="C1378" s="435">
        <v>4.4249522523503702</v>
      </c>
      <c r="D1378" s="436"/>
      <c r="E1378" s="436">
        <v>4.6744383351977801</v>
      </c>
      <c r="F1378" s="436"/>
      <c r="G1378" s="436"/>
      <c r="H1378" s="437"/>
    </row>
    <row r="1379" spans="2:8" ht="11.5" customHeight="1">
      <c r="B1379" s="431">
        <v>42095</v>
      </c>
      <c r="C1379" s="432">
        <v>4.3875450176122603</v>
      </c>
      <c r="D1379" s="433"/>
      <c r="E1379" s="433">
        <v>4.6744383351977801</v>
      </c>
      <c r="F1379" s="433"/>
      <c r="G1379" s="433"/>
      <c r="H1379" s="434"/>
    </row>
    <row r="1380" spans="2:8" ht="11.5" customHeight="1">
      <c r="B1380" s="431">
        <v>42096</v>
      </c>
      <c r="C1380" s="435">
        <v>4.4103404934219501</v>
      </c>
      <c r="D1380" s="436"/>
      <c r="E1380" s="436">
        <v>4.6744383351977801</v>
      </c>
      <c r="F1380" s="436"/>
      <c r="G1380" s="436"/>
      <c r="H1380" s="437"/>
    </row>
    <row r="1381" spans="2:8" ht="11.5" customHeight="1">
      <c r="B1381" s="431">
        <v>42097</v>
      </c>
      <c r="C1381" s="432">
        <v>4.4111700030051502</v>
      </c>
      <c r="D1381" s="433"/>
      <c r="E1381" s="433">
        <v>4.6744383351977801</v>
      </c>
      <c r="F1381" s="433"/>
      <c r="G1381" s="433"/>
      <c r="H1381" s="434"/>
    </row>
    <row r="1382" spans="2:8" ht="11.5" customHeight="1">
      <c r="B1382" s="431">
        <v>42098</v>
      </c>
      <c r="C1382" s="435">
        <v>4.4111700030051502</v>
      </c>
      <c r="D1382" s="436"/>
      <c r="E1382" s="436">
        <v>4.6744383351977801</v>
      </c>
      <c r="F1382" s="436"/>
      <c r="G1382" s="436"/>
      <c r="H1382" s="437"/>
    </row>
    <row r="1383" spans="2:8" ht="11.5" customHeight="1">
      <c r="B1383" s="431">
        <v>42099</v>
      </c>
      <c r="C1383" s="432">
        <v>4.4111700030051502</v>
      </c>
      <c r="D1383" s="433"/>
      <c r="E1383" s="433">
        <v>4.6744383351977801</v>
      </c>
      <c r="F1383" s="433"/>
      <c r="G1383" s="433"/>
      <c r="H1383" s="434"/>
    </row>
    <row r="1384" spans="2:8" ht="11.5" customHeight="1">
      <c r="B1384" s="431">
        <v>42100</v>
      </c>
      <c r="C1384" s="435">
        <v>4.4646744828370499</v>
      </c>
      <c r="D1384" s="436"/>
      <c r="E1384" s="436">
        <v>4.6744383351977801</v>
      </c>
      <c r="F1384" s="436"/>
      <c r="G1384" s="436"/>
      <c r="H1384" s="437"/>
    </row>
    <row r="1385" spans="2:8" ht="11.5" customHeight="1">
      <c r="B1385" s="431">
        <v>42101</v>
      </c>
      <c r="C1385" s="432">
        <v>4.5678095489647204</v>
      </c>
      <c r="D1385" s="433"/>
      <c r="E1385" s="433">
        <v>4.6744383351977801</v>
      </c>
      <c r="F1385" s="433"/>
      <c r="G1385" s="433"/>
      <c r="H1385" s="434"/>
    </row>
    <row r="1386" spans="2:8" ht="11.5" customHeight="1">
      <c r="B1386" s="431">
        <v>42102</v>
      </c>
      <c r="C1386" s="435">
        <v>4.6693139875765501</v>
      </c>
      <c r="D1386" s="436"/>
      <c r="E1386" s="436">
        <v>4.6744383351977801</v>
      </c>
      <c r="F1386" s="436"/>
      <c r="G1386" s="436"/>
      <c r="H1386" s="437"/>
    </row>
    <row r="1387" spans="2:8" ht="11.5" customHeight="1">
      <c r="B1387" s="431">
        <v>42103</v>
      </c>
      <c r="C1387" s="432">
        <v>4.6610899956683802</v>
      </c>
      <c r="D1387" s="433"/>
      <c r="E1387" s="433">
        <v>4.6744383351977801</v>
      </c>
      <c r="F1387" s="433"/>
      <c r="G1387" s="433"/>
      <c r="H1387" s="434"/>
    </row>
    <row r="1388" spans="2:8" ht="11.5" customHeight="1">
      <c r="B1388" s="431">
        <v>42104</v>
      </c>
      <c r="C1388" s="435">
        <v>4.7067395840408999</v>
      </c>
      <c r="D1388" s="436"/>
      <c r="E1388" s="436">
        <v>4.6744383351977801</v>
      </c>
      <c r="F1388" s="436"/>
      <c r="G1388" s="436"/>
      <c r="H1388" s="437"/>
    </row>
    <row r="1389" spans="2:8" ht="11.5" customHeight="1">
      <c r="B1389" s="431">
        <v>42105</v>
      </c>
      <c r="C1389" s="432">
        <v>4.7067395840408999</v>
      </c>
      <c r="D1389" s="433"/>
      <c r="E1389" s="433">
        <v>4.6744383351977801</v>
      </c>
      <c r="F1389" s="433"/>
      <c r="G1389" s="433"/>
      <c r="H1389" s="434"/>
    </row>
    <row r="1390" spans="2:8" ht="11.5" customHeight="1">
      <c r="B1390" s="431">
        <v>42106</v>
      </c>
      <c r="C1390" s="435">
        <v>4.7067395840408999</v>
      </c>
      <c r="D1390" s="436"/>
      <c r="E1390" s="436">
        <v>4.6744383351977801</v>
      </c>
      <c r="F1390" s="436"/>
      <c r="G1390" s="436"/>
      <c r="H1390" s="437"/>
    </row>
    <row r="1391" spans="2:8" ht="11.5" customHeight="1">
      <c r="B1391" s="431">
        <v>42107</v>
      </c>
      <c r="C1391" s="432">
        <v>4.7163588949670503</v>
      </c>
      <c r="D1391" s="433"/>
      <c r="E1391" s="433">
        <v>4.6744383351977801</v>
      </c>
      <c r="F1391" s="433"/>
      <c r="G1391" s="433"/>
      <c r="H1391" s="434"/>
    </row>
    <row r="1392" spans="2:8" ht="11.5" customHeight="1">
      <c r="B1392" s="431">
        <v>42108</v>
      </c>
      <c r="C1392" s="435">
        <v>4.7193685122828404</v>
      </c>
      <c r="D1392" s="436"/>
      <c r="E1392" s="436">
        <v>4.6744383351977801</v>
      </c>
      <c r="F1392" s="436"/>
      <c r="G1392" s="436"/>
      <c r="H1392" s="437"/>
    </row>
    <row r="1393" spans="2:8" ht="11.5" customHeight="1">
      <c r="B1393" s="431">
        <v>42109</v>
      </c>
      <c r="C1393" s="432">
        <v>4.7650828091360502</v>
      </c>
      <c r="D1393" s="433"/>
      <c r="E1393" s="433">
        <v>4.6744383351977801</v>
      </c>
      <c r="F1393" s="433"/>
      <c r="G1393" s="433"/>
      <c r="H1393" s="434"/>
    </row>
    <row r="1394" spans="2:8" ht="11.5" customHeight="1">
      <c r="B1394" s="431">
        <v>42110</v>
      </c>
      <c r="C1394" s="435">
        <v>4.8167272273529198</v>
      </c>
      <c r="D1394" s="436"/>
      <c r="E1394" s="436">
        <v>4.6744383351977801</v>
      </c>
      <c r="F1394" s="436"/>
      <c r="G1394" s="436"/>
      <c r="H1394" s="437"/>
    </row>
    <row r="1395" spans="2:8" ht="11.5" customHeight="1">
      <c r="B1395" s="431">
        <v>42111</v>
      </c>
      <c r="C1395" s="432">
        <v>4.7263780201897596</v>
      </c>
      <c r="D1395" s="433"/>
      <c r="E1395" s="433">
        <v>4.6744383351977801</v>
      </c>
      <c r="F1395" s="433"/>
      <c r="G1395" s="433"/>
      <c r="H1395" s="434"/>
    </row>
    <row r="1396" spans="2:8" ht="11.5" customHeight="1">
      <c r="B1396" s="431">
        <v>42112</v>
      </c>
      <c r="C1396" s="435">
        <v>4.7263780201897596</v>
      </c>
      <c r="D1396" s="436"/>
      <c r="E1396" s="436">
        <v>4.6744383351977801</v>
      </c>
      <c r="F1396" s="436"/>
      <c r="G1396" s="436"/>
      <c r="H1396" s="437"/>
    </row>
    <row r="1397" spans="2:8" ht="11.5" customHeight="1">
      <c r="B1397" s="431">
        <v>42113</v>
      </c>
      <c r="C1397" s="432">
        <v>4.7263780201897596</v>
      </c>
      <c r="D1397" s="433"/>
      <c r="E1397" s="433">
        <v>4.6744383351977801</v>
      </c>
      <c r="F1397" s="433"/>
      <c r="G1397" s="433"/>
      <c r="H1397" s="434"/>
    </row>
    <row r="1398" spans="2:8" ht="11.5" customHeight="1">
      <c r="B1398" s="431">
        <v>42114</v>
      </c>
      <c r="C1398" s="435">
        <v>4.7605076771707697</v>
      </c>
      <c r="D1398" s="436"/>
      <c r="E1398" s="436">
        <v>4.6744383351977801</v>
      </c>
      <c r="F1398" s="436"/>
      <c r="G1398" s="436"/>
      <c r="H1398" s="437"/>
    </row>
    <row r="1399" spans="2:8" ht="11.5" customHeight="1">
      <c r="B1399" s="431">
        <v>42115</v>
      </c>
      <c r="C1399" s="432">
        <v>4.8106661700806796</v>
      </c>
      <c r="D1399" s="433"/>
      <c r="E1399" s="433">
        <v>4.6744383351977801</v>
      </c>
      <c r="F1399" s="433"/>
      <c r="G1399" s="433"/>
      <c r="H1399" s="434"/>
    </row>
    <row r="1400" spans="2:8" ht="11.5" customHeight="1">
      <c r="B1400" s="431">
        <v>42116</v>
      </c>
      <c r="C1400" s="435">
        <v>4.8440859534726703</v>
      </c>
      <c r="D1400" s="436"/>
      <c r="E1400" s="436">
        <v>4.6744383351977801</v>
      </c>
      <c r="F1400" s="436"/>
      <c r="G1400" s="436"/>
      <c r="H1400" s="437"/>
    </row>
    <row r="1401" spans="2:8" ht="11.5" customHeight="1">
      <c r="B1401" s="431">
        <v>42117</v>
      </c>
      <c r="C1401" s="432">
        <v>4.8557973679444801</v>
      </c>
      <c r="D1401" s="433"/>
      <c r="E1401" s="433">
        <v>4.6744383351977801</v>
      </c>
      <c r="F1401" s="433"/>
      <c r="G1401" s="433"/>
      <c r="H1401" s="434"/>
    </row>
    <row r="1402" spans="2:8" ht="11.5" customHeight="1">
      <c r="B1402" s="431">
        <v>42118</v>
      </c>
      <c r="C1402" s="435">
        <v>4.8915919313022602</v>
      </c>
      <c r="D1402" s="436"/>
      <c r="E1402" s="436">
        <v>4.6744383351977801</v>
      </c>
      <c r="F1402" s="436"/>
      <c r="G1402" s="436"/>
      <c r="H1402" s="437"/>
    </row>
    <row r="1403" spans="2:8" ht="11.5" customHeight="1">
      <c r="B1403" s="431">
        <v>42119</v>
      </c>
      <c r="C1403" s="432">
        <v>4.8915919313022602</v>
      </c>
      <c r="D1403" s="433"/>
      <c r="E1403" s="433">
        <v>4.6744383351977801</v>
      </c>
      <c r="F1403" s="433"/>
      <c r="G1403" s="433"/>
      <c r="H1403" s="434"/>
    </row>
    <row r="1404" spans="2:8" ht="11.5" customHeight="1">
      <c r="B1404" s="431">
        <v>42120</v>
      </c>
      <c r="C1404" s="435">
        <v>4.8915919313022602</v>
      </c>
      <c r="D1404" s="436"/>
      <c r="E1404" s="436">
        <v>4.6744383351977801</v>
      </c>
      <c r="F1404" s="436"/>
      <c r="G1404" s="436"/>
      <c r="H1404" s="437"/>
    </row>
    <row r="1405" spans="2:8" ht="11.5" customHeight="1">
      <c r="B1405" s="431">
        <v>42121</v>
      </c>
      <c r="C1405" s="432">
        <v>4.94962100160076</v>
      </c>
      <c r="D1405" s="433"/>
      <c r="E1405" s="433">
        <v>4.6744383351977801</v>
      </c>
      <c r="F1405" s="433"/>
      <c r="G1405" s="433"/>
      <c r="H1405" s="434"/>
    </row>
    <row r="1406" spans="2:8" ht="11.5" customHeight="1">
      <c r="B1406" s="431">
        <v>42122</v>
      </c>
      <c r="C1406" s="435">
        <v>4.7888349944606103</v>
      </c>
      <c r="D1406" s="436"/>
      <c r="E1406" s="436">
        <v>4.6744383351977801</v>
      </c>
      <c r="F1406" s="436"/>
      <c r="G1406" s="436"/>
      <c r="H1406" s="437"/>
    </row>
    <row r="1407" spans="2:8" ht="11.5" customHeight="1">
      <c r="B1407" s="431">
        <v>42123</v>
      </c>
      <c r="C1407" s="432">
        <v>4.6613326658880103</v>
      </c>
      <c r="D1407" s="433"/>
      <c r="E1407" s="433">
        <v>4.6744383351977801</v>
      </c>
      <c r="F1407" s="433"/>
      <c r="G1407" s="433"/>
      <c r="H1407" s="434"/>
    </row>
    <row r="1408" spans="2:8" ht="11.5" customHeight="1">
      <c r="B1408" s="431">
        <v>42124</v>
      </c>
      <c r="C1408" s="435">
        <v>4.5886429769414097</v>
      </c>
      <c r="D1408" s="436"/>
      <c r="E1408" s="436">
        <v>4.6744383351977801</v>
      </c>
      <c r="F1408" s="436"/>
      <c r="G1408" s="436"/>
      <c r="H1408" s="437"/>
    </row>
    <row r="1409" spans="2:8" ht="11.5" customHeight="1">
      <c r="B1409" s="431">
        <v>42125</v>
      </c>
      <c r="C1409" s="432">
        <v>4.58511091059174</v>
      </c>
      <c r="D1409" s="433"/>
      <c r="E1409" s="433">
        <v>4.6744383351977801</v>
      </c>
      <c r="F1409" s="433"/>
      <c r="G1409" s="433"/>
      <c r="H1409" s="434"/>
    </row>
    <row r="1410" spans="2:8" ht="11.5" customHeight="1">
      <c r="B1410" s="431">
        <v>42126</v>
      </c>
      <c r="C1410" s="435">
        <v>4.58511091059174</v>
      </c>
      <c r="D1410" s="436"/>
      <c r="E1410" s="436">
        <v>4.6744383351977801</v>
      </c>
      <c r="F1410" s="436"/>
      <c r="G1410" s="436"/>
      <c r="H1410" s="437"/>
    </row>
    <row r="1411" spans="2:8" ht="11.5" customHeight="1">
      <c r="B1411" s="431">
        <v>42127</v>
      </c>
      <c r="C1411" s="432">
        <v>4.58511091059174</v>
      </c>
      <c r="D1411" s="433"/>
      <c r="E1411" s="433">
        <v>4.6744383351977801</v>
      </c>
      <c r="F1411" s="433"/>
      <c r="G1411" s="433"/>
      <c r="H1411" s="434"/>
    </row>
    <row r="1412" spans="2:8" ht="11.5" customHeight="1">
      <c r="B1412" s="431">
        <v>42128</v>
      </c>
      <c r="C1412" s="435">
        <v>4.6261210850379602</v>
      </c>
      <c r="D1412" s="436"/>
      <c r="E1412" s="436">
        <v>4.6744383351977801</v>
      </c>
      <c r="F1412" s="436"/>
      <c r="G1412" s="436"/>
      <c r="H1412" s="437"/>
    </row>
    <row r="1413" spans="2:8" ht="11.5" customHeight="1">
      <c r="B1413" s="431">
        <v>42129</v>
      </c>
      <c r="C1413" s="432">
        <v>4.5510832759311297</v>
      </c>
      <c r="D1413" s="433"/>
      <c r="E1413" s="433">
        <v>4.6744383351977801</v>
      </c>
      <c r="F1413" s="433"/>
      <c r="G1413" s="433"/>
      <c r="H1413" s="434"/>
    </row>
    <row r="1414" spans="2:8" ht="11.5" customHeight="1">
      <c r="B1414" s="431">
        <v>42130</v>
      </c>
      <c r="C1414" s="435">
        <v>4.5035804171522003</v>
      </c>
      <c r="D1414" s="436"/>
      <c r="E1414" s="436">
        <v>4.6744383351977801</v>
      </c>
      <c r="F1414" s="436"/>
      <c r="G1414" s="436"/>
      <c r="H1414" s="437"/>
    </row>
    <row r="1415" spans="2:8" ht="11.5" customHeight="1">
      <c r="B1415" s="431">
        <v>42131</v>
      </c>
      <c r="C1415" s="432">
        <v>4.5668427666025702</v>
      </c>
      <c r="D1415" s="433"/>
      <c r="E1415" s="433">
        <v>4.6744383351977801</v>
      </c>
      <c r="F1415" s="433"/>
      <c r="G1415" s="433"/>
      <c r="H1415" s="434"/>
    </row>
    <row r="1416" spans="2:8" ht="11.5" customHeight="1">
      <c r="B1416" s="431">
        <v>42132</v>
      </c>
      <c r="C1416" s="435">
        <v>4.6550154438898304</v>
      </c>
      <c r="D1416" s="436"/>
      <c r="E1416" s="436">
        <v>4.6744383351977801</v>
      </c>
      <c r="F1416" s="436"/>
      <c r="G1416" s="436"/>
      <c r="H1416" s="437"/>
    </row>
    <row r="1417" spans="2:8" ht="11.5" customHeight="1">
      <c r="B1417" s="431">
        <v>42133</v>
      </c>
      <c r="C1417" s="432">
        <v>4.6550154438898304</v>
      </c>
      <c r="D1417" s="433"/>
      <c r="E1417" s="433">
        <v>4.6744383351977801</v>
      </c>
      <c r="F1417" s="433"/>
      <c r="G1417" s="433"/>
      <c r="H1417" s="434"/>
    </row>
    <row r="1418" spans="2:8" ht="11.5" customHeight="1">
      <c r="B1418" s="431">
        <v>42134</v>
      </c>
      <c r="C1418" s="435">
        <v>4.6550154438898304</v>
      </c>
      <c r="D1418" s="436"/>
      <c r="E1418" s="436">
        <v>4.6744383351977801</v>
      </c>
      <c r="F1418" s="436"/>
      <c r="G1418" s="436"/>
      <c r="H1418" s="437"/>
    </row>
    <row r="1419" spans="2:8" ht="11.5" customHeight="1">
      <c r="B1419" s="431">
        <v>42135</v>
      </c>
      <c r="C1419" s="432">
        <v>4.7071932390640896</v>
      </c>
      <c r="D1419" s="433"/>
      <c r="E1419" s="433">
        <v>4.6744383351977801</v>
      </c>
      <c r="F1419" s="433"/>
      <c r="G1419" s="433"/>
      <c r="H1419" s="434"/>
    </row>
    <row r="1420" spans="2:8" ht="11.5" customHeight="1">
      <c r="B1420" s="431">
        <v>42136</v>
      </c>
      <c r="C1420" s="435">
        <v>4.6445365767843301</v>
      </c>
      <c r="D1420" s="436"/>
      <c r="E1420" s="436">
        <v>4.6744383351977801</v>
      </c>
      <c r="F1420" s="436"/>
      <c r="G1420" s="436"/>
      <c r="H1420" s="437"/>
    </row>
    <row r="1421" spans="2:8" ht="11.5" customHeight="1">
      <c r="B1421" s="431">
        <v>42137</v>
      </c>
      <c r="C1421" s="432">
        <v>4.6677182750276698</v>
      </c>
      <c r="D1421" s="433"/>
      <c r="E1421" s="433">
        <v>4.6744383351977801</v>
      </c>
      <c r="F1421" s="433"/>
      <c r="G1421" s="433"/>
      <c r="H1421" s="434"/>
    </row>
    <row r="1422" spans="2:8" ht="11.5" customHeight="1">
      <c r="B1422" s="431">
        <v>42138</v>
      </c>
      <c r="C1422" s="435">
        <v>4.720740060922</v>
      </c>
      <c r="D1422" s="436"/>
      <c r="E1422" s="436">
        <v>4.6744383351977801</v>
      </c>
      <c r="F1422" s="436"/>
      <c r="G1422" s="436"/>
      <c r="H1422" s="437"/>
    </row>
    <row r="1423" spans="2:8" ht="11.5" customHeight="1">
      <c r="B1423" s="431">
        <v>42139</v>
      </c>
      <c r="C1423" s="432">
        <v>4.7155375230711103</v>
      </c>
      <c r="D1423" s="433"/>
      <c r="E1423" s="433">
        <v>4.6744383351977801</v>
      </c>
      <c r="F1423" s="433"/>
      <c r="G1423" s="433"/>
      <c r="H1423" s="434"/>
    </row>
    <row r="1424" spans="2:8" ht="11.5" customHeight="1">
      <c r="B1424" s="431">
        <v>42140</v>
      </c>
      <c r="C1424" s="435">
        <v>4.7155375230711103</v>
      </c>
      <c r="D1424" s="436"/>
      <c r="E1424" s="436">
        <v>4.6744383351977801</v>
      </c>
      <c r="F1424" s="436"/>
      <c r="G1424" s="436"/>
      <c r="H1424" s="437"/>
    </row>
    <row r="1425" spans="2:8" ht="11.5" customHeight="1">
      <c r="B1425" s="431">
        <v>42141</v>
      </c>
      <c r="C1425" s="432">
        <v>4.7155375230711103</v>
      </c>
      <c r="D1425" s="433"/>
      <c r="E1425" s="433">
        <v>4.6744383351977801</v>
      </c>
      <c r="F1425" s="433"/>
      <c r="G1425" s="433"/>
      <c r="H1425" s="434"/>
    </row>
    <row r="1426" spans="2:8" ht="11.5" customHeight="1">
      <c r="B1426" s="431">
        <v>42142</v>
      </c>
      <c r="C1426" s="435">
        <v>4.7578377065192301</v>
      </c>
      <c r="D1426" s="436"/>
      <c r="E1426" s="436">
        <v>4.6744383351977801</v>
      </c>
      <c r="F1426" s="436"/>
      <c r="G1426" s="436"/>
      <c r="H1426" s="437"/>
    </row>
    <row r="1427" spans="2:8" ht="11.5" customHeight="1">
      <c r="B1427" s="431">
        <v>42143</v>
      </c>
      <c r="C1427" s="432">
        <v>4.8065784714842801</v>
      </c>
      <c r="D1427" s="433"/>
      <c r="E1427" s="433">
        <v>4.6744383351977801</v>
      </c>
      <c r="F1427" s="433"/>
      <c r="G1427" s="433"/>
      <c r="H1427" s="434"/>
    </row>
    <row r="1428" spans="2:8" ht="11.5" customHeight="1">
      <c r="B1428" s="431">
        <v>42144</v>
      </c>
      <c r="C1428" s="435">
        <v>4.8058452471289002</v>
      </c>
      <c r="D1428" s="436"/>
      <c r="E1428" s="436">
        <v>4.6744383351977801</v>
      </c>
      <c r="F1428" s="436"/>
      <c r="G1428" s="436"/>
      <c r="H1428" s="437"/>
    </row>
    <row r="1429" spans="2:8" ht="11.5" customHeight="1">
      <c r="B1429" s="431">
        <v>42145</v>
      </c>
      <c r="C1429" s="432">
        <v>4.8223270967138099</v>
      </c>
      <c r="D1429" s="433"/>
      <c r="E1429" s="433">
        <v>4.6744383351977801</v>
      </c>
      <c r="F1429" s="433"/>
      <c r="G1429" s="433"/>
      <c r="H1429" s="434"/>
    </row>
    <row r="1430" spans="2:8" ht="11.5" customHeight="1">
      <c r="B1430" s="431">
        <v>42146</v>
      </c>
      <c r="C1430" s="435">
        <v>4.8803102658400901</v>
      </c>
      <c r="D1430" s="436"/>
      <c r="E1430" s="436">
        <v>4.6744383351977801</v>
      </c>
      <c r="F1430" s="436"/>
      <c r="G1430" s="436"/>
      <c r="H1430" s="437"/>
    </row>
    <row r="1431" spans="2:8" ht="11.5" customHeight="1">
      <c r="B1431" s="431">
        <v>42147</v>
      </c>
      <c r="C1431" s="432">
        <v>4.8803102658400901</v>
      </c>
      <c r="D1431" s="433"/>
      <c r="E1431" s="433">
        <v>4.6744383351977801</v>
      </c>
      <c r="F1431" s="433"/>
      <c r="G1431" s="433"/>
      <c r="H1431" s="434"/>
    </row>
    <row r="1432" spans="2:8" ht="11.5" customHeight="1">
      <c r="B1432" s="431">
        <v>42148</v>
      </c>
      <c r="C1432" s="435">
        <v>4.8803102658400901</v>
      </c>
      <c r="D1432" s="436"/>
      <c r="E1432" s="436">
        <v>4.6744383351977801</v>
      </c>
      <c r="F1432" s="436"/>
      <c r="G1432" s="436"/>
      <c r="H1432" s="437"/>
    </row>
    <row r="1433" spans="2:8" ht="11.5" customHeight="1">
      <c r="B1433" s="431">
        <v>42149</v>
      </c>
      <c r="C1433" s="432">
        <v>4.8822380094301101</v>
      </c>
      <c r="D1433" s="433"/>
      <c r="E1433" s="433">
        <v>4.6744383351977801</v>
      </c>
      <c r="F1433" s="433"/>
      <c r="G1433" s="433"/>
      <c r="H1433" s="434"/>
    </row>
    <row r="1434" spans="2:8" ht="11.5" customHeight="1">
      <c r="B1434" s="431">
        <v>42150</v>
      </c>
      <c r="C1434" s="435">
        <v>4.8298124650650403</v>
      </c>
      <c r="D1434" s="436"/>
      <c r="E1434" s="436">
        <v>4.6744383351977801</v>
      </c>
      <c r="F1434" s="436"/>
      <c r="G1434" s="436"/>
      <c r="H1434" s="437"/>
    </row>
    <row r="1435" spans="2:8" ht="11.5" customHeight="1">
      <c r="B1435" s="431">
        <v>42151</v>
      </c>
      <c r="C1435" s="432">
        <v>4.8499037176458604</v>
      </c>
      <c r="D1435" s="433"/>
      <c r="E1435" s="433">
        <v>4.6744383351977801</v>
      </c>
      <c r="F1435" s="433"/>
      <c r="G1435" s="433"/>
      <c r="H1435" s="434"/>
    </row>
    <row r="1436" spans="2:8" ht="11.5" customHeight="1">
      <c r="B1436" s="431">
        <v>42152</v>
      </c>
      <c r="C1436" s="435">
        <v>4.8614816726069199</v>
      </c>
      <c r="D1436" s="436"/>
      <c r="E1436" s="436">
        <v>4.6744383351977801</v>
      </c>
      <c r="F1436" s="436"/>
      <c r="G1436" s="436"/>
      <c r="H1436" s="437"/>
    </row>
    <row r="1437" spans="2:8" ht="11.5" customHeight="1">
      <c r="B1437" s="431">
        <v>42153</v>
      </c>
      <c r="C1437" s="432">
        <v>4.83253613380624</v>
      </c>
      <c r="D1437" s="433"/>
      <c r="E1437" s="433">
        <v>4.6744383351977801</v>
      </c>
      <c r="F1437" s="433"/>
      <c r="G1437" s="433"/>
      <c r="H1437" s="434"/>
    </row>
    <row r="1438" spans="2:8" ht="11.5" customHeight="1">
      <c r="B1438" s="431">
        <v>42154</v>
      </c>
      <c r="C1438" s="435">
        <v>4.83253613380624</v>
      </c>
      <c r="D1438" s="436"/>
      <c r="E1438" s="436">
        <v>4.6744383351977801</v>
      </c>
      <c r="F1438" s="436"/>
      <c r="G1438" s="436"/>
      <c r="H1438" s="437"/>
    </row>
    <row r="1439" spans="2:8" ht="11.5" customHeight="1">
      <c r="B1439" s="431">
        <v>42155</v>
      </c>
      <c r="C1439" s="432">
        <v>4.83253613380624</v>
      </c>
      <c r="D1439" s="433"/>
      <c r="E1439" s="433">
        <v>4.6744383351977801</v>
      </c>
      <c r="F1439" s="433"/>
      <c r="G1439" s="433"/>
      <c r="H1439" s="434"/>
    </row>
    <row r="1440" spans="2:8" ht="11.5" customHeight="1">
      <c r="B1440" s="431">
        <v>42156</v>
      </c>
      <c r="C1440" s="435">
        <v>4.8785685632845999</v>
      </c>
      <c r="D1440" s="436"/>
      <c r="E1440" s="436">
        <v>4.6744383351977801</v>
      </c>
      <c r="F1440" s="436"/>
      <c r="G1440" s="436"/>
      <c r="H1440" s="437"/>
    </row>
    <row r="1441" spans="2:8" ht="11.5" customHeight="1">
      <c r="B1441" s="431">
        <v>42157</v>
      </c>
      <c r="C1441" s="432">
        <v>4.8908187791737703</v>
      </c>
      <c r="D1441" s="433"/>
      <c r="E1441" s="433">
        <v>4.6744383351977801</v>
      </c>
      <c r="F1441" s="433"/>
      <c r="G1441" s="433"/>
      <c r="H1441" s="434"/>
    </row>
    <row r="1442" spans="2:8" ht="11.5" customHeight="1">
      <c r="B1442" s="431">
        <v>42158</v>
      </c>
      <c r="C1442" s="435">
        <v>4.9575996765029</v>
      </c>
      <c r="D1442" s="436"/>
      <c r="E1442" s="436">
        <v>4.6744383351977801</v>
      </c>
      <c r="F1442" s="436"/>
      <c r="G1442" s="436"/>
      <c r="H1442" s="437"/>
    </row>
    <row r="1443" spans="2:8" ht="11.5" customHeight="1">
      <c r="B1443" s="431">
        <v>42159</v>
      </c>
      <c r="C1443" s="432">
        <v>4.9114780112359604</v>
      </c>
      <c r="D1443" s="433"/>
      <c r="E1443" s="433">
        <v>4.6744383351977801</v>
      </c>
      <c r="F1443" s="433"/>
      <c r="G1443" s="433"/>
      <c r="H1443" s="434"/>
    </row>
    <row r="1444" spans="2:8" ht="11.5" customHeight="1">
      <c r="B1444" s="431">
        <v>42160</v>
      </c>
      <c r="C1444" s="435">
        <v>5.0462618835403799</v>
      </c>
      <c r="D1444" s="436"/>
      <c r="E1444" s="436">
        <v>4.6744383351977801</v>
      </c>
      <c r="F1444" s="436"/>
      <c r="G1444" s="436"/>
      <c r="H1444" s="437"/>
    </row>
    <row r="1445" spans="2:8" ht="11.5" customHeight="1">
      <c r="B1445" s="431">
        <v>42161</v>
      </c>
      <c r="C1445" s="432">
        <v>5.0462618835403799</v>
      </c>
      <c r="D1445" s="433"/>
      <c r="E1445" s="433">
        <v>4.6744383351977801</v>
      </c>
      <c r="F1445" s="433"/>
      <c r="G1445" s="433"/>
      <c r="H1445" s="434"/>
    </row>
    <row r="1446" spans="2:8" ht="11.5" customHeight="1">
      <c r="B1446" s="431">
        <v>42162</v>
      </c>
      <c r="C1446" s="435">
        <v>5.0462618835403799</v>
      </c>
      <c r="D1446" s="436"/>
      <c r="E1446" s="436">
        <v>4.6744383351977801</v>
      </c>
      <c r="F1446" s="436"/>
      <c r="G1446" s="436"/>
      <c r="H1446" s="437"/>
    </row>
    <row r="1447" spans="2:8" ht="11.5" customHeight="1">
      <c r="B1447" s="431">
        <v>42163</v>
      </c>
      <c r="C1447" s="432">
        <v>5.0423834435146997</v>
      </c>
      <c r="D1447" s="433"/>
      <c r="E1447" s="433">
        <v>4.6744383351977801</v>
      </c>
      <c r="F1447" s="433"/>
      <c r="G1447" s="433"/>
      <c r="H1447" s="434"/>
    </row>
    <row r="1448" spans="2:8" ht="11.5" customHeight="1">
      <c r="B1448" s="431">
        <v>42164</v>
      </c>
      <c r="C1448" s="435">
        <v>5.0141083385537097</v>
      </c>
      <c r="D1448" s="436"/>
      <c r="E1448" s="436">
        <v>4.6744383351977801</v>
      </c>
      <c r="F1448" s="436"/>
      <c r="G1448" s="436"/>
      <c r="H1448" s="437"/>
    </row>
    <row r="1449" spans="2:8" ht="11.5" customHeight="1">
      <c r="B1449" s="431">
        <v>42165</v>
      </c>
      <c r="C1449" s="432">
        <v>5.0318989313170697</v>
      </c>
      <c r="D1449" s="433"/>
      <c r="E1449" s="433">
        <v>4.6744383351977801</v>
      </c>
      <c r="F1449" s="433"/>
      <c r="G1449" s="433"/>
      <c r="H1449" s="434"/>
    </row>
    <row r="1450" spans="2:8" ht="11.5" customHeight="1">
      <c r="B1450" s="431">
        <v>42166</v>
      </c>
      <c r="C1450" s="435">
        <v>5.0491324756999196</v>
      </c>
      <c r="D1450" s="436"/>
      <c r="E1450" s="436">
        <v>4.6744383351977801</v>
      </c>
      <c r="F1450" s="436"/>
      <c r="G1450" s="436"/>
      <c r="H1450" s="437"/>
    </row>
    <row r="1451" spans="2:8" ht="11.5" customHeight="1">
      <c r="B1451" s="431">
        <v>42167</v>
      </c>
      <c r="C1451" s="432">
        <v>5.1236918021468796</v>
      </c>
      <c r="D1451" s="433"/>
      <c r="E1451" s="433">
        <v>4.6744383351977801</v>
      </c>
      <c r="F1451" s="433"/>
      <c r="G1451" s="433"/>
      <c r="H1451" s="434"/>
    </row>
    <row r="1452" spans="2:8" ht="11.5" customHeight="1">
      <c r="B1452" s="431">
        <v>42168</v>
      </c>
      <c r="C1452" s="435">
        <v>5.1236918021468796</v>
      </c>
      <c r="D1452" s="436"/>
      <c r="E1452" s="436">
        <v>4.6744383351977801</v>
      </c>
      <c r="F1452" s="436"/>
      <c r="G1452" s="436"/>
      <c r="H1452" s="437"/>
    </row>
    <row r="1453" spans="2:8" ht="11.5" customHeight="1">
      <c r="B1453" s="431">
        <v>42169</v>
      </c>
      <c r="C1453" s="432">
        <v>5.1236918021468796</v>
      </c>
      <c r="D1453" s="433"/>
      <c r="E1453" s="433">
        <v>4.6744383351977801</v>
      </c>
      <c r="F1453" s="433"/>
      <c r="G1453" s="433"/>
      <c r="H1453" s="434"/>
    </row>
    <row r="1454" spans="2:8" ht="11.5" customHeight="1">
      <c r="B1454" s="431">
        <v>42170</v>
      </c>
      <c r="C1454" s="435">
        <v>5.0784481284409404</v>
      </c>
      <c r="D1454" s="436"/>
      <c r="E1454" s="436">
        <v>4.6744383351977801</v>
      </c>
      <c r="F1454" s="436"/>
      <c r="G1454" s="436"/>
      <c r="H1454" s="437"/>
    </row>
    <row r="1455" spans="2:8" ht="11.5" customHeight="1">
      <c r="B1455" s="431">
        <v>42171</v>
      </c>
      <c r="C1455" s="432">
        <v>5.0766049160036104</v>
      </c>
      <c r="D1455" s="433"/>
      <c r="E1455" s="433">
        <v>4.6744383351977801</v>
      </c>
      <c r="F1455" s="433"/>
      <c r="G1455" s="433"/>
      <c r="H1455" s="434"/>
    </row>
    <row r="1456" spans="2:8" ht="11.5" customHeight="1">
      <c r="B1456" s="431">
        <v>42172</v>
      </c>
      <c r="C1456" s="435">
        <v>5.0783476827016196</v>
      </c>
      <c r="D1456" s="436"/>
      <c r="E1456" s="436">
        <v>4.6744383351977801</v>
      </c>
      <c r="F1456" s="436"/>
      <c r="G1456" s="436"/>
      <c r="H1456" s="437"/>
    </row>
    <row r="1457" spans="2:8" ht="11.5" customHeight="1">
      <c r="B1457" s="431">
        <v>42173</v>
      </c>
      <c r="C1457" s="432">
        <v>5.1022260062339901</v>
      </c>
      <c r="D1457" s="433"/>
      <c r="E1457" s="433">
        <v>4.6744383351977801</v>
      </c>
      <c r="F1457" s="433"/>
      <c r="G1457" s="433"/>
      <c r="H1457" s="434"/>
    </row>
    <row r="1458" spans="2:8" ht="11.5" customHeight="1">
      <c r="B1458" s="431">
        <v>42174</v>
      </c>
      <c r="C1458" s="435">
        <v>5.0621250990175</v>
      </c>
      <c r="D1458" s="436"/>
      <c r="E1458" s="436">
        <v>4.6744383351977801</v>
      </c>
      <c r="F1458" s="436"/>
      <c r="G1458" s="436"/>
      <c r="H1458" s="437"/>
    </row>
    <row r="1459" spans="2:8" ht="11.5" customHeight="1">
      <c r="B1459" s="431">
        <v>42175</v>
      </c>
      <c r="C1459" s="432">
        <v>5.0621250990175</v>
      </c>
      <c r="D1459" s="433"/>
      <c r="E1459" s="433">
        <v>4.6744383351977801</v>
      </c>
      <c r="F1459" s="433"/>
      <c r="G1459" s="433"/>
      <c r="H1459" s="434"/>
    </row>
    <row r="1460" spans="2:8" ht="11.5" customHeight="1">
      <c r="B1460" s="431">
        <v>42176</v>
      </c>
      <c r="C1460" s="435">
        <v>5.0621250990175</v>
      </c>
      <c r="D1460" s="436"/>
      <c r="E1460" s="436">
        <v>4.6744383351977801</v>
      </c>
      <c r="F1460" s="436"/>
      <c r="G1460" s="436"/>
      <c r="H1460" s="437"/>
    </row>
    <row r="1461" spans="2:8" ht="11.5" customHeight="1">
      <c r="B1461" s="431">
        <v>42177</v>
      </c>
      <c r="C1461" s="432">
        <v>5.0339566363342998</v>
      </c>
      <c r="D1461" s="433"/>
      <c r="E1461" s="433">
        <v>4.6744383351977801</v>
      </c>
      <c r="F1461" s="433"/>
      <c r="G1461" s="433"/>
      <c r="H1461" s="434"/>
    </row>
    <row r="1462" spans="2:8" ht="11.5" customHeight="1">
      <c r="B1462" s="431">
        <v>42178</v>
      </c>
      <c r="C1462" s="435">
        <v>5.0619595577017202</v>
      </c>
      <c r="D1462" s="436"/>
      <c r="E1462" s="436">
        <v>4.6744383351977801</v>
      </c>
      <c r="F1462" s="436"/>
      <c r="G1462" s="436"/>
      <c r="H1462" s="437"/>
    </row>
    <row r="1463" spans="2:8" ht="11.5" customHeight="1">
      <c r="B1463" s="431">
        <v>42179</v>
      </c>
      <c r="C1463" s="432">
        <v>5.0186586952278498</v>
      </c>
      <c r="D1463" s="433"/>
      <c r="E1463" s="433">
        <v>4.6744383351977801</v>
      </c>
      <c r="F1463" s="433"/>
      <c r="G1463" s="433"/>
      <c r="H1463" s="434"/>
    </row>
    <row r="1464" spans="2:8" ht="11.5" customHeight="1">
      <c r="B1464" s="431">
        <v>42180</v>
      </c>
      <c r="C1464" s="435">
        <v>4.9977844843692099</v>
      </c>
      <c r="D1464" s="436"/>
      <c r="E1464" s="436">
        <v>4.6744383351977801</v>
      </c>
      <c r="F1464" s="436"/>
      <c r="G1464" s="436"/>
      <c r="H1464" s="437"/>
    </row>
    <row r="1465" spans="2:8" ht="11.5" customHeight="1">
      <c r="B1465" s="431">
        <v>42181</v>
      </c>
      <c r="C1465" s="432">
        <v>4.8922096112550699</v>
      </c>
      <c r="D1465" s="433"/>
      <c r="E1465" s="433">
        <v>4.6744383351977801</v>
      </c>
      <c r="F1465" s="433"/>
      <c r="G1465" s="433"/>
      <c r="H1465" s="434"/>
    </row>
    <row r="1466" spans="2:8" ht="11.5" customHeight="1">
      <c r="B1466" s="431">
        <v>42182</v>
      </c>
      <c r="C1466" s="435">
        <v>4.8922096112550699</v>
      </c>
      <c r="D1466" s="436"/>
      <c r="E1466" s="436">
        <v>4.6744383351977801</v>
      </c>
      <c r="F1466" s="436"/>
      <c r="G1466" s="436"/>
      <c r="H1466" s="437"/>
    </row>
    <row r="1467" spans="2:8" ht="11.5" customHeight="1">
      <c r="B1467" s="431">
        <v>42183</v>
      </c>
      <c r="C1467" s="432">
        <v>4.8922096112550699</v>
      </c>
      <c r="D1467" s="433"/>
      <c r="E1467" s="433">
        <v>4.6744383351977801</v>
      </c>
      <c r="F1467" s="433"/>
      <c r="G1467" s="433"/>
      <c r="H1467" s="434"/>
    </row>
    <row r="1468" spans="2:8" ht="11.5" customHeight="1">
      <c r="B1468" s="431">
        <v>42184</v>
      </c>
      <c r="C1468" s="435">
        <v>4.7421028333949904</v>
      </c>
      <c r="D1468" s="436"/>
      <c r="E1468" s="436">
        <v>4.6744383351977801</v>
      </c>
      <c r="F1468" s="436"/>
      <c r="G1468" s="436"/>
      <c r="H1468" s="437"/>
    </row>
    <row r="1469" spans="2:8" ht="11.5" customHeight="1">
      <c r="B1469" s="431">
        <v>42185</v>
      </c>
      <c r="C1469" s="432">
        <v>4.3983344706039196</v>
      </c>
      <c r="D1469" s="433"/>
      <c r="E1469" s="433">
        <v>4.6744383351977801</v>
      </c>
      <c r="F1469" s="433"/>
      <c r="G1469" s="433"/>
      <c r="H1469" s="434"/>
    </row>
    <row r="1470" spans="2:8" ht="11.5" customHeight="1">
      <c r="B1470" s="431">
        <v>42186</v>
      </c>
      <c r="C1470" s="435">
        <v>4.3329398319039996</v>
      </c>
      <c r="D1470" s="436"/>
      <c r="E1470" s="436">
        <v>4.6744383351977801</v>
      </c>
      <c r="F1470" s="436"/>
      <c r="G1470" s="436"/>
      <c r="H1470" s="437"/>
    </row>
    <row r="1471" spans="2:8" ht="11.5" customHeight="1">
      <c r="B1471" s="431">
        <v>42187</v>
      </c>
      <c r="C1471" s="432">
        <v>4.3085289282906398</v>
      </c>
      <c r="D1471" s="433"/>
      <c r="E1471" s="433">
        <v>4.6744383351977801</v>
      </c>
      <c r="F1471" s="433"/>
      <c r="G1471" s="433"/>
      <c r="H1471" s="434"/>
    </row>
    <row r="1472" spans="2:8" ht="11.5" customHeight="1">
      <c r="B1472" s="431">
        <v>42188</v>
      </c>
      <c r="C1472" s="435">
        <v>4.3096288681534904</v>
      </c>
      <c r="D1472" s="436"/>
      <c r="E1472" s="436">
        <v>4.6744383351977801</v>
      </c>
      <c r="F1472" s="436"/>
      <c r="G1472" s="436"/>
      <c r="H1472" s="437"/>
    </row>
    <row r="1473" spans="2:8" ht="11.5" customHeight="1">
      <c r="B1473" s="431">
        <v>42189</v>
      </c>
      <c r="C1473" s="432">
        <v>4.3096288681534904</v>
      </c>
      <c r="D1473" s="433"/>
      <c r="E1473" s="433">
        <v>4.6744383351977801</v>
      </c>
      <c r="F1473" s="433"/>
      <c r="G1473" s="433"/>
      <c r="H1473" s="434"/>
    </row>
    <row r="1474" spans="2:8" ht="11.5" customHeight="1">
      <c r="B1474" s="431">
        <v>42190</v>
      </c>
      <c r="C1474" s="435">
        <v>4.3096288681534904</v>
      </c>
      <c r="D1474" s="436"/>
      <c r="E1474" s="436">
        <v>4.6744383351977801</v>
      </c>
      <c r="F1474" s="436"/>
      <c r="G1474" s="436"/>
      <c r="H1474" s="437"/>
    </row>
    <row r="1475" spans="2:8" ht="11.5" customHeight="1">
      <c r="B1475" s="431">
        <v>42191</v>
      </c>
      <c r="C1475" s="432">
        <v>4.21024606732664</v>
      </c>
      <c r="D1475" s="433"/>
      <c r="E1475" s="433">
        <v>4.6744383351977801</v>
      </c>
      <c r="F1475" s="433"/>
      <c r="G1475" s="433"/>
      <c r="H1475" s="434"/>
    </row>
    <row r="1476" spans="2:8" ht="11.5" customHeight="1">
      <c r="B1476" s="431">
        <v>42192</v>
      </c>
      <c r="C1476" s="435">
        <v>4.1147365498977901</v>
      </c>
      <c r="D1476" s="436"/>
      <c r="E1476" s="436">
        <v>4.6744383351977801</v>
      </c>
      <c r="F1476" s="436"/>
      <c r="G1476" s="436"/>
      <c r="H1476" s="437"/>
    </row>
    <row r="1477" spans="2:8" ht="11.5" customHeight="1">
      <c r="B1477" s="431">
        <v>42193</v>
      </c>
      <c r="C1477" s="432">
        <v>4.0650038750131596</v>
      </c>
      <c r="D1477" s="433"/>
      <c r="E1477" s="433">
        <v>4.6744383351977801</v>
      </c>
      <c r="F1477" s="433"/>
      <c r="G1477" s="433"/>
      <c r="H1477" s="434"/>
    </row>
    <row r="1478" spans="2:8" ht="11.5" customHeight="1">
      <c r="B1478" s="431">
        <v>42194</v>
      </c>
      <c r="C1478" s="435">
        <v>4.2016122604111503</v>
      </c>
      <c r="D1478" s="436"/>
      <c r="E1478" s="436">
        <v>4.6744383351977801</v>
      </c>
      <c r="F1478" s="436"/>
      <c r="G1478" s="436"/>
      <c r="H1478" s="437"/>
    </row>
    <row r="1479" spans="2:8" ht="11.5" customHeight="1">
      <c r="B1479" s="431">
        <v>42195</v>
      </c>
      <c r="C1479" s="432">
        <v>4.2268898699845296</v>
      </c>
      <c r="D1479" s="433"/>
      <c r="E1479" s="433">
        <v>4.6744383351977801</v>
      </c>
      <c r="F1479" s="433"/>
      <c r="G1479" s="433"/>
      <c r="H1479" s="434"/>
    </row>
    <row r="1480" spans="2:8" ht="11.5" customHeight="1">
      <c r="B1480" s="431">
        <v>42196</v>
      </c>
      <c r="C1480" s="435">
        <v>4.2268898699845296</v>
      </c>
      <c r="D1480" s="436"/>
      <c r="E1480" s="436">
        <v>4.6744383351977801</v>
      </c>
      <c r="F1480" s="436"/>
      <c r="G1480" s="436"/>
      <c r="H1480" s="437"/>
    </row>
    <row r="1481" spans="2:8" ht="11.5" customHeight="1">
      <c r="B1481" s="431">
        <v>42197</v>
      </c>
      <c r="C1481" s="432">
        <v>4.2268898699845296</v>
      </c>
      <c r="D1481" s="433"/>
      <c r="E1481" s="433">
        <v>4.6744383351977801</v>
      </c>
      <c r="F1481" s="433"/>
      <c r="G1481" s="433"/>
      <c r="H1481" s="434"/>
    </row>
    <row r="1482" spans="2:8" ht="11.5" customHeight="1">
      <c r="B1482" s="431">
        <v>42198</v>
      </c>
      <c r="C1482" s="435">
        <v>4.3122526877701697</v>
      </c>
      <c r="D1482" s="436"/>
      <c r="E1482" s="436">
        <v>4.6744383351977801</v>
      </c>
      <c r="F1482" s="436"/>
      <c r="G1482" s="436"/>
      <c r="H1482" s="437"/>
    </row>
    <row r="1483" spans="2:8" ht="11.5" customHeight="1">
      <c r="B1483" s="431">
        <v>42199</v>
      </c>
      <c r="C1483" s="432">
        <v>4.3622666476713201</v>
      </c>
      <c r="D1483" s="433"/>
      <c r="E1483" s="433">
        <v>4.6744383351977801</v>
      </c>
      <c r="F1483" s="433"/>
      <c r="G1483" s="433"/>
      <c r="H1483" s="434"/>
    </row>
    <row r="1484" spans="2:8" ht="11.5" customHeight="1">
      <c r="B1484" s="431">
        <v>42200</v>
      </c>
      <c r="C1484" s="435">
        <v>4.2577446230525302</v>
      </c>
      <c r="D1484" s="436"/>
      <c r="E1484" s="436">
        <v>4.6744383351977801</v>
      </c>
      <c r="F1484" s="436"/>
      <c r="G1484" s="436"/>
      <c r="H1484" s="437"/>
    </row>
    <row r="1485" spans="2:8" ht="11.5" customHeight="1">
      <c r="B1485" s="431">
        <v>42201</v>
      </c>
      <c r="C1485" s="432">
        <v>4.3419900711765003</v>
      </c>
      <c r="D1485" s="433"/>
      <c r="E1485" s="433">
        <v>4.6744383351977801</v>
      </c>
      <c r="F1485" s="433"/>
      <c r="G1485" s="433"/>
      <c r="H1485" s="434"/>
    </row>
    <row r="1486" spans="2:8" ht="11.5" customHeight="1">
      <c r="B1486" s="431">
        <v>42202</v>
      </c>
      <c r="C1486" s="435">
        <v>4.4120259913561801</v>
      </c>
      <c r="D1486" s="436"/>
      <c r="E1486" s="436">
        <v>4.6744383351977801</v>
      </c>
      <c r="F1486" s="436"/>
      <c r="G1486" s="436"/>
      <c r="H1486" s="437"/>
    </row>
    <row r="1487" spans="2:8" ht="11.5" customHeight="1">
      <c r="B1487" s="431">
        <v>42203</v>
      </c>
      <c r="C1487" s="432">
        <v>4.4120259913561801</v>
      </c>
      <c r="D1487" s="433"/>
      <c r="E1487" s="433">
        <v>4.6744383351977801</v>
      </c>
      <c r="F1487" s="433"/>
      <c r="G1487" s="433"/>
      <c r="H1487" s="434"/>
    </row>
    <row r="1488" spans="2:8" ht="11.5" customHeight="1">
      <c r="B1488" s="431">
        <v>42204</v>
      </c>
      <c r="C1488" s="435">
        <v>4.4120259913561801</v>
      </c>
      <c r="D1488" s="436"/>
      <c r="E1488" s="436">
        <v>4.6744383351977801</v>
      </c>
      <c r="F1488" s="436"/>
      <c r="G1488" s="436"/>
      <c r="H1488" s="437"/>
    </row>
    <row r="1489" spans="2:8" ht="11.5" customHeight="1">
      <c r="B1489" s="431">
        <v>42205</v>
      </c>
      <c r="C1489" s="432">
        <v>4.3908279063993696</v>
      </c>
      <c r="D1489" s="433"/>
      <c r="E1489" s="433">
        <v>4.6744383351977801</v>
      </c>
      <c r="F1489" s="433"/>
      <c r="G1489" s="433"/>
      <c r="H1489" s="434"/>
    </row>
    <row r="1490" spans="2:8" ht="11.5" customHeight="1">
      <c r="B1490" s="431">
        <v>42206</v>
      </c>
      <c r="C1490" s="435">
        <v>4.4283575158534401</v>
      </c>
      <c r="D1490" s="436"/>
      <c r="E1490" s="436">
        <v>4.6744383351977801</v>
      </c>
      <c r="F1490" s="436"/>
      <c r="G1490" s="436"/>
      <c r="H1490" s="437"/>
    </row>
    <row r="1491" spans="2:8" ht="11.5" customHeight="1">
      <c r="B1491" s="431">
        <v>42207</v>
      </c>
      <c r="C1491" s="432">
        <v>4.4261677658809697</v>
      </c>
      <c r="D1491" s="433"/>
      <c r="E1491" s="433">
        <v>4.6744383351977801</v>
      </c>
      <c r="F1491" s="433"/>
      <c r="G1491" s="433"/>
      <c r="H1491" s="434"/>
    </row>
    <row r="1492" spans="2:8" ht="11.5" customHeight="1">
      <c r="B1492" s="431">
        <v>42208</v>
      </c>
      <c r="C1492" s="435">
        <v>4.4329871709764896</v>
      </c>
      <c r="D1492" s="436"/>
      <c r="E1492" s="436">
        <v>4.6744383351977801</v>
      </c>
      <c r="F1492" s="436"/>
      <c r="G1492" s="436"/>
      <c r="H1492" s="437"/>
    </row>
    <row r="1493" spans="2:8" ht="11.5" customHeight="1">
      <c r="B1493" s="431">
        <v>42209</v>
      </c>
      <c r="C1493" s="432">
        <v>4.3662173204387598</v>
      </c>
      <c r="D1493" s="433"/>
      <c r="E1493" s="433">
        <v>4.6744383351977801</v>
      </c>
      <c r="F1493" s="433"/>
      <c r="G1493" s="433"/>
      <c r="H1493" s="434"/>
    </row>
    <row r="1494" spans="2:8" ht="11.5" customHeight="1">
      <c r="B1494" s="431">
        <v>42210</v>
      </c>
      <c r="C1494" s="435">
        <v>4.3662173204387598</v>
      </c>
      <c r="D1494" s="436"/>
      <c r="E1494" s="436">
        <v>4.6744383351977801</v>
      </c>
      <c r="F1494" s="436"/>
      <c r="G1494" s="436"/>
      <c r="H1494" s="437"/>
    </row>
    <row r="1495" spans="2:8" ht="11.5" customHeight="1">
      <c r="B1495" s="431">
        <v>42211</v>
      </c>
      <c r="C1495" s="432">
        <v>4.3662173204387598</v>
      </c>
      <c r="D1495" s="433"/>
      <c r="E1495" s="433">
        <v>4.6744383351977801</v>
      </c>
      <c r="F1495" s="433"/>
      <c r="G1495" s="433"/>
      <c r="H1495" s="434"/>
    </row>
    <row r="1496" spans="2:8" ht="11.5" customHeight="1">
      <c r="B1496" s="431">
        <v>42212</v>
      </c>
      <c r="C1496" s="435">
        <v>4.2060454431940704</v>
      </c>
      <c r="D1496" s="436"/>
      <c r="E1496" s="436">
        <v>4.6744383351977801</v>
      </c>
      <c r="F1496" s="436"/>
      <c r="G1496" s="436"/>
      <c r="H1496" s="437"/>
    </row>
    <row r="1497" spans="2:8" ht="11.5" customHeight="1">
      <c r="B1497" s="431">
        <v>42213</v>
      </c>
      <c r="C1497" s="432">
        <v>4.26169829779049</v>
      </c>
      <c r="D1497" s="433"/>
      <c r="E1497" s="433">
        <v>4.6744383351977801</v>
      </c>
      <c r="F1497" s="433"/>
      <c r="G1497" s="433"/>
      <c r="H1497" s="434"/>
    </row>
    <row r="1498" spans="2:8" ht="11.5" customHeight="1">
      <c r="B1498" s="431">
        <v>42214</v>
      </c>
      <c r="C1498" s="435">
        <v>4.2051485533702699</v>
      </c>
      <c r="D1498" s="436"/>
      <c r="E1498" s="436">
        <v>4.6744383351977801</v>
      </c>
      <c r="F1498" s="436"/>
      <c r="G1498" s="436"/>
      <c r="H1498" s="437"/>
    </row>
    <row r="1499" spans="2:8" ht="11.5" customHeight="1">
      <c r="B1499" s="431">
        <v>42215</v>
      </c>
      <c r="C1499" s="432">
        <v>4.2330979049260602</v>
      </c>
      <c r="D1499" s="433"/>
      <c r="E1499" s="433">
        <v>4.6744383351977801</v>
      </c>
      <c r="F1499" s="433"/>
      <c r="G1499" s="433"/>
      <c r="H1499" s="434"/>
    </row>
    <row r="1500" spans="2:8" ht="11.5" customHeight="1">
      <c r="B1500" s="431">
        <v>42216</v>
      </c>
      <c r="C1500" s="435">
        <v>4.2262192772105598</v>
      </c>
      <c r="D1500" s="436"/>
      <c r="E1500" s="436">
        <v>4.6744383351977801</v>
      </c>
      <c r="F1500" s="436"/>
      <c r="G1500" s="436"/>
      <c r="H1500" s="437"/>
    </row>
    <row r="1501" spans="2:8" ht="11.5" customHeight="1">
      <c r="B1501" s="431">
        <v>42217</v>
      </c>
      <c r="C1501" s="432">
        <v>4.2262192772105598</v>
      </c>
      <c r="D1501" s="433"/>
      <c r="E1501" s="433">
        <v>4.6744383351977801</v>
      </c>
      <c r="F1501" s="433"/>
      <c r="G1501" s="433"/>
      <c r="H1501" s="434"/>
    </row>
    <row r="1502" spans="2:8" ht="11.5" customHeight="1">
      <c r="B1502" s="431">
        <v>42218</v>
      </c>
      <c r="C1502" s="435">
        <v>4.2262192772105598</v>
      </c>
      <c r="D1502" s="436"/>
      <c r="E1502" s="436">
        <v>4.6744383351977801</v>
      </c>
      <c r="F1502" s="436"/>
      <c r="G1502" s="436"/>
      <c r="H1502" s="437"/>
    </row>
    <row r="1503" spans="2:8" ht="11.5" customHeight="1">
      <c r="B1503" s="431">
        <v>42219</v>
      </c>
      <c r="C1503" s="432">
        <v>4.15732613132875</v>
      </c>
      <c r="D1503" s="433"/>
      <c r="E1503" s="433">
        <v>4.6744383351977801</v>
      </c>
      <c r="F1503" s="433"/>
      <c r="G1503" s="433"/>
      <c r="H1503" s="434"/>
    </row>
    <row r="1504" spans="2:8" ht="11.5" customHeight="1">
      <c r="B1504" s="431">
        <v>42220</v>
      </c>
      <c r="C1504" s="435">
        <v>4.1908251861619599</v>
      </c>
      <c r="D1504" s="436"/>
      <c r="E1504" s="436">
        <v>4.6744383351977801</v>
      </c>
      <c r="F1504" s="436"/>
      <c r="G1504" s="436"/>
      <c r="H1504" s="437"/>
    </row>
    <row r="1505" spans="2:8" ht="11.5" customHeight="1">
      <c r="B1505" s="431">
        <v>42221</v>
      </c>
      <c r="C1505" s="432">
        <v>4.1753435270847401</v>
      </c>
      <c r="D1505" s="433"/>
      <c r="E1505" s="433">
        <v>4.6744383351977801</v>
      </c>
      <c r="F1505" s="433"/>
      <c r="G1505" s="433"/>
      <c r="H1505" s="434"/>
    </row>
    <row r="1506" spans="2:8" ht="11.5" customHeight="1">
      <c r="B1506" s="431">
        <v>42222</v>
      </c>
      <c r="C1506" s="435">
        <v>4.0725686612944001</v>
      </c>
      <c r="D1506" s="436"/>
      <c r="E1506" s="436">
        <v>4.6744383351977801</v>
      </c>
      <c r="F1506" s="436"/>
      <c r="G1506" s="436"/>
      <c r="H1506" s="437"/>
    </row>
    <row r="1507" spans="2:8" ht="11.5" customHeight="1">
      <c r="B1507" s="431">
        <v>42223</v>
      </c>
      <c r="C1507" s="432">
        <v>4.0607955576063999</v>
      </c>
      <c r="D1507" s="433"/>
      <c r="E1507" s="433">
        <v>4.6744383351977801</v>
      </c>
      <c r="F1507" s="433"/>
      <c r="G1507" s="433"/>
      <c r="H1507" s="434"/>
    </row>
    <row r="1508" spans="2:8" ht="11.5" customHeight="1">
      <c r="B1508" s="431">
        <v>42224</v>
      </c>
      <c r="C1508" s="435">
        <v>4.0607955576063999</v>
      </c>
      <c r="D1508" s="436"/>
      <c r="E1508" s="436">
        <v>4.6744383351977801</v>
      </c>
      <c r="F1508" s="436"/>
      <c r="G1508" s="436"/>
      <c r="H1508" s="437"/>
    </row>
    <row r="1509" spans="2:8" ht="11.5" customHeight="1">
      <c r="B1509" s="431">
        <v>42225</v>
      </c>
      <c r="C1509" s="432">
        <v>4.0607955576063999</v>
      </c>
      <c r="D1509" s="433"/>
      <c r="E1509" s="433">
        <v>4.6744383351977801</v>
      </c>
      <c r="F1509" s="433"/>
      <c r="G1509" s="433"/>
      <c r="H1509" s="434"/>
    </row>
    <row r="1510" spans="2:8" ht="11.5" customHeight="1">
      <c r="B1510" s="431">
        <v>42226</v>
      </c>
      <c r="C1510" s="435">
        <v>4.0808752440776601</v>
      </c>
      <c r="D1510" s="436"/>
      <c r="E1510" s="436">
        <v>4.6744383351977801</v>
      </c>
      <c r="F1510" s="436"/>
      <c r="G1510" s="436"/>
      <c r="H1510" s="437"/>
    </row>
    <row r="1511" spans="2:8" ht="11.5" customHeight="1">
      <c r="B1511" s="431">
        <v>42227</v>
      </c>
      <c r="C1511" s="432">
        <v>3.9552507281412699</v>
      </c>
      <c r="D1511" s="433"/>
      <c r="E1511" s="433">
        <v>4.6744383351977801</v>
      </c>
      <c r="F1511" s="433"/>
      <c r="G1511" s="433"/>
      <c r="H1511" s="434"/>
    </row>
    <row r="1512" spans="2:8" ht="11.5" customHeight="1">
      <c r="B1512" s="431">
        <v>42228</v>
      </c>
      <c r="C1512" s="435">
        <v>3.9087032694891701</v>
      </c>
      <c r="D1512" s="436"/>
      <c r="E1512" s="436">
        <v>4.6744383351977801</v>
      </c>
      <c r="F1512" s="436"/>
      <c r="G1512" s="436"/>
      <c r="H1512" s="437"/>
    </row>
    <row r="1513" spans="2:8" ht="11.5" customHeight="1">
      <c r="B1513" s="431">
        <v>42229</v>
      </c>
      <c r="C1513" s="432">
        <v>3.9193997389247799</v>
      </c>
      <c r="D1513" s="433"/>
      <c r="E1513" s="433">
        <v>4.6744383351977801</v>
      </c>
      <c r="F1513" s="433"/>
      <c r="G1513" s="433"/>
      <c r="H1513" s="434"/>
    </row>
    <row r="1514" spans="2:8" ht="11.5" customHeight="1">
      <c r="B1514" s="431">
        <v>42230</v>
      </c>
      <c r="C1514" s="435">
        <v>3.9567990284608499</v>
      </c>
      <c r="D1514" s="436"/>
      <c r="E1514" s="436">
        <v>4.6744383351977801</v>
      </c>
      <c r="F1514" s="436"/>
      <c r="G1514" s="436"/>
      <c r="H1514" s="437"/>
    </row>
    <row r="1515" spans="2:8" ht="11.5" customHeight="1">
      <c r="B1515" s="431">
        <v>42231</v>
      </c>
      <c r="C1515" s="432">
        <v>3.9567990284608499</v>
      </c>
      <c r="D1515" s="433"/>
      <c r="E1515" s="433">
        <v>4.6744383351977801</v>
      </c>
      <c r="F1515" s="433"/>
      <c r="G1515" s="433"/>
      <c r="H1515" s="434"/>
    </row>
    <row r="1516" spans="2:8" ht="11.5" customHeight="1">
      <c r="B1516" s="431">
        <v>42232</v>
      </c>
      <c r="C1516" s="435">
        <v>3.9567990284608499</v>
      </c>
      <c r="D1516" s="436"/>
      <c r="E1516" s="436">
        <v>4.6744383351977801</v>
      </c>
      <c r="F1516" s="436"/>
      <c r="G1516" s="436"/>
      <c r="H1516" s="437"/>
    </row>
    <row r="1517" spans="2:8" ht="11.5" customHeight="1">
      <c r="B1517" s="431">
        <v>42233</v>
      </c>
      <c r="C1517" s="432">
        <v>3.9826180144102898</v>
      </c>
      <c r="D1517" s="433"/>
      <c r="E1517" s="433">
        <v>4.6744383351977801</v>
      </c>
      <c r="F1517" s="433"/>
      <c r="G1517" s="433"/>
      <c r="H1517" s="434"/>
    </row>
    <row r="1518" spans="2:8" ht="11.5" customHeight="1">
      <c r="B1518" s="431">
        <v>42234</v>
      </c>
      <c r="C1518" s="435">
        <v>3.90423282130714</v>
      </c>
      <c r="D1518" s="436"/>
      <c r="E1518" s="436">
        <v>4.6744383351977801</v>
      </c>
      <c r="F1518" s="436"/>
      <c r="G1518" s="436"/>
      <c r="H1518" s="437"/>
    </row>
    <row r="1519" spans="2:8" ht="11.5" customHeight="1">
      <c r="B1519" s="431">
        <v>42235</v>
      </c>
      <c r="C1519" s="432">
        <v>3.8498804012350401</v>
      </c>
      <c r="D1519" s="433"/>
      <c r="E1519" s="433">
        <v>4.6744383351977801</v>
      </c>
      <c r="F1519" s="433"/>
      <c r="G1519" s="433"/>
      <c r="H1519" s="434"/>
    </row>
    <row r="1520" spans="2:8" ht="11.5" customHeight="1">
      <c r="B1520" s="431">
        <v>42236</v>
      </c>
      <c r="C1520" s="435">
        <v>3.6359878996876702</v>
      </c>
      <c r="D1520" s="436"/>
      <c r="E1520" s="436">
        <v>4.6744383351977801</v>
      </c>
      <c r="F1520" s="436"/>
      <c r="G1520" s="436"/>
      <c r="H1520" s="437"/>
    </row>
    <row r="1521" spans="2:8" ht="11.5" customHeight="1">
      <c r="B1521" s="431">
        <v>42237</v>
      </c>
      <c r="C1521" s="432">
        <v>3.5982667917247602</v>
      </c>
      <c r="D1521" s="433"/>
      <c r="E1521" s="433">
        <v>4.6744383351977801</v>
      </c>
      <c r="F1521" s="433"/>
      <c r="G1521" s="433"/>
      <c r="H1521" s="434"/>
    </row>
    <row r="1522" spans="2:8" ht="11.5" customHeight="1">
      <c r="B1522" s="431">
        <v>42238</v>
      </c>
      <c r="C1522" s="435">
        <v>3.5982667917247602</v>
      </c>
      <c r="D1522" s="436"/>
      <c r="E1522" s="436">
        <v>4.6744383351977801</v>
      </c>
      <c r="F1522" s="436"/>
      <c r="G1522" s="436"/>
      <c r="H1522" s="437"/>
    </row>
    <row r="1523" spans="2:8" ht="11.5" customHeight="1">
      <c r="B1523" s="431">
        <v>42239</v>
      </c>
      <c r="C1523" s="432">
        <v>3.5982667917247602</v>
      </c>
      <c r="D1523" s="433"/>
      <c r="E1523" s="433">
        <v>4.6744383351977801</v>
      </c>
      <c r="F1523" s="433"/>
      <c r="G1523" s="433"/>
      <c r="H1523" s="434"/>
    </row>
    <row r="1524" spans="2:8" ht="11.5" customHeight="1">
      <c r="B1524" s="431">
        <v>42240</v>
      </c>
      <c r="C1524" s="435">
        <v>3.4357479812990701</v>
      </c>
      <c r="D1524" s="436"/>
      <c r="E1524" s="436">
        <v>4.6744383351977801</v>
      </c>
      <c r="F1524" s="436"/>
      <c r="G1524" s="436"/>
      <c r="H1524" s="437"/>
    </row>
    <row r="1525" spans="2:8" ht="11.5" customHeight="1">
      <c r="B1525" s="431">
        <v>42241</v>
      </c>
      <c r="C1525" s="432">
        <v>3.4743645825213898</v>
      </c>
      <c r="D1525" s="433"/>
      <c r="E1525" s="433">
        <v>4.6744383351977801</v>
      </c>
      <c r="F1525" s="433"/>
      <c r="G1525" s="433"/>
      <c r="H1525" s="434"/>
    </row>
    <row r="1526" spans="2:8" ht="11.5" customHeight="1">
      <c r="B1526" s="431">
        <v>42242</v>
      </c>
      <c r="C1526" s="435">
        <v>3.5300041177005599</v>
      </c>
      <c r="D1526" s="436"/>
      <c r="E1526" s="436">
        <v>4.6744383351977801</v>
      </c>
      <c r="F1526" s="436"/>
      <c r="G1526" s="436"/>
      <c r="H1526" s="437"/>
    </row>
    <row r="1527" spans="2:8" ht="11.5" customHeight="1">
      <c r="B1527" s="431">
        <v>42243</v>
      </c>
      <c r="C1527" s="432">
        <v>3.6627475685241899</v>
      </c>
      <c r="D1527" s="433"/>
      <c r="E1527" s="433">
        <v>4.6744383351977801</v>
      </c>
      <c r="F1527" s="433"/>
      <c r="G1527" s="433"/>
      <c r="H1527" s="434"/>
    </row>
    <row r="1528" spans="2:8" ht="11.5" customHeight="1">
      <c r="B1528" s="431">
        <v>42244</v>
      </c>
      <c r="C1528" s="435">
        <v>3.6849488948068099</v>
      </c>
      <c r="D1528" s="436"/>
      <c r="E1528" s="436">
        <v>4.6744383351977801</v>
      </c>
      <c r="F1528" s="436"/>
      <c r="G1528" s="436"/>
      <c r="H1528" s="437"/>
    </row>
    <row r="1529" spans="2:8" ht="11.5" customHeight="1">
      <c r="B1529" s="431">
        <v>42245</v>
      </c>
      <c r="C1529" s="432">
        <v>3.6849488948068099</v>
      </c>
      <c r="D1529" s="433"/>
      <c r="E1529" s="433">
        <v>4.6744383351977801</v>
      </c>
      <c r="F1529" s="433"/>
      <c r="G1529" s="433"/>
      <c r="H1529" s="434"/>
    </row>
    <row r="1530" spans="2:8" ht="11.5" customHeight="1">
      <c r="B1530" s="431">
        <v>42246</v>
      </c>
      <c r="C1530" s="435">
        <v>3.6849488948068099</v>
      </c>
      <c r="D1530" s="436"/>
      <c r="E1530" s="436">
        <v>4.6744383351977801</v>
      </c>
      <c r="F1530" s="436"/>
      <c r="G1530" s="436"/>
      <c r="H1530" s="437"/>
    </row>
    <row r="1531" spans="2:8" ht="11.5" customHeight="1">
      <c r="B1531" s="431">
        <v>42247</v>
      </c>
      <c r="C1531" s="432">
        <v>3.6264160982371401</v>
      </c>
      <c r="D1531" s="433"/>
      <c r="E1531" s="433">
        <v>4.6744383351977801</v>
      </c>
      <c r="F1531" s="433"/>
      <c r="G1531" s="433"/>
      <c r="H1531" s="434"/>
    </row>
    <row r="1532" spans="2:8" ht="11.5" customHeight="1">
      <c r="B1532" s="431">
        <v>42248</v>
      </c>
      <c r="C1532" s="435">
        <v>3.51357973122292</v>
      </c>
      <c r="D1532" s="436"/>
      <c r="E1532" s="436">
        <v>4.6744383351977801</v>
      </c>
      <c r="F1532" s="436"/>
      <c r="G1532" s="436"/>
      <c r="H1532" s="437"/>
    </row>
    <row r="1533" spans="2:8" ht="11.5" customHeight="1">
      <c r="B1533" s="431">
        <v>42249</v>
      </c>
      <c r="C1533" s="432">
        <v>3.5540444809971099</v>
      </c>
      <c r="D1533" s="433"/>
      <c r="E1533" s="433">
        <v>4.6744383351977801</v>
      </c>
      <c r="F1533" s="433"/>
      <c r="G1533" s="433"/>
      <c r="H1533" s="434"/>
    </row>
    <row r="1534" spans="2:8" ht="11.5" customHeight="1">
      <c r="B1534" s="431">
        <v>42250</v>
      </c>
      <c r="C1534" s="435">
        <v>3.5265816521799001</v>
      </c>
      <c r="D1534" s="436"/>
      <c r="E1534" s="436">
        <v>4.6744383351977801</v>
      </c>
      <c r="F1534" s="436"/>
      <c r="G1534" s="436"/>
      <c r="H1534" s="437"/>
    </row>
    <row r="1535" spans="2:8" ht="11.5" customHeight="1">
      <c r="B1535" s="431">
        <v>42251</v>
      </c>
      <c r="C1535" s="432">
        <v>3.45057961824739</v>
      </c>
      <c r="D1535" s="433"/>
      <c r="E1535" s="433">
        <v>4.6744383351977801</v>
      </c>
      <c r="F1535" s="433"/>
      <c r="G1535" s="433"/>
      <c r="H1535" s="434"/>
    </row>
    <row r="1536" spans="2:8" ht="11.5" customHeight="1">
      <c r="B1536" s="431">
        <v>42252</v>
      </c>
      <c r="C1536" s="435">
        <v>3.45057961824739</v>
      </c>
      <c r="D1536" s="436"/>
      <c r="E1536" s="436">
        <v>4.6744383351977801</v>
      </c>
      <c r="F1536" s="436"/>
      <c r="G1536" s="436"/>
      <c r="H1536" s="437"/>
    </row>
    <row r="1537" spans="2:8" ht="11.5" customHeight="1">
      <c r="B1537" s="431">
        <v>42253</v>
      </c>
      <c r="C1537" s="432">
        <v>3.45057961824739</v>
      </c>
      <c r="D1537" s="433"/>
      <c r="E1537" s="433">
        <v>4.6744383351977801</v>
      </c>
      <c r="F1537" s="433"/>
      <c r="G1537" s="433"/>
      <c r="H1537" s="434"/>
    </row>
    <row r="1538" spans="2:8" ht="11.5" customHeight="1">
      <c r="B1538" s="431">
        <v>42254</v>
      </c>
      <c r="C1538" s="435">
        <v>3.4493935057914902</v>
      </c>
      <c r="D1538" s="436"/>
      <c r="E1538" s="436">
        <v>4.6744383351977801</v>
      </c>
      <c r="F1538" s="436"/>
      <c r="G1538" s="436"/>
      <c r="H1538" s="437"/>
    </row>
    <row r="1539" spans="2:8" ht="11.5" customHeight="1">
      <c r="B1539" s="431">
        <v>42255</v>
      </c>
      <c r="C1539" s="432">
        <v>3.53662981890032</v>
      </c>
      <c r="D1539" s="433"/>
      <c r="E1539" s="433">
        <v>4.6744383351977801</v>
      </c>
      <c r="F1539" s="433"/>
      <c r="G1539" s="433"/>
      <c r="H1539" s="434"/>
    </row>
    <row r="1540" spans="2:8" ht="11.5" customHeight="1">
      <c r="B1540" s="431">
        <v>42256</v>
      </c>
      <c r="C1540" s="435">
        <v>3.5391386448026099</v>
      </c>
      <c r="D1540" s="436"/>
      <c r="E1540" s="436">
        <v>4.6744383351977801</v>
      </c>
      <c r="F1540" s="436"/>
      <c r="G1540" s="436"/>
      <c r="H1540" s="437"/>
    </row>
    <row r="1541" spans="2:8" ht="11.5" customHeight="1">
      <c r="B1541" s="431">
        <v>42257</v>
      </c>
      <c r="C1541" s="432">
        <v>3.52713773840668</v>
      </c>
      <c r="D1541" s="433"/>
      <c r="E1541" s="433">
        <v>4.6744383351977801</v>
      </c>
      <c r="F1541" s="433"/>
      <c r="G1541" s="433"/>
      <c r="H1541" s="434"/>
    </row>
    <row r="1542" spans="2:8" ht="11.5" customHeight="1">
      <c r="B1542" s="431">
        <v>42258</v>
      </c>
      <c r="C1542" s="435">
        <v>3.5115946587393898</v>
      </c>
      <c r="D1542" s="436"/>
      <c r="E1542" s="436">
        <v>4.6744383351977801</v>
      </c>
      <c r="F1542" s="436"/>
      <c r="G1542" s="436"/>
      <c r="H1542" s="437"/>
    </row>
    <row r="1543" spans="2:8" ht="11.5" customHeight="1">
      <c r="B1543" s="431">
        <v>42259</v>
      </c>
      <c r="C1543" s="432">
        <v>3.5115946587393898</v>
      </c>
      <c r="D1543" s="433"/>
      <c r="E1543" s="433">
        <v>4.6744383351977801</v>
      </c>
      <c r="F1543" s="433"/>
      <c r="G1543" s="433"/>
      <c r="H1543" s="434"/>
    </row>
    <row r="1544" spans="2:8" ht="11.5" customHeight="1">
      <c r="B1544" s="431">
        <v>42260</v>
      </c>
      <c r="C1544" s="435">
        <v>3.5115946587393898</v>
      </c>
      <c r="D1544" s="436"/>
      <c r="E1544" s="436">
        <v>4.6744383351977801</v>
      </c>
      <c r="F1544" s="436"/>
      <c r="G1544" s="436"/>
      <c r="H1544" s="437"/>
    </row>
    <row r="1545" spans="2:8" ht="11.5" customHeight="1">
      <c r="B1545" s="431">
        <v>42261</v>
      </c>
      <c r="C1545" s="432">
        <v>3.47840230008019</v>
      </c>
      <c r="D1545" s="433"/>
      <c r="E1545" s="433">
        <v>4.6744383351977801</v>
      </c>
      <c r="F1545" s="433"/>
      <c r="G1545" s="433"/>
      <c r="H1545" s="434"/>
    </row>
    <row r="1546" spans="2:8" ht="11.5" customHeight="1">
      <c r="B1546" s="431">
        <v>42262</v>
      </c>
      <c r="C1546" s="435">
        <v>3.5306878705566702</v>
      </c>
      <c r="D1546" s="436"/>
      <c r="E1546" s="436">
        <v>4.6744383351977801</v>
      </c>
      <c r="F1546" s="436"/>
      <c r="G1546" s="436"/>
      <c r="H1546" s="437"/>
    </row>
    <row r="1547" spans="2:8" ht="11.5" customHeight="1">
      <c r="B1547" s="431">
        <v>42263</v>
      </c>
      <c r="C1547" s="432">
        <v>3.6341341507793699</v>
      </c>
      <c r="D1547" s="433"/>
      <c r="E1547" s="433">
        <v>4.6744383351977801</v>
      </c>
      <c r="F1547" s="433"/>
      <c r="G1547" s="433"/>
      <c r="H1547" s="434"/>
    </row>
    <row r="1548" spans="2:8" ht="11.5" customHeight="1">
      <c r="B1548" s="431">
        <v>42264</v>
      </c>
      <c r="C1548" s="435">
        <v>3.6951483697507501</v>
      </c>
      <c r="D1548" s="436"/>
      <c r="E1548" s="436">
        <v>4.6744383351977801</v>
      </c>
      <c r="F1548" s="436"/>
      <c r="G1548" s="436"/>
      <c r="H1548" s="437"/>
    </row>
    <row r="1549" spans="2:8" ht="11.5" customHeight="1">
      <c r="B1549" s="431">
        <v>42265</v>
      </c>
      <c r="C1549" s="432">
        <v>3.6709276883366102</v>
      </c>
      <c r="D1549" s="433"/>
      <c r="E1549" s="433">
        <v>4.6744383351977801</v>
      </c>
      <c r="F1549" s="433"/>
      <c r="G1549" s="433"/>
      <c r="H1549" s="434"/>
    </row>
    <row r="1550" spans="2:8" ht="11.5" customHeight="1">
      <c r="B1550" s="431">
        <v>42266</v>
      </c>
      <c r="C1550" s="435">
        <v>3.6709276883366102</v>
      </c>
      <c r="D1550" s="436"/>
      <c r="E1550" s="436">
        <v>4.6744383351977801</v>
      </c>
      <c r="F1550" s="436"/>
      <c r="G1550" s="436"/>
      <c r="H1550" s="437"/>
    </row>
    <row r="1551" spans="2:8" ht="11.5" customHeight="1">
      <c r="B1551" s="431">
        <v>42267</v>
      </c>
      <c r="C1551" s="432">
        <v>3.6709276883366102</v>
      </c>
      <c r="D1551" s="433"/>
      <c r="E1551" s="433">
        <v>4.6744383351977801</v>
      </c>
      <c r="F1551" s="433"/>
      <c r="G1551" s="433"/>
      <c r="H1551" s="434"/>
    </row>
    <row r="1552" spans="2:8" ht="11.5" customHeight="1">
      <c r="B1552" s="431">
        <v>42268</v>
      </c>
      <c r="C1552" s="435">
        <v>3.6178642198238999</v>
      </c>
      <c r="D1552" s="436"/>
      <c r="E1552" s="436">
        <v>4.6744383351977801</v>
      </c>
      <c r="F1552" s="436"/>
      <c r="G1552" s="436"/>
      <c r="H1552" s="437"/>
    </row>
    <row r="1553" spans="2:8" ht="11.5" customHeight="1">
      <c r="B1553" s="431">
        <v>42269</v>
      </c>
      <c r="C1553" s="432">
        <v>3.5401152619668101</v>
      </c>
      <c r="D1553" s="433"/>
      <c r="E1553" s="433">
        <v>4.6744383351977801</v>
      </c>
      <c r="F1553" s="433"/>
      <c r="G1553" s="433"/>
      <c r="H1553" s="434"/>
    </row>
    <row r="1554" spans="2:8" ht="11.5" customHeight="1">
      <c r="B1554" s="431">
        <v>42270</v>
      </c>
      <c r="C1554" s="435">
        <v>3.48264480546157</v>
      </c>
      <c r="D1554" s="436"/>
      <c r="E1554" s="436">
        <v>4.6744383351977801</v>
      </c>
      <c r="F1554" s="436"/>
      <c r="G1554" s="436"/>
      <c r="H1554" s="437"/>
    </row>
    <row r="1555" spans="2:8" ht="11.5" customHeight="1">
      <c r="B1555" s="431">
        <v>42271</v>
      </c>
      <c r="C1555" s="432">
        <v>3.50941442356799</v>
      </c>
      <c r="D1555" s="433"/>
      <c r="E1555" s="433">
        <v>4.6744383351977801</v>
      </c>
      <c r="F1555" s="433"/>
      <c r="G1555" s="433"/>
      <c r="H1555" s="434"/>
    </row>
    <row r="1556" spans="2:8" ht="11.5" customHeight="1">
      <c r="B1556" s="431">
        <v>42272</v>
      </c>
      <c r="C1556" s="435">
        <v>3.4538029526512699</v>
      </c>
      <c r="D1556" s="436"/>
      <c r="E1556" s="436">
        <v>4.6744383351977801</v>
      </c>
      <c r="F1556" s="436"/>
      <c r="G1556" s="436"/>
      <c r="H1556" s="437"/>
    </row>
    <row r="1557" spans="2:8" ht="11.5" customHeight="1">
      <c r="B1557" s="431">
        <v>42273</v>
      </c>
      <c r="C1557" s="432">
        <v>3.4538029526512699</v>
      </c>
      <c r="D1557" s="433"/>
      <c r="E1557" s="433">
        <v>4.6744383351977801</v>
      </c>
      <c r="F1557" s="433"/>
      <c r="G1557" s="433"/>
      <c r="H1557" s="434"/>
    </row>
    <row r="1558" spans="2:8" ht="11.5" customHeight="1">
      <c r="B1558" s="431">
        <v>42274</v>
      </c>
      <c r="C1558" s="435">
        <v>3.4538029526512699</v>
      </c>
      <c r="D1558" s="436"/>
      <c r="E1558" s="436">
        <v>4.6744383351977801</v>
      </c>
      <c r="F1558" s="436"/>
      <c r="G1558" s="436"/>
      <c r="H1558" s="437"/>
    </row>
    <row r="1559" spans="2:8" ht="11.5" customHeight="1">
      <c r="B1559" s="431">
        <v>42275</v>
      </c>
      <c r="C1559" s="432">
        <v>3.3372930265627399</v>
      </c>
      <c r="D1559" s="433"/>
      <c r="E1559" s="433">
        <v>4.6744383351977801</v>
      </c>
      <c r="F1559" s="433"/>
      <c r="G1559" s="433"/>
      <c r="H1559" s="434"/>
    </row>
    <row r="1560" spans="2:8" ht="11.5" customHeight="1">
      <c r="B1560" s="431">
        <v>42276</v>
      </c>
      <c r="C1560" s="435">
        <v>3.3092084596048998</v>
      </c>
      <c r="D1560" s="436"/>
      <c r="E1560" s="436">
        <v>4.6744383351977801</v>
      </c>
      <c r="F1560" s="436"/>
      <c r="G1560" s="436"/>
      <c r="H1560" s="437"/>
    </row>
    <row r="1561" spans="2:8" ht="11.5" customHeight="1">
      <c r="B1561" s="431">
        <v>42277</v>
      </c>
      <c r="C1561" s="432">
        <v>3.0684298423618199</v>
      </c>
      <c r="D1561" s="433"/>
      <c r="E1561" s="433">
        <v>4.6744383351977801</v>
      </c>
      <c r="F1561" s="433"/>
      <c r="G1561" s="433"/>
      <c r="H1561" s="434"/>
    </row>
    <row r="1562" spans="2:8" ht="11.5" customHeight="1">
      <c r="B1562" s="431">
        <v>42278</v>
      </c>
      <c r="C1562" s="435">
        <v>3.0066334895610898</v>
      </c>
      <c r="D1562" s="436"/>
      <c r="E1562" s="436">
        <v>4.6744383351977801</v>
      </c>
      <c r="F1562" s="436"/>
      <c r="G1562" s="436"/>
      <c r="H1562" s="437"/>
    </row>
    <row r="1563" spans="2:8" ht="11.5" customHeight="1">
      <c r="B1563" s="431">
        <v>42279</v>
      </c>
      <c r="C1563" s="432">
        <v>3.2184435748623001</v>
      </c>
      <c r="D1563" s="433"/>
      <c r="E1563" s="433">
        <v>4.6744383351977801</v>
      </c>
      <c r="F1563" s="433"/>
      <c r="G1563" s="433"/>
      <c r="H1563" s="434"/>
    </row>
    <row r="1564" spans="2:8" ht="11.5" customHeight="1">
      <c r="B1564" s="431">
        <v>42280</v>
      </c>
      <c r="C1564" s="435">
        <v>3.2184435748623001</v>
      </c>
      <c r="D1564" s="436"/>
      <c r="E1564" s="436">
        <v>4.6744383351977801</v>
      </c>
      <c r="F1564" s="436"/>
      <c r="G1564" s="436"/>
      <c r="H1564" s="437"/>
    </row>
    <row r="1565" spans="2:8" ht="11.5" customHeight="1">
      <c r="B1565" s="431">
        <v>42281</v>
      </c>
      <c r="C1565" s="432">
        <v>3.2184435748623001</v>
      </c>
      <c r="D1565" s="433"/>
      <c r="E1565" s="433">
        <v>4.6744383351977801</v>
      </c>
      <c r="F1565" s="433"/>
      <c r="G1565" s="433"/>
      <c r="H1565" s="434"/>
    </row>
    <row r="1566" spans="2:8" ht="11.5" customHeight="1">
      <c r="B1566" s="431">
        <v>42282</v>
      </c>
      <c r="C1566" s="435">
        <v>3.2738419615753802</v>
      </c>
      <c r="D1566" s="436"/>
      <c r="E1566" s="436">
        <v>4.6744383351977801</v>
      </c>
      <c r="F1566" s="436"/>
      <c r="G1566" s="436"/>
      <c r="H1566" s="437"/>
    </row>
    <row r="1567" spans="2:8" ht="11.5" customHeight="1">
      <c r="B1567" s="431">
        <v>42283</v>
      </c>
      <c r="C1567" s="432">
        <v>3.2368627474260201</v>
      </c>
      <c r="D1567" s="433"/>
      <c r="E1567" s="433">
        <v>4.6744383351977801</v>
      </c>
      <c r="F1567" s="433"/>
      <c r="G1567" s="433"/>
      <c r="H1567" s="434"/>
    </row>
    <row r="1568" spans="2:8" ht="11.5" customHeight="1">
      <c r="B1568" s="431">
        <v>42284</v>
      </c>
      <c r="C1568" s="435">
        <v>3.2889521397384298</v>
      </c>
      <c r="D1568" s="436"/>
      <c r="E1568" s="436">
        <v>4.6744383351977801</v>
      </c>
      <c r="F1568" s="436"/>
      <c r="G1568" s="436"/>
      <c r="H1568" s="437"/>
    </row>
    <row r="1569" spans="2:8" ht="11.5" customHeight="1">
      <c r="B1569" s="431">
        <v>42285</v>
      </c>
      <c r="C1569" s="432">
        <v>3.2971964673421001</v>
      </c>
      <c r="D1569" s="433"/>
      <c r="E1569" s="433">
        <v>4.6744383351977801</v>
      </c>
      <c r="F1569" s="433"/>
      <c r="G1569" s="433"/>
      <c r="H1569" s="434"/>
    </row>
    <row r="1570" spans="2:8" ht="11.5" customHeight="1">
      <c r="B1570" s="431">
        <v>42286</v>
      </c>
      <c r="C1570" s="435">
        <v>3.3418374068198302</v>
      </c>
      <c r="D1570" s="436"/>
      <c r="E1570" s="436">
        <v>4.6744383351977801</v>
      </c>
      <c r="F1570" s="436"/>
      <c r="G1570" s="436"/>
      <c r="H1570" s="437"/>
    </row>
    <row r="1571" spans="2:8" ht="11.5" customHeight="1">
      <c r="B1571" s="431">
        <v>42287</v>
      </c>
      <c r="C1571" s="432">
        <v>3.3418374068198302</v>
      </c>
      <c r="D1571" s="433"/>
      <c r="E1571" s="433">
        <v>4.6744383351977801</v>
      </c>
      <c r="F1571" s="433"/>
      <c r="G1571" s="433"/>
      <c r="H1571" s="434"/>
    </row>
    <row r="1572" spans="2:8" ht="11.5" customHeight="1">
      <c r="B1572" s="431">
        <v>42288</v>
      </c>
      <c r="C1572" s="435">
        <v>3.3418374068198302</v>
      </c>
      <c r="D1572" s="436"/>
      <c r="E1572" s="436">
        <v>4.6744383351977801</v>
      </c>
      <c r="F1572" s="436"/>
      <c r="G1572" s="436"/>
      <c r="H1572" s="437"/>
    </row>
    <row r="1573" spans="2:8" ht="11.5" customHeight="1">
      <c r="B1573" s="431">
        <v>42289</v>
      </c>
      <c r="C1573" s="432">
        <v>3.3145604936848998</v>
      </c>
      <c r="D1573" s="433"/>
      <c r="E1573" s="433">
        <v>4.6744383351977801</v>
      </c>
      <c r="F1573" s="433"/>
      <c r="G1573" s="433"/>
      <c r="H1573" s="434"/>
    </row>
    <row r="1574" spans="2:8" ht="11.5" customHeight="1">
      <c r="B1574" s="431">
        <v>42290</v>
      </c>
      <c r="C1574" s="435">
        <v>3.2386068582139802</v>
      </c>
      <c r="D1574" s="436"/>
      <c r="E1574" s="436">
        <v>4.6744383351977801</v>
      </c>
      <c r="F1574" s="436"/>
      <c r="G1574" s="436"/>
      <c r="H1574" s="437"/>
    </row>
    <row r="1575" spans="2:8" ht="11.5" customHeight="1">
      <c r="B1575" s="431">
        <v>42291</v>
      </c>
      <c r="C1575" s="432">
        <v>3.1755770648655699</v>
      </c>
      <c r="D1575" s="433"/>
      <c r="E1575" s="433">
        <v>4.6744383351977801</v>
      </c>
      <c r="F1575" s="433"/>
      <c r="G1575" s="433"/>
      <c r="H1575" s="434"/>
    </row>
    <row r="1576" spans="2:8" ht="11.5" customHeight="1">
      <c r="B1576" s="431">
        <v>42292</v>
      </c>
      <c r="C1576" s="435">
        <v>3.2513003327116099</v>
      </c>
      <c r="D1576" s="436"/>
      <c r="E1576" s="436">
        <v>4.6744383351977801</v>
      </c>
      <c r="F1576" s="436"/>
      <c r="G1576" s="436"/>
      <c r="H1576" s="437"/>
    </row>
    <row r="1577" spans="2:8" ht="11.5" customHeight="1">
      <c r="B1577" s="431">
        <v>42293</v>
      </c>
      <c r="C1577" s="432">
        <v>3.3109287080743099</v>
      </c>
      <c r="D1577" s="433"/>
      <c r="E1577" s="433">
        <v>4.6744383351977801</v>
      </c>
      <c r="F1577" s="433"/>
      <c r="G1577" s="433"/>
      <c r="H1577" s="434"/>
    </row>
    <row r="1578" spans="2:8" ht="11.5" customHeight="1">
      <c r="B1578" s="431">
        <v>42294</v>
      </c>
      <c r="C1578" s="435">
        <v>3.3109287080743099</v>
      </c>
      <c r="D1578" s="436"/>
      <c r="E1578" s="436">
        <v>4.6744383351977801</v>
      </c>
      <c r="F1578" s="436"/>
      <c r="G1578" s="436"/>
      <c r="H1578" s="437"/>
    </row>
    <row r="1579" spans="2:8" ht="11.5" customHeight="1">
      <c r="B1579" s="431">
        <v>42295</v>
      </c>
      <c r="C1579" s="432">
        <v>3.3109287080743099</v>
      </c>
      <c r="D1579" s="433"/>
      <c r="E1579" s="433">
        <v>4.6744383351977801</v>
      </c>
      <c r="F1579" s="433"/>
      <c r="G1579" s="433"/>
      <c r="H1579" s="434"/>
    </row>
    <row r="1580" spans="2:8" ht="11.5" customHeight="1">
      <c r="B1580" s="431">
        <v>42296</v>
      </c>
      <c r="C1580" s="435">
        <v>3.32072993472321</v>
      </c>
      <c r="D1580" s="436"/>
      <c r="E1580" s="436">
        <v>4.6744383351977801</v>
      </c>
      <c r="F1580" s="436"/>
      <c r="G1580" s="436"/>
      <c r="H1580" s="437"/>
    </row>
    <row r="1581" spans="2:8" ht="11.5" customHeight="1">
      <c r="B1581" s="431">
        <v>42297</v>
      </c>
      <c r="C1581" s="432">
        <v>3.2859476175056499</v>
      </c>
      <c r="D1581" s="433"/>
      <c r="E1581" s="433">
        <v>4.6744383351977801</v>
      </c>
      <c r="F1581" s="433"/>
      <c r="G1581" s="433"/>
      <c r="H1581" s="434"/>
    </row>
    <row r="1582" spans="2:8" ht="11.5" customHeight="1">
      <c r="B1582" s="431">
        <v>42298</v>
      </c>
      <c r="C1582" s="435">
        <v>3.1982987170239499</v>
      </c>
      <c r="D1582" s="436"/>
      <c r="E1582" s="436">
        <v>4.6744383351977801</v>
      </c>
      <c r="F1582" s="436"/>
      <c r="G1582" s="436"/>
      <c r="H1582" s="437"/>
    </row>
    <row r="1583" spans="2:8" ht="11.5" customHeight="1">
      <c r="B1583" s="431">
        <v>42299</v>
      </c>
      <c r="C1583" s="432">
        <v>3.1967445685125102</v>
      </c>
      <c r="D1583" s="433"/>
      <c r="E1583" s="433">
        <v>4.6744383351977801</v>
      </c>
      <c r="F1583" s="433"/>
      <c r="G1583" s="433"/>
      <c r="H1583" s="434"/>
    </row>
    <row r="1584" spans="2:8" ht="11.5" customHeight="1">
      <c r="B1584" s="431">
        <v>42300</v>
      </c>
      <c r="C1584" s="435">
        <v>3.26429393562981</v>
      </c>
      <c r="D1584" s="436"/>
      <c r="E1584" s="436">
        <v>4.6744383351977801</v>
      </c>
      <c r="F1584" s="436"/>
      <c r="G1584" s="436"/>
      <c r="H1584" s="437"/>
    </row>
    <row r="1585" spans="2:8" ht="11.5" customHeight="1">
      <c r="B1585" s="431">
        <v>42301</v>
      </c>
      <c r="C1585" s="432">
        <v>3.26429393562981</v>
      </c>
      <c r="D1585" s="433"/>
      <c r="E1585" s="433">
        <v>4.6744383351977801</v>
      </c>
      <c r="F1585" s="433"/>
      <c r="G1585" s="433"/>
      <c r="H1585" s="434"/>
    </row>
    <row r="1586" spans="2:8" ht="11.5" customHeight="1">
      <c r="B1586" s="431">
        <v>42302</v>
      </c>
      <c r="C1586" s="435">
        <v>3.26429393562981</v>
      </c>
      <c r="D1586" s="436"/>
      <c r="E1586" s="436">
        <v>4.6744383351977801</v>
      </c>
      <c r="F1586" s="436"/>
      <c r="G1586" s="436"/>
      <c r="H1586" s="437"/>
    </row>
    <row r="1587" spans="2:8" ht="11.5" customHeight="1">
      <c r="B1587" s="431">
        <v>42303</v>
      </c>
      <c r="C1587" s="432">
        <v>3.2678936690511899</v>
      </c>
      <c r="D1587" s="433"/>
      <c r="E1587" s="433">
        <v>4.6744383351977801</v>
      </c>
      <c r="F1587" s="433"/>
      <c r="G1587" s="433"/>
      <c r="H1587" s="434"/>
    </row>
    <row r="1588" spans="2:8" ht="11.5" customHeight="1">
      <c r="B1588" s="431">
        <v>42304</v>
      </c>
      <c r="C1588" s="435">
        <v>3.2636240332331501</v>
      </c>
      <c r="D1588" s="436"/>
      <c r="E1588" s="436">
        <v>4.6744383351977801</v>
      </c>
      <c r="F1588" s="436"/>
      <c r="G1588" s="436"/>
      <c r="H1588" s="437"/>
    </row>
    <row r="1589" spans="2:8" ht="11.5" customHeight="1">
      <c r="B1589" s="431">
        <v>42305</v>
      </c>
      <c r="C1589" s="432">
        <v>3.30067703842129</v>
      </c>
      <c r="D1589" s="433"/>
      <c r="E1589" s="433">
        <v>4.6744383351977801</v>
      </c>
      <c r="F1589" s="433"/>
      <c r="G1589" s="433"/>
      <c r="H1589" s="434"/>
    </row>
    <row r="1590" spans="2:8" ht="11.5" customHeight="1">
      <c r="B1590" s="431">
        <v>42306</v>
      </c>
      <c r="C1590" s="435">
        <v>3.25142153822864</v>
      </c>
      <c r="D1590" s="436"/>
      <c r="E1590" s="436">
        <v>4.6744383351977801</v>
      </c>
      <c r="F1590" s="436"/>
      <c r="G1590" s="436"/>
      <c r="H1590" s="437"/>
    </row>
    <row r="1591" spans="2:8" ht="11.5" customHeight="1">
      <c r="B1591" s="431">
        <v>42307</v>
      </c>
      <c r="C1591" s="432">
        <v>3.2416953857789101</v>
      </c>
      <c r="D1591" s="433"/>
      <c r="E1591" s="433">
        <v>4.6744383351977801</v>
      </c>
      <c r="F1591" s="433"/>
      <c r="G1591" s="433"/>
      <c r="H1591" s="434"/>
    </row>
    <row r="1592" spans="2:8" ht="11.5" customHeight="1">
      <c r="B1592" s="431">
        <v>42308</v>
      </c>
      <c r="C1592" s="435">
        <v>3.2416953857789101</v>
      </c>
      <c r="D1592" s="436"/>
      <c r="E1592" s="436">
        <v>4.6744383351977801</v>
      </c>
      <c r="F1592" s="436"/>
      <c r="G1592" s="436"/>
      <c r="H1592" s="437"/>
    </row>
    <row r="1593" spans="2:8" ht="11.5" customHeight="1">
      <c r="B1593" s="431">
        <v>42309</v>
      </c>
      <c r="C1593" s="432">
        <v>3.2416953857789101</v>
      </c>
      <c r="D1593" s="433"/>
      <c r="E1593" s="433">
        <v>4.6744383351977801</v>
      </c>
      <c r="F1593" s="433"/>
      <c r="G1593" s="433"/>
      <c r="H1593" s="434"/>
    </row>
    <row r="1594" spans="2:8" ht="11.5" customHeight="1">
      <c r="B1594" s="431">
        <v>42310</v>
      </c>
      <c r="C1594" s="435">
        <v>3.3127397324993701</v>
      </c>
      <c r="D1594" s="436"/>
      <c r="E1594" s="436">
        <v>4.6744383351977801</v>
      </c>
      <c r="F1594" s="436"/>
      <c r="G1594" s="436"/>
      <c r="H1594" s="437"/>
    </row>
    <row r="1595" spans="2:8" ht="11.5" customHeight="1">
      <c r="B1595" s="431">
        <v>42311</v>
      </c>
      <c r="C1595" s="432">
        <v>3.3505829648033298</v>
      </c>
      <c r="D1595" s="433"/>
      <c r="E1595" s="433">
        <v>4.6744383351977801</v>
      </c>
      <c r="F1595" s="433"/>
      <c r="G1595" s="433"/>
      <c r="H1595" s="434"/>
    </row>
    <row r="1596" spans="2:8" ht="11.5" customHeight="1">
      <c r="B1596" s="431">
        <v>42312</v>
      </c>
      <c r="C1596" s="435">
        <v>3.3616425877977498</v>
      </c>
      <c r="D1596" s="436"/>
      <c r="E1596" s="436">
        <v>4.6744383351977801</v>
      </c>
      <c r="F1596" s="436"/>
      <c r="G1596" s="436"/>
      <c r="H1596" s="437"/>
    </row>
    <row r="1597" spans="2:8" ht="11.5" customHeight="1">
      <c r="B1597" s="431">
        <v>42313</v>
      </c>
      <c r="C1597" s="432">
        <v>3.3068805560843302</v>
      </c>
      <c r="D1597" s="433"/>
      <c r="E1597" s="433">
        <v>4.6744383351977801</v>
      </c>
      <c r="F1597" s="433"/>
      <c r="G1597" s="433"/>
      <c r="H1597" s="434"/>
    </row>
    <row r="1598" spans="2:8" ht="11.5" customHeight="1">
      <c r="B1598" s="431">
        <v>42314</v>
      </c>
      <c r="C1598" s="435">
        <v>3.3839345673478101</v>
      </c>
      <c r="D1598" s="436"/>
      <c r="E1598" s="436">
        <v>4.6744383351977801</v>
      </c>
      <c r="F1598" s="436"/>
      <c r="G1598" s="436"/>
      <c r="H1598" s="437"/>
    </row>
    <row r="1599" spans="2:8" ht="11.5" customHeight="1">
      <c r="B1599" s="431">
        <v>42315</v>
      </c>
      <c r="C1599" s="432">
        <v>3.3839345673478101</v>
      </c>
      <c r="D1599" s="433"/>
      <c r="E1599" s="433">
        <v>4.6744383351977801</v>
      </c>
      <c r="F1599" s="433"/>
      <c r="G1599" s="433"/>
      <c r="H1599" s="434"/>
    </row>
    <row r="1600" spans="2:8" ht="11.5" customHeight="1">
      <c r="B1600" s="431">
        <v>42316</v>
      </c>
      <c r="C1600" s="435">
        <v>3.3839345673478101</v>
      </c>
      <c r="D1600" s="436"/>
      <c r="E1600" s="436">
        <v>4.6744383351977801</v>
      </c>
      <c r="F1600" s="436"/>
      <c r="G1600" s="436"/>
      <c r="H1600" s="437"/>
    </row>
    <row r="1601" spans="2:8" ht="11.5" customHeight="1">
      <c r="B1601" s="431">
        <v>42317</v>
      </c>
      <c r="C1601" s="432">
        <v>3.3262288805884301</v>
      </c>
      <c r="D1601" s="433"/>
      <c r="E1601" s="433">
        <v>4.6744383351977801</v>
      </c>
      <c r="F1601" s="433"/>
      <c r="G1601" s="433"/>
      <c r="H1601" s="434"/>
    </row>
    <row r="1602" spans="2:8" ht="11.5" customHeight="1">
      <c r="B1602" s="431">
        <v>42318</v>
      </c>
      <c r="C1602" s="435">
        <v>3.27488440590517</v>
      </c>
      <c r="D1602" s="436"/>
      <c r="E1602" s="436">
        <v>4.6744383351977801</v>
      </c>
      <c r="F1602" s="436"/>
      <c r="G1602" s="436"/>
      <c r="H1602" s="437"/>
    </row>
    <row r="1603" spans="2:8" ht="11.5" customHeight="1">
      <c r="B1603" s="431">
        <v>42319</v>
      </c>
      <c r="C1603" s="432">
        <v>3.24185317322282</v>
      </c>
      <c r="D1603" s="433"/>
      <c r="E1603" s="433">
        <v>4.6744383351977801</v>
      </c>
      <c r="F1603" s="433"/>
      <c r="G1603" s="433"/>
      <c r="H1603" s="434"/>
    </row>
    <row r="1604" spans="2:8" ht="11.5" customHeight="1">
      <c r="B1604" s="431">
        <v>42320</v>
      </c>
      <c r="C1604" s="435">
        <v>3.25180608317388</v>
      </c>
      <c r="D1604" s="436"/>
      <c r="E1604" s="436">
        <v>4.6744383351977801</v>
      </c>
      <c r="F1604" s="436"/>
      <c r="G1604" s="436"/>
      <c r="H1604" s="437"/>
    </row>
    <row r="1605" spans="2:8" ht="11.5" customHeight="1">
      <c r="B1605" s="431">
        <v>42321</v>
      </c>
      <c r="C1605" s="432">
        <v>3.1372742495785801</v>
      </c>
      <c r="D1605" s="433"/>
      <c r="E1605" s="433">
        <v>4.6744383351977801</v>
      </c>
      <c r="F1605" s="433"/>
      <c r="G1605" s="433"/>
      <c r="H1605" s="434"/>
    </row>
    <row r="1606" spans="2:8" ht="11.5" customHeight="1">
      <c r="B1606" s="431">
        <v>42322</v>
      </c>
      <c r="C1606" s="435">
        <v>3.1372742495785801</v>
      </c>
      <c r="D1606" s="436"/>
      <c r="E1606" s="436">
        <v>4.6744383351977801</v>
      </c>
      <c r="F1606" s="436"/>
      <c r="G1606" s="436"/>
      <c r="H1606" s="437"/>
    </row>
    <row r="1607" spans="2:8" ht="11.5" customHeight="1">
      <c r="B1607" s="431">
        <v>42323</v>
      </c>
      <c r="C1607" s="432">
        <v>3.1372742495785801</v>
      </c>
      <c r="D1607" s="433"/>
      <c r="E1607" s="433">
        <v>4.6744383351977801</v>
      </c>
      <c r="F1607" s="433"/>
      <c r="G1607" s="433"/>
      <c r="H1607" s="434"/>
    </row>
    <row r="1608" spans="2:8" ht="11.5" customHeight="1">
      <c r="B1608" s="431">
        <v>42324</v>
      </c>
      <c r="C1608" s="435">
        <v>3.2150872182736498</v>
      </c>
      <c r="D1608" s="436"/>
      <c r="E1608" s="436">
        <v>4.6744383351977801</v>
      </c>
      <c r="F1608" s="436"/>
      <c r="G1608" s="436"/>
      <c r="H1608" s="437"/>
    </row>
    <row r="1609" spans="2:8" ht="11.5" customHeight="1">
      <c r="B1609" s="431">
        <v>42325</v>
      </c>
      <c r="C1609" s="432">
        <v>3.22197161761189</v>
      </c>
      <c r="D1609" s="433"/>
      <c r="E1609" s="433">
        <v>4.6744383351977801</v>
      </c>
      <c r="F1609" s="433"/>
      <c r="G1609" s="433"/>
      <c r="H1609" s="434"/>
    </row>
    <row r="1610" spans="2:8" ht="11.5" customHeight="1">
      <c r="B1610" s="431">
        <v>42326</v>
      </c>
      <c r="C1610" s="435">
        <v>3.2347120052674598</v>
      </c>
      <c r="D1610" s="436"/>
      <c r="E1610" s="436">
        <v>4.6744383351977801</v>
      </c>
      <c r="F1610" s="436"/>
      <c r="G1610" s="436"/>
      <c r="H1610" s="437"/>
    </row>
    <row r="1611" spans="2:8" ht="11.5" customHeight="1">
      <c r="B1611" s="431">
        <v>42327</v>
      </c>
      <c r="C1611" s="432">
        <v>3.2644046363013199</v>
      </c>
      <c r="D1611" s="433"/>
      <c r="E1611" s="433">
        <v>4.6744383351977801</v>
      </c>
      <c r="F1611" s="433"/>
      <c r="G1611" s="433"/>
      <c r="H1611" s="434"/>
    </row>
    <row r="1612" spans="2:8" ht="11.5" customHeight="1">
      <c r="B1612" s="431">
        <v>42328</v>
      </c>
      <c r="C1612" s="435">
        <v>3.2867375400932999</v>
      </c>
      <c r="D1612" s="436"/>
      <c r="E1612" s="436">
        <v>4.6744383351977801</v>
      </c>
      <c r="F1612" s="436"/>
      <c r="G1612" s="436"/>
      <c r="H1612" s="437"/>
    </row>
    <row r="1613" spans="2:8" ht="11.5" customHeight="1">
      <c r="B1613" s="431">
        <v>42329</v>
      </c>
      <c r="C1613" s="432">
        <v>3.2867375400932999</v>
      </c>
      <c r="D1613" s="433"/>
      <c r="E1613" s="433">
        <v>4.6744383351977801</v>
      </c>
      <c r="F1613" s="433"/>
      <c r="G1613" s="433"/>
      <c r="H1613" s="434"/>
    </row>
    <row r="1614" spans="2:8" ht="11.5" customHeight="1">
      <c r="B1614" s="431">
        <v>42330</v>
      </c>
      <c r="C1614" s="435">
        <v>3.2867375400932999</v>
      </c>
      <c r="D1614" s="436"/>
      <c r="E1614" s="436">
        <v>4.6744383351977801</v>
      </c>
      <c r="F1614" s="436"/>
      <c r="G1614" s="436"/>
      <c r="H1614" s="437"/>
    </row>
    <row r="1615" spans="2:8" ht="11.5" customHeight="1">
      <c r="B1615" s="431">
        <v>42331</v>
      </c>
      <c r="C1615" s="432">
        <v>3.3101134053624999</v>
      </c>
      <c r="D1615" s="433"/>
      <c r="E1615" s="433">
        <v>4.6744383351977801</v>
      </c>
      <c r="F1615" s="433"/>
      <c r="G1615" s="433"/>
      <c r="H1615" s="434"/>
    </row>
    <row r="1616" spans="2:8" ht="11.5" customHeight="1">
      <c r="B1616" s="431">
        <v>42332</v>
      </c>
      <c r="C1616" s="435">
        <v>3.3101161529407102</v>
      </c>
      <c r="D1616" s="436"/>
      <c r="E1616" s="436">
        <v>4.6744383351977801</v>
      </c>
      <c r="F1616" s="436"/>
      <c r="G1616" s="436"/>
      <c r="H1616" s="437"/>
    </row>
    <row r="1617" spans="2:8" ht="11.5" customHeight="1">
      <c r="B1617" s="431">
        <v>42333</v>
      </c>
      <c r="C1617" s="432">
        <v>3.3388415512468801</v>
      </c>
      <c r="D1617" s="433"/>
      <c r="E1617" s="433">
        <v>4.6744383351977801</v>
      </c>
      <c r="F1617" s="433"/>
      <c r="G1617" s="433"/>
      <c r="H1617" s="434"/>
    </row>
    <row r="1618" spans="2:8" ht="11.5" customHeight="1">
      <c r="B1618" s="431">
        <v>42334</v>
      </c>
      <c r="C1618" s="435">
        <v>3.34095640170574</v>
      </c>
      <c r="D1618" s="436"/>
      <c r="E1618" s="436">
        <v>4.6744383351977801</v>
      </c>
      <c r="F1618" s="436"/>
      <c r="G1618" s="436"/>
      <c r="H1618" s="437"/>
    </row>
    <row r="1619" spans="2:8" ht="11.5" customHeight="1">
      <c r="B1619" s="431">
        <v>42335</v>
      </c>
      <c r="C1619" s="432">
        <v>3.3281635172281199</v>
      </c>
      <c r="D1619" s="433"/>
      <c r="E1619" s="433">
        <v>4.6744383351977801</v>
      </c>
      <c r="F1619" s="433"/>
      <c r="G1619" s="433"/>
      <c r="H1619" s="434"/>
    </row>
    <row r="1620" spans="2:8" ht="11.5" customHeight="1">
      <c r="B1620" s="431">
        <v>42336</v>
      </c>
      <c r="C1620" s="435">
        <v>3.3281635172281199</v>
      </c>
      <c r="D1620" s="436"/>
      <c r="E1620" s="436">
        <v>4.6744383351977801</v>
      </c>
      <c r="F1620" s="436"/>
      <c r="G1620" s="436"/>
      <c r="H1620" s="437"/>
    </row>
    <row r="1621" spans="2:8" ht="11.5" customHeight="1">
      <c r="B1621" s="431">
        <v>42337</v>
      </c>
      <c r="C1621" s="432">
        <v>3.3281635172281199</v>
      </c>
      <c r="D1621" s="433"/>
      <c r="E1621" s="433">
        <v>4.6744383351977801</v>
      </c>
      <c r="F1621" s="433"/>
      <c r="G1621" s="433"/>
      <c r="H1621" s="434"/>
    </row>
    <row r="1622" spans="2:8" ht="11.5" customHeight="1">
      <c r="B1622" s="431">
        <v>42338</v>
      </c>
      <c r="C1622" s="435">
        <v>3.3893870410618301</v>
      </c>
      <c r="D1622" s="436"/>
      <c r="E1622" s="436">
        <v>4.6744383351977801</v>
      </c>
      <c r="F1622" s="436"/>
      <c r="G1622" s="436"/>
      <c r="H1622" s="437"/>
    </row>
    <row r="1623" spans="2:8" ht="11.5" customHeight="1">
      <c r="B1623" s="431">
        <v>42339</v>
      </c>
      <c r="C1623" s="432">
        <v>3.4398774186934999</v>
      </c>
      <c r="D1623" s="433"/>
      <c r="E1623" s="433">
        <v>4.6744383351977801</v>
      </c>
      <c r="F1623" s="433"/>
      <c r="G1623" s="433"/>
      <c r="H1623" s="434"/>
    </row>
    <row r="1624" spans="2:8" ht="11.5" customHeight="1">
      <c r="B1624" s="431">
        <v>42340</v>
      </c>
      <c r="C1624" s="435">
        <v>3.4537431693140599</v>
      </c>
      <c r="D1624" s="436"/>
      <c r="E1624" s="436">
        <v>4.6744383351977801</v>
      </c>
      <c r="F1624" s="436"/>
      <c r="G1624" s="436"/>
      <c r="H1624" s="437"/>
    </row>
    <row r="1625" spans="2:8" ht="11.5" customHeight="1">
      <c r="B1625" s="431">
        <v>42341</v>
      </c>
      <c r="C1625" s="432">
        <v>3.4111606714498701</v>
      </c>
      <c r="D1625" s="433"/>
      <c r="E1625" s="433">
        <v>4.6744383351977801</v>
      </c>
      <c r="F1625" s="433"/>
      <c r="G1625" s="433"/>
      <c r="H1625" s="434"/>
    </row>
    <row r="1626" spans="2:8" ht="11.5" customHeight="1">
      <c r="B1626" s="431">
        <v>42342</v>
      </c>
      <c r="C1626" s="435">
        <v>3.4288288527608302</v>
      </c>
      <c r="D1626" s="436"/>
      <c r="E1626" s="436">
        <v>4.6744383351977801</v>
      </c>
      <c r="F1626" s="436"/>
      <c r="G1626" s="436"/>
      <c r="H1626" s="437"/>
    </row>
    <row r="1627" spans="2:8" ht="11.5" customHeight="1">
      <c r="B1627" s="431">
        <v>42343</v>
      </c>
      <c r="C1627" s="432">
        <v>3.4288288527608302</v>
      </c>
      <c r="D1627" s="433"/>
      <c r="E1627" s="433">
        <v>4.6744383351977801</v>
      </c>
      <c r="F1627" s="433"/>
      <c r="G1627" s="433"/>
      <c r="H1627" s="434"/>
    </row>
    <row r="1628" spans="2:8" ht="11.5" customHeight="1">
      <c r="B1628" s="431">
        <v>42344</v>
      </c>
      <c r="C1628" s="435">
        <v>3.4288288527608302</v>
      </c>
      <c r="D1628" s="436"/>
      <c r="E1628" s="436">
        <v>4.6744383351977801</v>
      </c>
      <c r="F1628" s="436"/>
      <c r="G1628" s="436"/>
      <c r="H1628" s="437"/>
    </row>
    <row r="1629" spans="2:8" ht="11.5" customHeight="1">
      <c r="B1629" s="431">
        <v>42345</v>
      </c>
      <c r="C1629" s="432">
        <v>3.4221585588549801</v>
      </c>
      <c r="D1629" s="433"/>
      <c r="E1629" s="433">
        <v>4.6744383351977801</v>
      </c>
      <c r="F1629" s="433"/>
      <c r="G1629" s="433"/>
      <c r="H1629" s="434"/>
    </row>
    <row r="1630" spans="2:8" ht="11.5" customHeight="1">
      <c r="B1630" s="431">
        <v>42346</v>
      </c>
      <c r="C1630" s="435">
        <v>3.4084010082318201</v>
      </c>
      <c r="D1630" s="436"/>
      <c r="E1630" s="436">
        <v>4.6744383351977801</v>
      </c>
      <c r="F1630" s="436"/>
      <c r="G1630" s="436"/>
      <c r="H1630" s="437"/>
    </row>
    <row r="1631" spans="2:8" ht="11.5" customHeight="1">
      <c r="B1631" s="431">
        <v>42347</v>
      </c>
      <c r="C1631" s="432">
        <v>3.3728074883926702</v>
      </c>
      <c r="D1631" s="433"/>
      <c r="E1631" s="433">
        <v>4.6744383351977801</v>
      </c>
      <c r="F1631" s="433"/>
      <c r="G1631" s="433"/>
      <c r="H1631" s="434"/>
    </row>
    <row r="1632" spans="2:8" ht="11.5" customHeight="1">
      <c r="B1632" s="431">
        <v>42348</v>
      </c>
      <c r="C1632" s="435">
        <v>3.4190948497262701</v>
      </c>
      <c r="D1632" s="436"/>
      <c r="E1632" s="436">
        <v>4.6744383351977801</v>
      </c>
      <c r="F1632" s="436"/>
      <c r="G1632" s="436"/>
      <c r="H1632" s="437"/>
    </row>
    <row r="1633" spans="2:8" ht="11.5" customHeight="1">
      <c r="B1633" s="431">
        <v>42349</v>
      </c>
      <c r="C1633" s="432">
        <v>3.32304903657029</v>
      </c>
      <c r="D1633" s="433"/>
      <c r="E1633" s="433">
        <v>4.6744383351977801</v>
      </c>
      <c r="F1633" s="433"/>
      <c r="G1633" s="433"/>
      <c r="H1633" s="434"/>
    </row>
    <row r="1634" spans="2:8" ht="11.5" customHeight="1">
      <c r="B1634" s="431">
        <v>42350</v>
      </c>
      <c r="C1634" s="435">
        <v>3.32304903657029</v>
      </c>
      <c r="D1634" s="436"/>
      <c r="E1634" s="436">
        <v>4.6744383351977801</v>
      </c>
      <c r="F1634" s="436"/>
      <c r="G1634" s="436"/>
      <c r="H1634" s="437"/>
    </row>
    <row r="1635" spans="2:8" ht="11.5" customHeight="1">
      <c r="B1635" s="431">
        <v>42351</v>
      </c>
      <c r="C1635" s="432">
        <v>3.32304903657029</v>
      </c>
      <c r="D1635" s="433"/>
      <c r="E1635" s="433">
        <v>4.6744383351977801</v>
      </c>
      <c r="F1635" s="433"/>
      <c r="G1635" s="433"/>
      <c r="H1635" s="434"/>
    </row>
    <row r="1636" spans="2:8" ht="11.5" customHeight="1">
      <c r="B1636" s="431">
        <v>42352</v>
      </c>
      <c r="C1636" s="435">
        <v>3.3205934646302602</v>
      </c>
      <c r="D1636" s="436"/>
      <c r="E1636" s="436">
        <v>4.6744383351977801</v>
      </c>
      <c r="F1636" s="436"/>
      <c r="G1636" s="436"/>
      <c r="H1636" s="437"/>
    </row>
    <row r="1637" spans="2:8" ht="11.5" customHeight="1">
      <c r="B1637" s="431">
        <v>42353</v>
      </c>
      <c r="C1637" s="432">
        <v>3.3686655193306101</v>
      </c>
      <c r="D1637" s="433"/>
      <c r="E1637" s="433">
        <v>4.6744383351977801</v>
      </c>
      <c r="F1637" s="433"/>
      <c r="G1637" s="433"/>
      <c r="H1637" s="434"/>
    </row>
    <row r="1638" spans="2:8" ht="11.5" customHeight="1">
      <c r="B1638" s="431">
        <v>42354</v>
      </c>
      <c r="C1638" s="435">
        <v>3.44195429671763</v>
      </c>
      <c r="D1638" s="436"/>
      <c r="E1638" s="436">
        <v>4.6744383351977801</v>
      </c>
      <c r="F1638" s="436"/>
      <c r="G1638" s="436"/>
      <c r="H1638" s="437"/>
    </row>
    <row r="1639" spans="2:8" ht="11.5" customHeight="1">
      <c r="B1639" s="431">
        <v>42355</v>
      </c>
      <c r="C1639" s="432">
        <v>3.4305484092987699</v>
      </c>
      <c r="D1639" s="433"/>
      <c r="E1639" s="433">
        <v>4.6744383351977801</v>
      </c>
      <c r="F1639" s="433"/>
      <c r="G1639" s="433"/>
      <c r="H1639" s="434"/>
    </row>
    <row r="1640" spans="2:8" ht="11.5" customHeight="1">
      <c r="B1640" s="431">
        <v>42356</v>
      </c>
      <c r="C1640" s="435">
        <v>3.4319121697655302</v>
      </c>
      <c r="D1640" s="436"/>
      <c r="E1640" s="436">
        <v>4.6744383351977801</v>
      </c>
      <c r="F1640" s="436"/>
      <c r="G1640" s="436"/>
      <c r="H1640" s="437"/>
    </row>
    <row r="1641" spans="2:8" ht="11.5" customHeight="1">
      <c r="B1641" s="431">
        <v>42357</v>
      </c>
      <c r="C1641" s="432">
        <v>3.4319121697655302</v>
      </c>
      <c r="D1641" s="433"/>
      <c r="E1641" s="433">
        <v>4.6744383351977801</v>
      </c>
      <c r="F1641" s="433"/>
      <c r="G1641" s="433"/>
      <c r="H1641" s="434"/>
    </row>
    <row r="1642" spans="2:8" ht="11.5" customHeight="1">
      <c r="B1642" s="431">
        <v>42358</v>
      </c>
      <c r="C1642" s="435">
        <v>3.4319121697655302</v>
      </c>
      <c r="D1642" s="436"/>
      <c r="E1642" s="436">
        <v>4.6744383351977801</v>
      </c>
      <c r="F1642" s="436"/>
      <c r="G1642" s="436"/>
      <c r="H1642" s="437"/>
    </row>
    <row r="1643" spans="2:8" ht="11.5" customHeight="1">
      <c r="B1643" s="431">
        <v>42359</v>
      </c>
      <c r="C1643" s="432">
        <v>3.4087918213071502</v>
      </c>
      <c r="D1643" s="433"/>
      <c r="E1643" s="433">
        <v>4.6744383351977801</v>
      </c>
      <c r="F1643" s="433"/>
      <c r="G1643" s="433"/>
      <c r="H1643" s="434"/>
    </row>
    <row r="1644" spans="2:8" ht="11.5" customHeight="1">
      <c r="B1644" s="431">
        <v>42360</v>
      </c>
      <c r="C1644" s="435">
        <v>3.4290891624995199</v>
      </c>
      <c r="D1644" s="436"/>
      <c r="E1644" s="436">
        <v>4.6744383351977801</v>
      </c>
      <c r="F1644" s="436"/>
      <c r="G1644" s="436"/>
      <c r="H1644" s="437"/>
    </row>
    <row r="1645" spans="2:8" ht="11.5" customHeight="1">
      <c r="B1645" s="431">
        <v>42361</v>
      </c>
      <c r="C1645" s="432">
        <v>3.46207418610609</v>
      </c>
      <c r="D1645" s="433"/>
      <c r="E1645" s="433">
        <v>4.6744383351977801</v>
      </c>
      <c r="F1645" s="433"/>
      <c r="G1645" s="433"/>
      <c r="H1645" s="434"/>
    </row>
    <row r="1646" spans="2:8" ht="11.5" customHeight="1">
      <c r="B1646" s="431">
        <v>42362</v>
      </c>
      <c r="C1646" s="435">
        <v>3.4679835782385702</v>
      </c>
      <c r="D1646" s="436"/>
      <c r="E1646" s="436">
        <v>4.6744383351977801</v>
      </c>
      <c r="F1646" s="436"/>
      <c r="G1646" s="436"/>
      <c r="H1646" s="437"/>
    </row>
    <row r="1647" spans="2:8" ht="11.5" customHeight="1">
      <c r="B1647" s="431">
        <v>42363</v>
      </c>
      <c r="C1647" s="432">
        <v>3.4682095502684702</v>
      </c>
      <c r="D1647" s="433"/>
      <c r="E1647" s="433">
        <v>4.6744383351977801</v>
      </c>
      <c r="F1647" s="433"/>
      <c r="G1647" s="433"/>
      <c r="H1647" s="434"/>
    </row>
    <row r="1648" spans="2:8" ht="11.5" customHeight="1">
      <c r="B1648" s="431">
        <v>42364</v>
      </c>
      <c r="C1648" s="435">
        <v>3.4682095502684702</v>
      </c>
      <c r="D1648" s="436"/>
      <c r="E1648" s="436">
        <v>4.6744383351977801</v>
      </c>
      <c r="F1648" s="436"/>
      <c r="G1648" s="436"/>
      <c r="H1648" s="437"/>
    </row>
    <row r="1649" spans="2:8" ht="11.5" customHeight="1">
      <c r="B1649" s="431">
        <v>42365</v>
      </c>
      <c r="C1649" s="432">
        <v>3.4682095502684702</v>
      </c>
      <c r="D1649" s="433"/>
      <c r="E1649" s="433">
        <v>4.6744383351977801</v>
      </c>
      <c r="F1649" s="433"/>
      <c r="G1649" s="433"/>
      <c r="H1649" s="434"/>
    </row>
    <row r="1650" spans="2:8" ht="11.5" customHeight="1">
      <c r="B1650" s="431">
        <v>42366</v>
      </c>
      <c r="C1650" s="435">
        <v>3.43185684035701</v>
      </c>
      <c r="D1650" s="436"/>
      <c r="E1650" s="436">
        <v>4.6744383351977801</v>
      </c>
      <c r="F1650" s="436"/>
      <c r="G1650" s="436"/>
      <c r="H1650" s="437"/>
    </row>
    <row r="1651" spans="2:8" ht="11.5" customHeight="1">
      <c r="B1651" s="431">
        <v>42367</v>
      </c>
      <c r="C1651" s="432">
        <v>3.4628043606833101</v>
      </c>
      <c r="D1651" s="433"/>
      <c r="E1651" s="433">
        <v>4.6744383351977801</v>
      </c>
      <c r="F1651" s="433"/>
      <c r="G1651" s="433"/>
      <c r="H1651" s="434"/>
    </row>
    <row r="1652" spans="2:8" ht="11.5" customHeight="1">
      <c r="B1652" s="431">
        <v>42368</v>
      </c>
      <c r="C1652" s="435">
        <v>3.4298197610912098</v>
      </c>
      <c r="D1652" s="436"/>
      <c r="E1652" s="436">
        <v>4.6744383351977801</v>
      </c>
      <c r="F1652" s="436"/>
      <c r="G1652" s="436"/>
      <c r="H1652" s="437"/>
    </row>
    <row r="1653" spans="2:8" ht="11.5" customHeight="1">
      <c r="B1653" s="431">
        <v>42369</v>
      </c>
      <c r="C1653" s="432">
        <v>2.9044218053566002</v>
      </c>
      <c r="D1653" s="433"/>
      <c r="E1653" s="433">
        <v>4.6744383351977801</v>
      </c>
      <c r="F1653" s="433"/>
      <c r="G1653" s="433"/>
      <c r="H1653" s="434"/>
    </row>
    <row r="1654" spans="2:8" ht="11.5" customHeight="1">
      <c r="B1654" s="431">
        <v>42370</v>
      </c>
      <c r="C1654" s="435">
        <v>2.9003457282968301</v>
      </c>
      <c r="D1654" s="436"/>
      <c r="E1654" s="436">
        <v>4.6744383351977801</v>
      </c>
      <c r="F1654" s="436"/>
      <c r="G1654" s="436"/>
      <c r="H1654" s="437"/>
    </row>
    <row r="1655" spans="2:8" ht="11.5" customHeight="1">
      <c r="B1655" s="431">
        <v>42371</v>
      </c>
      <c r="C1655" s="432">
        <v>2.9003457282968301</v>
      </c>
      <c r="D1655" s="433"/>
      <c r="E1655" s="433">
        <v>4.6744383351977801</v>
      </c>
      <c r="F1655" s="433"/>
      <c r="G1655" s="433"/>
      <c r="H1655" s="434"/>
    </row>
    <row r="1656" spans="2:8" ht="11.5" customHeight="1">
      <c r="B1656" s="431">
        <v>42372</v>
      </c>
      <c r="C1656" s="435">
        <v>2.9003457282968301</v>
      </c>
      <c r="D1656" s="436"/>
      <c r="E1656" s="436">
        <v>4.6744383351977801</v>
      </c>
      <c r="F1656" s="436"/>
      <c r="G1656" s="436"/>
      <c r="H1656" s="437"/>
    </row>
    <row r="1657" spans="2:8" ht="11.5" customHeight="1">
      <c r="B1657" s="431">
        <v>42373</v>
      </c>
      <c r="C1657" s="432">
        <v>2.7629392099182599</v>
      </c>
      <c r="D1657" s="433"/>
      <c r="E1657" s="433">
        <v>4.6744383351977801</v>
      </c>
      <c r="F1657" s="433"/>
      <c r="G1657" s="433"/>
      <c r="H1657" s="434"/>
    </row>
    <row r="1658" spans="2:8" ht="11.5" customHeight="1">
      <c r="B1658" s="431">
        <v>42374</v>
      </c>
      <c r="C1658" s="435">
        <v>2.76134183163306</v>
      </c>
      <c r="D1658" s="436"/>
      <c r="E1658" s="436">
        <v>4.6744383351977801</v>
      </c>
      <c r="F1658" s="436"/>
      <c r="G1658" s="436"/>
      <c r="H1658" s="437"/>
    </row>
    <row r="1659" spans="2:8" ht="11.5" customHeight="1">
      <c r="B1659" s="431">
        <v>42375</v>
      </c>
      <c r="C1659" s="432">
        <v>2.7376123612461298</v>
      </c>
      <c r="D1659" s="433"/>
      <c r="E1659" s="433">
        <v>4.6744383351977801</v>
      </c>
      <c r="F1659" s="433"/>
      <c r="G1659" s="433"/>
      <c r="H1659" s="434"/>
    </row>
    <row r="1660" spans="2:8" ht="11.5" customHeight="1">
      <c r="B1660" s="431">
        <v>42376</v>
      </c>
      <c r="C1660" s="435">
        <v>2.6206467757796701</v>
      </c>
      <c r="D1660" s="436"/>
      <c r="E1660" s="436">
        <v>4.6744383351977801</v>
      </c>
      <c r="F1660" s="436"/>
      <c r="G1660" s="436"/>
      <c r="H1660" s="437"/>
    </row>
    <row r="1661" spans="2:8" ht="11.5" customHeight="1">
      <c r="B1661" s="431">
        <v>42377</v>
      </c>
      <c r="C1661" s="432">
        <v>2.5996846555731699</v>
      </c>
      <c r="D1661" s="433"/>
      <c r="E1661" s="433">
        <v>4.6744383351977801</v>
      </c>
      <c r="F1661" s="433"/>
      <c r="G1661" s="433"/>
      <c r="H1661" s="434"/>
    </row>
    <row r="1662" spans="2:8" ht="11.5" customHeight="1">
      <c r="B1662" s="431">
        <v>42378</v>
      </c>
      <c r="C1662" s="435">
        <v>2.5996846555731699</v>
      </c>
      <c r="D1662" s="436"/>
      <c r="E1662" s="436">
        <v>4.6744383351977801</v>
      </c>
      <c r="F1662" s="436"/>
      <c r="G1662" s="436"/>
      <c r="H1662" s="437"/>
    </row>
    <row r="1663" spans="2:8" ht="11.5" customHeight="1">
      <c r="B1663" s="431">
        <v>42379</v>
      </c>
      <c r="C1663" s="432">
        <v>2.5996846555731699</v>
      </c>
      <c r="D1663" s="433"/>
      <c r="E1663" s="433">
        <v>4.6744383351977801</v>
      </c>
      <c r="F1663" s="433"/>
      <c r="G1663" s="433"/>
      <c r="H1663" s="434"/>
    </row>
    <row r="1664" spans="2:8" ht="11.5" customHeight="1">
      <c r="B1664" s="431">
        <v>42380</v>
      </c>
      <c r="C1664" s="435">
        <v>2.5543058067539</v>
      </c>
      <c r="D1664" s="436"/>
      <c r="E1664" s="436">
        <v>4.6744383351977801</v>
      </c>
      <c r="F1664" s="436"/>
      <c r="G1664" s="436"/>
      <c r="H1664" s="437"/>
    </row>
    <row r="1665" spans="2:8" ht="11.5" customHeight="1">
      <c r="B1665" s="431">
        <v>42381</v>
      </c>
      <c r="C1665" s="432">
        <v>2.5951101224537299</v>
      </c>
      <c r="D1665" s="433"/>
      <c r="E1665" s="433">
        <v>4.6744383351977801</v>
      </c>
      <c r="F1665" s="433"/>
      <c r="G1665" s="433"/>
      <c r="H1665" s="434"/>
    </row>
    <row r="1666" spans="2:8" ht="11.5" customHeight="1">
      <c r="B1666" s="431">
        <v>42382</v>
      </c>
      <c r="C1666" s="435">
        <v>2.5020680467790699</v>
      </c>
      <c r="D1666" s="436"/>
      <c r="E1666" s="436">
        <v>4.6744383351977801</v>
      </c>
      <c r="F1666" s="436"/>
      <c r="G1666" s="436"/>
      <c r="H1666" s="437"/>
    </row>
    <row r="1667" spans="2:8" ht="11.5" customHeight="1">
      <c r="B1667" s="431">
        <v>42383</v>
      </c>
      <c r="C1667" s="432">
        <v>2.53731597927018</v>
      </c>
      <c r="D1667" s="433"/>
      <c r="E1667" s="433">
        <v>4.6744383351977801</v>
      </c>
      <c r="F1667" s="433"/>
      <c r="G1667" s="433"/>
      <c r="H1667" s="434"/>
    </row>
    <row r="1668" spans="2:8" ht="11.5" customHeight="1">
      <c r="B1668" s="431">
        <v>42384</v>
      </c>
      <c r="C1668" s="435">
        <v>2.4503489060074402</v>
      </c>
      <c r="D1668" s="436"/>
      <c r="E1668" s="436">
        <v>4.6744383351977801</v>
      </c>
      <c r="F1668" s="436"/>
      <c r="G1668" s="436"/>
      <c r="H1668" s="437"/>
    </row>
    <row r="1669" spans="2:8" ht="11.5" customHeight="1">
      <c r="B1669" s="431">
        <v>42385</v>
      </c>
      <c r="C1669" s="432">
        <v>2.4503489060074402</v>
      </c>
      <c r="D1669" s="433"/>
      <c r="E1669" s="433">
        <v>4.6744383351977801</v>
      </c>
      <c r="F1669" s="433"/>
      <c r="G1669" s="433"/>
      <c r="H1669" s="434"/>
    </row>
    <row r="1670" spans="2:8" ht="11.5" customHeight="1">
      <c r="B1670" s="431">
        <v>42386</v>
      </c>
      <c r="C1670" s="435">
        <v>2.4503489060074402</v>
      </c>
      <c r="D1670" s="436"/>
      <c r="E1670" s="436">
        <v>4.6744383351977801</v>
      </c>
      <c r="F1670" s="436"/>
      <c r="G1670" s="436"/>
      <c r="H1670" s="437"/>
    </row>
    <row r="1671" spans="2:8" ht="11.5" customHeight="1">
      <c r="B1671" s="431">
        <v>42387</v>
      </c>
      <c r="C1671" s="432">
        <v>2.4465734008739002</v>
      </c>
      <c r="D1671" s="433"/>
      <c r="E1671" s="433">
        <v>4.6744383351977801</v>
      </c>
      <c r="F1671" s="433"/>
      <c r="G1671" s="433"/>
      <c r="H1671" s="434"/>
    </row>
    <row r="1672" spans="2:8" ht="11.5" customHeight="1">
      <c r="B1672" s="431">
        <v>42388</v>
      </c>
      <c r="C1672" s="435">
        <v>2.4095007976661398</v>
      </c>
      <c r="D1672" s="436"/>
      <c r="E1672" s="436">
        <v>4.6744383351977801</v>
      </c>
      <c r="F1672" s="436"/>
      <c r="G1672" s="436"/>
      <c r="H1672" s="437"/>
    </row>
    <row r="1673" spans="2:8" ht="11.5" customHeight="1">
      <c r="B1673" s="431">
        <v>42389</v>
      </c>
      <c r="C1673" s="432">
        <v>2.3739808593874598</v>
      </c>
      <c r="D1673" s="433"/>
      <c r="E1673" s="433">
        <v>4.6744383351977801</v>
      </c>
      <c r="F1673" s="433"/>
      <c r="G1673" s="433"/>
      <c r="H1673" s="434"/>
    </row>
    <row r="1674" spans="2:8" ht="11.5" customHeight="1">
      <c r="B1674" s="431">
        <v>42390</v>
      </c>
      <c r="C1674" s="435">
        <v>2.39913286697751</v>
      </c>
      <c r="D1674" s="436"/>
      <c r="E1674" s="436">
        <v>4.6744383351977801</v>
      </c>
      <c r="F1674" s="436"/>
      <c r="G1674" s="436"/>
      <c r="H1674" s="437"/>
    </row>
    <row r="1675" spans="2:8" ht="11.5" customHeight="1">
      <c r="B1675" s="431">
        <v>42391</v>
      </c>
      <c r="C1675" s="432">
        <v>2.4523833103052701</v>
      </c>
      <c r="D1675" s="433"/>
      <c r="E1675" s="433">
        <v>4.6744383351977801</v>
      </c>
      <c r="F1675" s="433"/>
      <c r="G1675" s="433"/>
      <c r="H1675" s="434"/>
    </row>
    <row r="1676" spans="2:8" ht="11.5" customHeight="1">
      <c r="B1676" s="431">
        <v>42392</v>
      </c>
      <c r="C1676" s="435">
        <v>2.4523833103052701</v>
      </c>
      <c r="D1676" s="436"/>
      <c r="E1676" s="436">
        <v>4.6744383351977801</v>
      </c>
      <c r="F1676" s="436"/>
      <c r="G1676" s="436"/>
      <c r="H1676" s="437"/>
    </row>
    <row r="1677" spans="2:8" ht="11.5" customHeight="1">
      <c r="B1677" s="431">
        <v>42393</v>
      </c>
      <c r="C1677" s="432">
        <v>2.4523833103052701</v>
      </c>
      <c r="D1677" s="433"/>
      <c r="E1677" s="433">
        <v>4.6744383351977801</v>
      </c>
      <c r="F1677" s="433"/>
      <c r="G1677" s="433"/>
      <c r="H1677" s="434"/>
    </row>
    <row r="1678" spans="2:8" ht="11.5" customHeight="1">
      <c r="B1678" s="431">
        <v>42394</v>
      </c>
      <c r="C1678" s="435">
        <v>2.4105832470645598</v>
      </c>
      <c r="D1678" s="436"/>
      <c r="E1678" s="436">
        <v>4.6744383351977801</v>
      </c>
      <c r="F1678" s="436"/>
      <c r="G1678" s="436"/>
      <c r="H1678" s="437"/>
    </row>
    <row r="1679" spans="2:8" ht="11.5" customHeight="1">
      <c r="B1679" s="431">
        <v>42395</v>
      </c>
      <c r="C1679" s="432">
        <v>2.40232364042074</v>
      </c>
      <c r="D1679" s="433"/>
      <c r="E1679" s="433">
        <v>4.6744383351977801</v>
      </c>
      <c r="F1679" s="433"/>
      <c r="G1679" s="433"/>
      <c r="H1679" s="434"/>
    </row>
    <row r="1680" spans="2:8" ht="11.5" customHeight="1">
      <c r="B1680" s="431">
        <v>42396</v>
      </c>
      <c r="C1680" s="435">
        <v>2.31323229534887</v>
      </c>
      <c r="D1680" s="436"/>
      <c r="E1680" s="436">
        <v>4.6744383351977801</v>
      </c>
      <c r="F1680" s="436"/>
      <c r="G1680" s="436"/>
      <c r="H1680" s="437"/>
    </row>
    <row r="1681" spans="2:8" ht="11.5" customHeight="1">
      <c r="B1681" s="431">
        <v>42397</v>
      </c>
      <c r="C1681" s="432">
        <v>2.2874277801417899</v>
      </c>
      <c r="D1681" s="433"/>
      <c r="E1681" s="433">
        <v>4.6744383351977801</v>
      </c>
      <c r="F1681" s="433"/>
      <c r="G1681" s="433"/>
      <c r="H1681" s="434"/>
    </row>
    <row r="1682" spans="2:8" ht="11.5" customHeight="1">
      <c r="B1682" s="431">
        <v>42398</v>
      </c>
      <c r="C1682" s="435">
        <v>2.3447810265419098</v>
      </c>
      <c r="D1682" s="436"/>
      <c r="E1682" s="436">
        <v>4.6744383351977801</v>
      </c>
      <c r="F1682" s="436"/>
      <c r="G1682" s="436"/>
      <c r="H1682" s="437"/>
    </row>
    <row r="1683" spans="2:8" ht="11.5" customHeight="1">
      <c r="B1683" s="431">
        <v>42399</v>
      </c>
      <c r="C1683" s="432">
        <v>2.3447810265419098</v>
      </c>
      <c r="D1683" s="433"/>
      <c r="E1683" s="433">
        <v>4.6744383351977801</v>
      </c>
      <c r="F1683" s="433"/>
      <c r="G1683" s="433"/>
      <c r="H1683" s="434"/>
    </row>
    <row r="1684" spans="2:8" ht="11.5" customHeight="1">
      <c r="B1684" s="431">
        <v>42400</v>
      </c>
      <c r="C1684" s="435">
        <v>2.3447810265419098</v>
      </c>
      <c r="D1684" s="436"/>
      <c r="E1684" s="436">
        <v>4.6744383351977801</v>
      </c>
      <c r="F1684" s="436"/>
      <c r="G1684" s="436"/>
      <c r="H1684" s="437"/>
    </row>
    <row r="1685" spans="2:8" ht="11.5" customHeight="1">
      <c r="B1685" s="431">
        <v>42401</v>
      </c>
      <c r="C1685" s="432">
        <v>2.33444088261873</v>
      </c>
      <c r="D1685" s="433"/>
      <c r="E1685" s="433">
        <v>4.6744383351977801</v>
      </c>
      <c r="F1685" s="433"/>
      <c r="G1685" s="433"/>
      <c r="H1685" s="434"/>
    </row>
    <row r="1686" spans="2:8" ht="11.5" customHeight="1">
      <c r="B1686" s="431">
        <v>42402</v>
      </c>
      <c r="C1686" s="435">
        <v>2.2666672805061698</v>
      </c>
      <c r="D1686" s="436"/>
      <c r="E1686" s="436">
        <v>4.6744383351977801</v>
      </c>
      <c r="F1686" s="436"/>
      <c r="G1686" s="436"/>
      <c r="H1686" s="437"/>
    </row>
    <row r="1687" spans="2:8" ht="11.5" customHeight="1">
      <c r="B1687" s="431">
        <v>42403</v>
      </c>
      <c r="C1687" s="432">
        <v>2.2551896241655398</v>
      </c>
      <c r="D1687" s="433"/>
      <c r="E1687" s="433">
        <v>4.6744383351977801</v>
      </c>
      <c r="F1687" s="433"/>
      <c r="G1687" s="433"/>
      <c r="H1687" s="434"/>
    </row>
    <row r="1688" spans="2:8" ht="11.5" customHeight="1">
      <c r="B1688" s="431">
        <v>42404</v>
      </c>
      <c r="C1688" s="435">
        <v>2.3238484769496202</v>
      </c>
      <c r="D1688" s="436"/>
      <c r="E1688" s="436">
        <v>4.6744383351977801</v>
      </c>
      <c r="F1688" s="436"/>
      <c r="G1688" s="436"/>
      <c r="H1688" s="437"/>
    </row>
    <row r="1689" spans="2:8" ht="11.5" customHeight="1">
      <c r="B1689" s="431">
        <v>42405</v>
      </c>
      <c r="C1689" s="432">
        <v>2.1810544190614198</v>
      </c>
      <c r="D1689" s="433"/>
      <c r="E1689" s="433">
        <v>4.6744383351977801</v>
      </c>
      <c r="F1689" s="433"/>
      <c r="G1689" s="433"/>
      <c r="H1689" s="434"/>
    </row>
    <row r="1690" spans="2:8" ht="11.5" customHeight="1">
      <c r="B1690" s="431">
        <v>42406</v>
      </c>
      <c r="C1690" s="435">
        <v>2.1810544190614198</v>
      </c>
      <c r="D1690" s="436"/>
      <c r="E1690" s="436">
        <v>4.6744383351977801</v>
      </c>
      <c r="F1690" s="436"/>
      <c r="G1690" s="436"/>
      <c r="H1690" s="437"/>
    </row>
    <row r="1691" spans="2:8" ht="11.5" customHeight="1">
      <c r="B1691" s="431">
        <v>42407</v>
      </c>
      <c r="C1691" s="432">
        <v>2.1810544190614198</v>
      </c>
      <c r="D1691" s="433"/>
      <c r="E1691" s="433">
        <v>4.6744383351977801</v>
      </c>
      <c r="F1691" s="433"/>
      <c r="G1691" s="433"/>
      <c r="H1691" s="434"/>
    </row>
    <row r="1692" spans="2:8" ht="11.5" customHeight="1">
      <c r="B1692" s="431">
        <v>42408</v>
      </c>
      <c r="C1692" s="435">
        <v>2.0938136855166598</v>
      </c>
      <c r="D1692" s="436"/>
      <c r="E1692" s="436">
        <v>4.6744383351977801</v>
      </c>
      <c r="F1692" s="436"/>
      <c r="G1692" s="436"/>
      <c r="H1692" s="437"/>
    </row>
    <row r="1693" spans="2:8" ht="11.5" customHeight="1">
      <c r="B1693" s="431">
        <v>42409</v>
      </c>
      <c r="C1693" s="432">
        <v>2.0535500831542901</v>
      </c>
      <c r="D1693" s="433"/>
      <c r="E1693" s="433">
        <v>4.6744383351977801</v>
      </c>
      <c r="F1693" s="433"/>
      <c r="G1693" s="433"/>
      <c r="H1693" s="434"/>
    </row>
    <row r="1694" spans="2:8" ht="11.5" customHeight="1">
      <c r="B1694" s="431">
        <v>42410</v>
      </c>
      <c r="C1694" s="435">
        <v>2.0797154831450602</v>
      </c>
      <c r="D1694" s="436"/>
      <c r="E1694" s="436">
        <v>4.6744383351977801</v>
      </c>
      <c r="F1694" s="436"/>
      <c r="G1694" s="436"/>
      <c r="H1694" s="437"/>
    </row>
    <row r="1695" spans="2:8" ht="11.5" customHeight="1">
      <c r="B1695" s="431">
        <v>42411</v>
      </c>
      <c r="C1695" s="432">
        <v>2.0609120185197001</v>
      </c>
      <c r="D1695" s="433"/>
      <c r="E1695" s="433">
        <v>4.6744383351977801</v>
      </c>
      <c r="F1695" s="433"/>
      <c r="G1695" s="433"/>
      <c r="H1695" s="434"/>
    </row>
    <row r="1696" spans="2:8" ht="11.5" customHeight="1">
      <c r="B1696" s="431">
        <v>42412</v>
      </c>
      <c r="C1696" s="435">
        <v>2.09071504766229</v>
      </c>
      <c r="D1696" s="436"/>
      <c r="E1696" s="436">
        <v>4.6744383351977801</v>
      </c>
      <c r="F1696" s="436"/>
      <c r="G1696" s="436"/>
      <c r="H1696" s="437"/>
    </row>
    <row r="1697" spans="2:8" ht="11.5" customHeight="1">
      <c r="B1697" s="431">
        <v>42413</v>
      </c>
      <c r="C1697" s="432">
        <v>2.09071504766229</v>
      </c>
      <c r="D1697" s="433"/>
      <c r="E1697" s="433">
        <v>4.6744383351977801</v>
      </c>
      <c r="F1697" s="433"/>
      <c r="G1697" s="433"/>
      <c r="H1697" s="434"/>
    </row>
    <row r="1698" spans="2:8" ht="11.5" customHeight="1">
      <c r="B1698" s="431">
        <v>42414</v>
      </c>
      <c r="C1698" s="435">
        <v>2.09071504766229</v>
      </c>
      <c r="D1698" s="436"/>
      <c r="E1698" s="436">
        <v>4.6744383351977801</v>
      </c>
      <c r="F1698" s="436"/>
      <c r="G1698" s="436"/>
      <c r="H1698" s="437"/>
    </row>
    <row r="1699" spans="2:8" ht="11.5" customHeight="1">
      <c r="B1699" s="431">
        <v>42415</v>
      </c>
      <c r="C1699" s="432">
        <v>2.0914363337020401</v>
      </c>
      <c r="D1699" s="433"/>
      <c r="E1699" s="433">
        <v>4.6744383351977801</v>
      </c>
      <c r="F1699" s="433"/>
      <c r="G1699" s="433"/>
      <c r="H1699" s="434"/>
    </row>
    <row r="1700" spans="2:8" ht="11.5" customHeight="1">
      <c r="B1700" s="431">
        <v>42416</v>
      </c>
      <c r="C1700" s="435">
        <v>2.2236704262974798</v>
      </c>
      <c r="D1700" s="436"/>
      <c r="E1700" s="436">
        <v>4.6744383351977801</v>
      </c>
      <c r="F1700" s="436"/>
      <c r="G1700" s="436"/>
      <c r="H1700" s="437"/>
    </row>
    <row r="1701" spans="2:8" ht="11.5" customHeight="1">
      <c r="B1701" s="431">
        <v>42417</v>
      </c>
      <c r="C1701" s="432">
        <v>2.3023883666855198</v>
      </c>
      <c r="D1701" s="433"/>
      <c r="E1701" s="433">
        <v>4.6744383351977801</v>
      </c>
      <c r="F1701" s="433"/>
      <c r="G1701" s="433"/>
      <c r="H1701" s="434"/>
    </row>
    <row r="1702" spans="2:8" ht="11.5" customHeight="1">
      <c r="B1702" s="431">
        <v>42418</v>
      </c>
      <c r="C1702" s="435">
        <v>2.27659151533943</v>
      </c>
      <c r="D1702" s="436"/>
      <c r="E1702" s="436">
        <v>4.6744383351977801</v>
      </c>
      <c r="F1702" s="436"/>
      <c r="G1702" s="436"/>
      <c r="H1702" s="437"/>
    </row>
    <row r="1703" spans="2:8" ht="11.5" customHeight="1">
      <c r="B1703" s="431">
        <v>42419</v>
      </c>
      <c r="C1703" s="432">
        <v>2.3120667889185902</v>
      </c>
      <c r="D1703" s="433"/>
      <c r="E1703" s="433">
        <v>4.6744383351977801</v>
      </c>
      <c r="F1703" s="433"/>
      <c r="G1703" s="433"/>
      <c r="H1703" s="434"/>
    </row>
    <row r="1704" spans="2:8" ht="11.5" customHeight="1">
      <c r="B1704" s="431">
        <v>42420</v>
      </c>
      <c r="C1704" s="435">
        <v>2.3120667889185902</v>
      </c>
      <c r="D1704" s="436"/>
      <c r="E1704" s="436">
        <v>4.6744383351977801</v>
      </c>
      <c r="F1704" s="436"/>
      <c r="G1704" s="436"/>
      <c r="H1704" s="437"/>
    </row>
    <row r="1705" spans="2:8" ht="11.5" customHeight="1">
      <c r="B1705" s="431">
        <v>42421</v>
      </c>
      <c r="C1705" s="432">
        <v>2.3120667889185902</v>
      </c>
      <c r="D1705" s="433"/>
      <c r="E1705" s="433">
        <v>4.6744383351977801</v>
      </c>
      <c r="F1705" s="433"/>
      <c r="G1705" s="433"/>
      <c r="H1705" s="434"/>
    </row>
    <row r="1706" spans="2:8" ht="11.5" customHeight="1">
      <c r="B1706" s="431">
        <v>42422</v>
      </c>
      <c r="C1706" s="435">
        <v>2.3552993394462698</v>
      </c>
      <c r="D1706" s="436"/>
      <c r="E1706" s="436">
        <v>4.6744383351977801</v>
      </c>
      <c r="F1706" s="436"/>
      <c r="G1706" s="436"/>
      <c r="H1706" s="437"/>
    </row>
    <row r="1707" spans="2:8" ht="11.5" customHeight="1">
      <c r="B1707" s="431">
        <v>42423</v>
      </c>
      <c r="C1707" s="432">
        <v>2.3267680149731498</v>
      </c>
      <c r="D1707" s="433"/>
      <c r="E1707" s="433">
        <v>4.6744383351977801</v>
      </c>
      <c r="F1707" s="433"/>
      <c r="G1707" s="433"/>
      <c r="H1707" s="434"/>
    </row>
    <row r="1708" spans="2:8" ht="11.5" customHeight="1">
      <c r="B1708" s="431">
        <v>42424</v>
      </c>
      <c r="C1708" s="435">
        <v>2.3464929833479502</v>
      </c>
      <c r="D1708" s="436"/>
      <c r="E1708" s="436">
        <v>4.6744383351977801</v>
      </c>
      <c r="F1708" s="436"/>
      <c r="G1708" s="436"/>
      <c r="H1708" s="437"/>
    </row>
    <row r="1709" spans="2:8" ht="11.5" customHeight="1">
      <c r="B1709" s="431">
        <v>42425</v>
      </c>
      <c r="C1709" s="432">
        <v>2.3460613459158699</v>
      </c>
      <c r="D1709" s="433"/>
      <c r="E1709" s="433">
        <v>4.6744383351977801</v>
      </c>
      <c r="F1709" s="433"/>
      <c r="G1709" s="433"/>
      <c r="H1709" s="434"/>
    </row>
    <row r="1710" spans="2:8" ht="11.5" customHeight="1">
      <c r="B1710" s="431">
        <v>42426</v>
      </c>
      <c r="C1710" s="435">
        <v>2.3763746153185901</v>
      </c>
      <c r="D1710" s="436"/>
      <c r="E1710" s="436">
        <v>4.6744383351977801</v>
      </c>
      <c r="F1710" s="436"/>
      <c r="G1710" s="436"/>
      <c r="H1710" s="437"/>
    </row>
    <row r="1711" spans="2:8" ht="11.5" customHeight="1">
      <c r="B1711" s="431">
        <v>42427</v>
      </c>
      <c r="C1711" s="432">
        <v>2.3763746153185901</v>
      </c>
      <c r="D1711" s="433"/>
      <c r="E1711" s="433">
        <v>4.6744383351977801</v>
      </c>
      <c r="F1711" s="433"/>
      <c r="G1711" s="433"/>
      <c r="H1711" s="434"/>
    </row>
    <row r="1712" spans="2:8" ht="11.5" customHeight="1">
      <c r="B1712" s="431">
        <v>42428</v>
      </c>
      <c r="C1712" s="435">
        <v>2.3763746153185901</v>
      </c>
      <c r="D1712" s="436"/>
      <c r="E1712" s="436">
        <v>4.6744383351977801</v>
      </c>
      <c r="F1712" s="436"/>
      <c r="G1712" s="436"/>
      <c r="H1712" s="437"/>
    </row>
    <row r="1713" spans="2:8" ht="11.5" customHeight="1">
      <c r="B1713" s="431">
        <v>42429</v>
      </c>
      <c r="C1713" s="432">
        <v>2.3765757107593801</v>
      </c>
      <c r="D1713" s="433"/>
      <c r="E1713" s="433">
        <v>4.6744383351977801</v>
      </c>
      <c r="F1713" s="433"/>
      <c r="G1713" s="433"/>
      <c r="H1713" s="434"/>
    </row>
    <row r="1714" spans="2:8" ht="11.5" customHeight="1">
      <c r="B1714" s="431">
        <v>42430</v>
      </c>
      <c r="C1714" s="435">
        <v>2.4118279572213002</v>
      </c>
      <c r="D1714" s="436"/>
      <c r="E1714" s="436">
        <v>4.6744383351977801</v>
      </c>
      <c r="F1714" s="436"/>
      <c r="G1714" s="436"/>
      <c r="H1714" s="437"/>
    </row>
    <row r="1715" spans="2:8" ht="11.5" customHeight="1">
      <c r="B1715" s="431">
        <v>42431</v>
      </c>
      <c r="C1715" s="432">
        <v>2.45251607993599</v>
      </c>
      <c r="D1715" s="433"/>
      <c r="E1715" s="433">
        <v>4.6744383351977801</v>
      </c>
      <c r="F1715" s="433"/>
      <c r="G1715" s="433"/>
      <c r="H1715" s="434"/>
    </row>
    <row r="1716" spans="2:8" ht="11.5" customHeight="1">
      <c r="B1716" s="431">
        <v>42432</v>
      </c>
      <c r="C1716" s="435">
        <v>2.4294639177122899</v>
      </c>
      <c r="D1716" s="436"/>
      <c r="E1716" s="436">
        <v>4.6744383351977801</v>
      </c>
      <c r="F1716" s="436"/>
      <c r="G1716" s="436"/>
      <c r="H1716" s="437"/>
    </row>
    <row r="1717" spans="2:8" ht="11.5" customHeight="1">
      <c r="B1717" s="431">
        <v>42433</v>
      </c>
      <c r="C1717" s="432">
        <v>2.4555839866205802</v>
      </c>
      <c r="D1717" s="433"/>
      <c r="E1717" s="433">
        <v>4.6744383351977801</v>
      </c>
      <c r="F1717" s="433"/>
      <c r="G1717" s="433"/>
      <c r="H1717" s="434"/>
    </row>
    <row r="1718" spans="2:8" ht="11.5" customHeight="1">
      <c r="B1718" s="431">
        <v>42434</v>
      </c>
      <c r="C1718" s="435">
        <v>2.4555839866205802</v>
      </c>
      <c r="D1718" s="436"/>
      <c r="E1718" s="436">
        <v>4.6744383351977801</v>
      </c>
      <c r="F1718" s="436"/>
      <c r="G1718" s="436"/>
      <c r="H1718" s="437"/>
    </row>
    <row r="1719" spans="2:8" ht="11.5" customHeight="1">
      <c r="B1719" s="431">
        <v>42435</v>
      </c>
      <c r="C1719" s="432">
        <v>2.4555839866205802</v>
      </c>
      <c r="D1719" s="433"/>
      <c r="E1719" s="433">
        <v>4.6744383351977801</v>
      </c>
      <c r="F1719" s="433"/>
      <c r="G1719" s="433"/>
      <c r="H1719" s="434"/>
    </row>
    <row r="1720" spans="2:8" ht="11.5" customHeight="1">
      <c r="B1720" s="431">
        <v>42436</v>
      </c>
      <c r="C1720" s="435">
        <v>2.4625120731644801</v>
      </c>
      <c r="D1720" s="436"/>
      <c r="E1720" s="436">
        <v>4.6744383351977801</v>
      </c>
      <c r="F1720" s="436"/>
      <c r="G1720" s="436"/>
      <c r="H1720" s="437"/>
    </row>
    <row r="1721" spans="2:8" ht="11.5" customHeight="1">
      <c r="B1721" s="431">
        <v>42437</v>
      </c>
      <c r="C1721" s="432">
        <v>2.4234913631141901</v>
      </c>
      <c r="D1721" s="433"/>
      <c r="E1721" s="433">
        <v>4.6744383351977801</v>
      </c>
      <c r="F1721" s="433"/>
      <c r="G1721" s="433"/>
      <c r="H1721" s="434"/>
    </row>
    <row r="1722" spans="2:8" ht="11.5" customHeight="1">
      <c r="B1722" s="431">
        <v>42438</v>
      </c>
      <c r="C1722" s="435">
        <v>2.4351638834509899</v>
      </c>
      <c r="D1722" s="436"/>
      <c r="E1722" s="436">
        <v>4.6744383351977801</v>
      </c>
      <c r="F1722" s="436"/>
      <c r="G1722" s="436"/>
      <c r="H1722" s="437"/>
    </row>
    <row r="1723" spans="2:8" ht="11.5" customHeight="1">
      <c r="B1723" s="431">
        <v>42439</v>
      </c>
      <c r="C1723" s="432">
        <v>2.42256993566426</v>
      </c>
      <c r="D1723" s="433"/>
      <c r="E1723" s="433">
        <v>4.6744383351977801</v>
      </c>
      <c r="F1723" s="433"/>
      <c r="G1723" s="433"/>
      <c r="H1723" s="434"/>
    </row>
    <row r="1724" spans="2:8" ht="11.5" customHeight="1">
      <c r="B1724" s="431">
        <v>42440</v>
      </c>
      <c r="C1724" s="435">
        <v>2.49267127213855</v>
      </c>
      <c r="D1724" s="436"/>
      <c r="E1724" s="436">
        <v>4.6744383351977801</v>
      </c>
      <c r="F1724" s="436"/>
      <c r="G1724" s="436"/>
      <c r="H1724" s="437"/>
    </row>
    <row r="1725" spans="2:8" ht="11.5" customHeight="1">
      <c r="B1725" s="431">
        <v>42441</v>
      </c>
      <c r="C1725" s="432">
        <v>2.49267127213855</v>
      </c>
      <c r="D1725" s="433"/>
      <c r="E1725" s="433">
        <v>4.6744383351977801</v>
      </c>
      <c r="F1725" s="433"/>
      <c r="G1725" s="433"/>
      <c r="H1725" s="434"/>
    </row>
    <row r="1726" spans="2:8" ht="11.5" customHeight="1">
      <c r="B1726" s="431">
        <v>42442</v>
      </c>
      <c r="C1726" s="435">
        <v>2.49267127213855</v>
      </c>
      <c r="D1726" s="436"/>
      <c r="E1726" s="436">
        <v>4.6744383351977801</v>
      </c>
      <c r="F1726" s="436"/>
      <c r="G1726" s="436"/>
      <c r="H1726" s="437"/>
    </row>
    <row r="1727" spans="2:8" ht="11.5" customHeight="1">
      <c r="B1727" s="431">
        <v>42443</v>
      </c>
      <c r="C1727" s="432">
        <v>2.48119380366765</v>
      </c>
      <c r="D1727" s="433"/>
      <c r="E1727" s="433">
        <v>4.6744383351977801</v>
      </c>
      <c r="F1727" s="433"/>
      <c r="G1727" s="433"/>
      <c r="H1727" s="434"/>
    </row>
    <row r="1728" spans="2:8" ht="11.5" customHeight="1">
      <c r="B1728" s="431">
        <v>42444</v>
      </c>
      <c r="C1728" s="435">
        <v>2.4452613017060298</v>
      </c>
      <c r="D1728" s="436"/>
      <c r="E1728" s="436">
        <v>4.6744383351977801</v>
      </c>
      <c r="F1728" s="436"/>
      <c r="G1728" s="436"/>
      <c r="H1728" s="437"/>
    </row>
    <row r="1729" spans="2:8" ht="11.5" customHeight="1">
      <c r="B1729" s="431">
        <v>42445</v>
      </c>
      <c r="C1729" s="432">
        <v>2.4826131526097401</v>
      </c>
      <c r="D1729" s="433"/>
      <c r="E1729" s="433">
        <v>4.6744383351977801</v>
      </c>
      <c r="F1729" s="433"/>
      <c r="G1729" s="433"/>
      <c r="H1729" s="434"/>
    </row>
    <row r="1730" spans="2:8" ht="11.5" customHeight="1">
      <c r="B1730" s="431">
        <v>42446</v>
      </c>
      <c r="C1730" s="435">
        <v>2.4833758939680401</v>
      </c>
      <c r="D1730" s="436"/>
      <c r="E1730" s="436">
        <v>4.6744383351977801</v>
      </c>
      <c r="F1730" s="436"/>
      <c r="G1730" s="436"/>
      <c r="H1730" s="437"/>
    </row>
    <row r="1731" spans="2:8" ht="11.5" customHeight="1">
      <c r="B1731" s="431">
        <v>42447</v>
      </c>
      <c r="C1731" s="432">
        <v>2.5001892494173799</v>
      </c>
      <c r="D1731" s="433"/>
      <c r="E1731" s="433">
        <v>4.6744383351977801</v>
      </c>
      <c r="F1731" s="433"/>
      <c r="G1731" s="433"/>
      <c r="H1731" s="434"/>
    </row>
    <row r="1732" spans="2:8" ht="11.5" customHeight="1">
      <c r="B1732" s="431">
        <v>42448</v>
      </c>
      <c r="C1732" s="435">
        <v>2.5001892494173799</v>
      </c>
      <c r="D1732" s="436"/>
      <c r="E1732" s="436">
        <v>4.6744383351977801</v>
      </c>
      <c r="F1732" s="436"/>
      <c r="G1732" s="436"/>
      <c r="H1732" s="437"/>
    </row>
    <row r="1733" spans="2:8" ht="11.5" customHeight="1">
      <c r="B1733" s="431">
        <v>42449</v>
      </c>
      <c r="C1733" s="432">
        <v>2.5001892494173799</v>
      </c>
      <c r="D1733" s="433"/>
      <c r="E1733" s="433">
        <v>4.6744383351977801</v>
      </c>
      <c r="F1733" s="433"/>
      <c r="G1733" s="433"/>
      <c r="H1733" s="434"/>
    </row>
    <row r="1734" spans="2:8" ht="11.5" customHeight="1">
      <c r="B1734" s="431">
        <v>42450</v>
      </c>
      <c r="C1734" s="435">
        <v>2.5129904322156702</v>
      </c>
      <c r="D1734" s="436"/>
      <c r="E1734" s="436">
        <v>4.6744383351977801</v>
      </c>
      <c r="F1734" s="436"/>
      <c r="G1734" s="436"/>
      <c r="H1734" s="437"/>
    </row>
    <row r="1735" spans="2:8" ht="11.5" customHeight="1">
      <c r="B1735" s="431">
        <v>42451</v>
      </c>
      <c r="C1735" s="432">
        <v>2.5163040933462599</v>
      </c>
      <c r="D1735" s="433"/>
      <c r="E1735" s="433">
        <v>4.6744383351977801</v>
      </c>
      <c r="F1735" s="433"/>
      <c r="G1735" s="433"/>
      <c r="H1735" s="434"/>
    </row>
    <row r="1736" spans="2:8" ht="11.5" customHeight="1">
      <c r="B1736" s="431">
        <v>42452</v>
      </c>
      <c r="C1736" s="435">
        <v>2.46893989827986</v>
      </c>
      <c r="D1736" s="436"/>
      <c r="E1736" s="436">
        <v>4.6744383351977801</v>
      </c>
      <c r="F1736" s="436"/>
      <c r="G1736" s="436"/>
      <c r="H1736" s="437"/>
    </row>
    <row r="1737" spans="2:8" ht="11.5" customHeight="1">
      <c r="B1737" s="431">
        <v>42453</v>
      </c>
      <c r="C1737" s="432">
        <v>2.4540268816809601</v>
      </c>
      <c r="D1737" s="433"/>
      <c r="E1737" s="433">
        <v>4.6744383351977801</v>
      </c>
      <c r="F1737" s="433"/>
      <c r="G1737" s="433"/>
      <c r="H1737" s="434"/>
    </row>
    <row r="1738" spans="2:8" ht="11.5" customHeight="1">
      <c r="B1738" s="431">
        <v>42454</v>
      </c>
      <c r="C1738" s="435">
        <v>2.4539541878678799</v>
      </c>
      <c r="D1738" s="436"/>
      <c r="E1738" s="436">
        <v>4.6744383351977801</v>
      </c>
      <c r="F1738" s="436"/>
      <c r="G1738" s="436"/>
      <c r="H1738" s="437"/>
    </row>
    <row r="1739" spans="2:8" ht="11.5" customHeight="1">
      <c r="B1739" s="431">
        <v>42455</v>
      </c>
      <c r="C1739" s="432">
        <v>2.4539541878678799</v>
      </c>
      <c r="D1739" s="433"/>
      <c r="E1739" s="433">
        <v>4.6744383351977801</v>
      </c>
      <c r="F1739" s="433"/>
      <c r="G1739" s="433"/>
      <c r="H1739" s="434"/>
    </row>
    <row r="1740" spans="2:8" ht="11.5" customHeight="1">
      <c r="B1740" s="431">
        <v>42456</v>
      </c>
      <c r="C1740" s="435">
        <v>2.4539541878678799</v>
      </c>
      <c r="D1740" s="436"/>
      <c r="E1740" s="436">
        <v>4.6744383351977801</v>
      </c>
      <c r="F1740" s="436"/>
      <c r="G1740" s="436"/>
      <c r="H1740" s="437"/>
    </row>
    <row r="1741" spans="2:8" ht="11.5" customHeight="1">
      <c r="B1741" s="431">
        <v>42457</v>
      </c>
      <c r="C1741" s="432">
        <v>2.4449344632852501</v>
      </c>
      <c r="D1741" s="433"/>
      <c r="E1741" s="433">
        <v>4.6744383351977801</v>
      </c>
      <c r="F1741" s="433"/>
      <c r="G1741" s="433"/>
      <c r="H1741" s="434"/>
    </row>
    <row r="1742" spans="2:8" ht="11.5" customHeight="1">
      <c r="B1742" s="431">
        <v>42458</v>
      </c>
      <c r="C1742" s="435">
        <v>2.5005161154173199</v>
      </c>
      <c r="D1742" s="436"/>
      <c r="E1742" s="436">
        <v>4.6744383351977801</v>
      </c>
      <c r="F1742" s="436"/>
      <c r="G1742" s="436"/>
      <c r="H1742" s="437"/>
    </row>
    <row r="1743" spans="2:8" ht="11.5" customHeight="1">
      <c r="B1743" s="431">
        <v>42459</v>
      </c>
      <c r="C1743" s="432">
        <v>2.5365376897266199</v>
      </c>
      <c r="D1743" s="433"/>
      <c r="E1743" s="433">
        <v>4.6744383351977801</v>
      </c>
      <c r="F1743" s="433"/>
      <c r="G1743" s="433"/>
      <c r="H1743" s="434"/>
    </row>
    <row r="1744" spans="2:8" ht="11.5" customHeight="1">
      <c r="B1744" s="431">
        <v>42460</v>
      </c>
      <c r="C1744" s="435">
        <v>2.2295752280039798</v>
      </c>
      <c r="D1744" s="436"/>
      <c r="E1744" s="436">
        <v>4.6744383351977801</v>
      </c>
      <c r="F1744" s="436"/>
      <c r="G1744" s="436"/>
      <c r="H1744" s="437"/>
    </row>
    <row r="1745" spans="2:8" ht="11.5" customHeight="1">
      <c r="B1745" s="431">
        <v>42461</v>
      </c>
      <c r="C1745" s="432">
        <v>2.2352815270465798</v>
      </c>
      <c r="D1745" s="433"/>
      <c r="E1745" s="433">
        <v>4.6744383351977801</v>
      </c>
      <c r="F1745" s="433"/>
      <c r="G1745" s="433"/>
      <c r="H1745" s="434"/>
    </row>
    <row r="1746" spans="2:8" ht="11.5" customHeight="1">
      <c r="B1746" s="431">
        <v>42462</v>
      </c>
      <c r="C1746" s="435">
        <v>2.2352815270465798</v>
      </c>
      <c r="D1746" s="436"/>
      <c r="E1746" s="436">
        <v>4.6744383351977801</v>
      </c>
      <c r="F1746" s="436"/>
      <c r="G1746" s="436"/>
      <c r="H1746" s="437"/>
    </row>
    <row r="1747" spans="2:8" ht="11.5" customHeight="1">
      <c r="B1747" s="431">
        <v>42463</v>
      </c>
      <c r="C1747" s="432">
        <v>2.2352815270465798</v>
      </c>
      <c r="D1747" s="433"/>
      <c r="E1747" s="433">
        <v>4.6744383351977801</v>
      </c>
      <c r="F1747" s="433"/>
      <c r="G1747" s="433"/>
      <c r="H1747" s="434"/>
    </row>
    <row r="1748" spans="2:8" ht="11.5" customHeight="1">
      <c r="B1748" s="431">
        <v>42464</v>
      </c>
      <c r="C1748" s="435">
        <v>2.2417650586678599</v>
      </c>
      <c r="D1748" s="436"/>
      <c r="E1748" s="436">
        <v>4.6744383351977801</v>
      </c>
      <c r="F1748" s="436"/>
      <c r="G1748" s="436"/>
      <c r="H1748" s="437"/>
    </row>
    <row r="1749" spans="2:8" ht="11.5" customHeight="1">
      <c r="B1749" s="431">
        <v>42465</v>
      </c>
      <c r="C1749" s="432">
        <v>2.2214583995189798</v>
      </c>
      <c r="D1749" s="433"/>
      <c r="E1749" s="433">
        <v>4.6744383351977801</v>
      </c>
      <c r="F1749" s="433"/>
      <c r="G1749" s="433"/>
      <c r="H1749" s="434"/>
    </row>
    <row r="1750" spans="2:8" ht="11.5" customHeight="1">
      <c r="B1750" s="431">
        <v>42466</v>
      </c>
      <c r="C1750" s="435">
        <v>2.2815057922588502</v>
      </c>
      <c r="D1750" s="436"/>
      <c r="E1750" s="436">
        <v>4.6744383351977801</v>
      </c>
      <c r="F1750" s="436"/>
      <c r="G1750" s="436"/>
      <c r="H1750" s="437"/>
    </row>
    <row r="1751" spans="2:8" ht="11.5" customHeight="1">
      <c r="B1751" s="431">
        <v>42467</v>
      </c>
      <c r="C1751" s="432">
        <v>2.2597746990858898</v>
      </c>
      <c r="D1751" s="433"/>
      <c r="E1751" s="433">
        <v>4.6744383351977801</v>
      </c>
      <c r="F1751" s="433"/>
      <c r="G1751" s="433"/>
      <c r="H1751" s="434"/>
    </row>
    <row r="1752" spans="2:8" ht="11.5" customHeight="1">
      <c r="B1752" s="431">
        <v>42468</v>
      </c>
      <c r="C1752" s="435">
        <v>2.2707596624016002</v>
      </c>
      <c r="D1752" s="436"/>
      <c r="E1752" s="436">
        <v>4.6744383351977801</v>
      </c>
      <c r="F1752" s="436"/>
      <c r="G1752" s="436"/>
      <c r="H1752" s="437"/>
    </row>
    <row r="1753" spans="2:8" ht="11.5" customHeight="1">
      <c r="B1753" s="431">
        <v>42469</v>
      </c>
      <c r="C1753" s="432">
        <v>2.2707596624016002</v>
      </c>
      <c r="D1753" s="433"/>
      <c r="E1753" s="433">
        <v>4.6744383351977801</v>
      </c>
      <c r="F1753" s="433"/>
      <c r="G1753" s="433"/>
      <c r="H1753" s="434"/>
    </row>
    <row r="1754" spans="2:8" ht="11.5" customHeight="1">
      <c r="B1754" s="431">
        <v>42470</v>
      </c>
      <c r="C1754" s="435">
        <v>2.2707596624016002</v>
      </c>
      <c r="D1754" s="436"/>
      <c r="E1754" s="436">
        <v>4.6744383351977801</v>
      </c>
      <c r="F1754" s="436"/>
      <c r="G1754" s="436"/>
      <c r="H1754" s="437"/>
    </row>
    <row r="1755" spans="2:8" ht="11.5" customHeight="1">
      <c r="B1755" s="431">
        <v>42471</v>
      </c>
      <c r="C1755" s="432">
        <v>2.2750991498930402</v>
      </c>
      <c r="D1755" s="433"/>
      <c r="E1755" s="433">
        <v>4.6744383351977801</v>
      </c>
      <c r="F1755" s="433"/>
      <c r="G1755" s="433"/>
      <c r="H1755" s="434"/>
    </row>
    <row r="1756" spans="2:8" ht="11.5" customHeight="1">
      <c r="B1756" s="431">
        <v>42472</v>
      </c>
      <c r="C1756" s="435">
        <v>2.2986163574182301</v>
      </c>
      <c r="D1756" s="436"/>
      <c r="E1756" s="436">
        <v>4.6744383351977801</v>
      </c>
      <c r="F1756" s="436"/>
      <c r="G1756" s="436"/>
      <c r="H1756" s="437"/>
    </row>
    <row r="1757" spans="2:8" ht="11.5" customHeight="1">
      <c r="B1757" s="431">
        <v>42473</v>
      </c>
      <c r="C1757" s="432">
        <v>2.3784512095364199</v>
      </c>
      <c r="D1757" s="433"/>
      <c r="E1757" s="433">
        <v>4.6744383351977801</v>
      </c>
      <c r="F1757" s="433"/>
      <c r="G1757" s="433"/>
      <c r="H1757" s="434"/>
    </row>
    <row r="1758" spans="2:8" ht="11.5" customHeight="1">
      <c r="B1758" s="431">
        <v>42474</v>
      </c>
      <c r="C1758" s="435">
        <v>2.3809393586746799</v>
      </c>
      <c r="D1758" s="436"/>
      <c r="E1758" s="436">
        <v>4.6744383351977801</v>
      </c>
      <c r="F1758" s="436"/>
      <c r="G1758" s="436"/>
      <c r="H1758" s="437"/>
    </row>
    <row r="1759" spans="2:8" ht="11.5" customHeight="1">
      <c r="B1759" s="431">
        <v>42475</v>
      </c>
      <c r="C1759" s="432">
        <v>2.37820608692794</v>
      </c>
      <c r="D1759" s="433"/>
      <c r="E1759" s="433">
        <v>4.6744383351977801</v>
      </c>
      <c r="F1759" s="433"/>
      <c r="G1759" s="433"/>
      <c r="H1759" s="434"/>
    </row>
    <row r="1760" spans="2:8" ht="11.5" customHeight="1">
      <c r="B1760" s="431">
        <v>42476</v>
      </c>
      <c r="C1760" s="435">
        <v>2.37820608692794</v>
      </c>
      <c r="D1760" s="436"/>
      <c r="E1760" s="436">
        <v>4.6744383351977801</v>
      </c>
      <c r="F1760" s="436"/>
      <c r="G1760" s="436"/>
      <c r="H1760" s="437"/>
    </row>
    <row r="1761" spans="2:8" ht="11.5" customHeight="1">
      <c r="B1761" s="431">
        <v>42477</v>
      </c>
      <c r="C1761" s="432">
        <v>2.37820608692794</v>
      </c>
      <c r="D1761" s="433"/>
      <c r="E1761" s="433">
        <v>4.6744383351977801</v>
      </c>
      <c r="F1761" s="433"/>
      <c r="G1761" s="433"/>
      <c r="H1761" s="434"/>
    </row>
    <row r="1762" spans="2:8" ht="11.5" customHeight="1">
      <c r="B1762" s="431">
        <v>42478</v>
      </c>
      <c r="C1762" s="435">
        <v>2.3834414406686899</v>
      </c>
      <c r="D1762" s="436"/>
      <c r="E1762" s="436">
        <v>4.6744383351977801</v>
      </c>
      <c r="F1762" s="436"/>
      <c r="G1762" s="436"/>
      <c r="H1762" s="437"/>
    </row>
    <row r="1763" spans="2:8" ht="11.5" customHeight="1">
      <c r="B1763" s="431">
        <v>42479</v>
      </c>
      <c r="C1763" s="432">
        <v>2.3705849999243802</v>
      </c>
      <c r="D1763" s="433"/>
      <c r="E1763" s="433">
        <v>4.6744383351977801</v>
      </c>
      <c r="F1763" s="433"/>
      <c r="G1763" s="433"/>
      <c r="H1763" s="434"/>
    </row>
    <row r="1764" spans="2:8" ht="11.5" customHeight="1">
      <c r="B1764" s="431">
        <v>42480</v>
      </c>
      <c r="C1764" s="435">
        <v>2.3690229622349102</v>
      </c>
      <c r="D1764" s="436"/>
      <c r="E1764" s="436">
        <v>4.6744383351977801</v>
      </c>
      <c r="F1764" s="436"/>
      <c r="G1764" s="436"/>
      <c r="H1764" s="437"/>
    </row>
    <row r="1765" spans="2:8" ht="11.5" customHeight="1">
      <c r="B1765" s="431">
        <v>42481</v>
      </c>
      <c r="C1765" s="432">
        <v>2.3793688626815999</v>
      </c>
      <c r="D1765" s="433"/>
      <c r="E1765" s="433">
        <v>4.6744383351977801</v>
      </c>
      <c r="F1765" s="433"/>
      <c r="G1765" s="433"/>
      <c r="H1765" s="434"/>
    </row>
    <row r="1766" spans="2:8" ht="11.5" customHeight="1">
      <c r="B1766" s="431">
        <v>42482</v>
      </c>
      <c r="C1766" s="435">
        <v>2.3736374120265999</v>
      </c>
      <c r="D1766" s="436"/>
      <c r="E1766" s="436">
        <v>4.6744383351977801</v>
      </c>
      <c r="F1766" s="436"/>
      <c r="G1766" s="436"/>
      <c r="H1766" s="437"/>
    </row>
    <row r="1767" spans="2:8" ht="11.5" customHeight="1">
      <c r="B1767" s="431">
        <v>42483</v>
      </c>
      <c r="C1767" s="432">
        <v>2.3736374120265999</v>
      </c>
      <c r="D1767" s="433"/>
      <c r="E1767" s="433">
        <v>4.6744383351977801</v>
      </c>
      <c r="F1767" s="433"/>
      <c r="G1767" s="433"/>
      <c r="H1767" s="434"/>
    </row>
    <row r="1768" spans="2:8" ht="11.5" customHeight="1">
      <c r="B1768" s="431">
        <v>42484</v>
      </c>
      <c r="C1768" s="435">
        <v>2.3736374120265999</v>
      </c>
      <c r="D1768" s="436"/>
      <c r="E1768" s="436">
        <v>4.6744383351977801</v>
      </c>
      <c r="F1768" s="436"/>
      <c r="G1768" s="436"/>
      <c r="H1768" s="437"/>
    </row>
    <row r="1769" spans="2:8" ht="11.5" customHeight="1">
      <c r="B1769" s="431">
        <v>42485</v>
      </c>
      <c r="C1769" s="432">
        <v>2.35030766972308</v>
      </c>
      <c r="D1769" s="433"/>
      <c r="E1769" s="433">
        <v>4.6744383351977801</v>
      </c>
      <c r="F1769" s="433"/>
      <c r="G1769" s="433"/>
      <c r="H1769" s="434"/>
    </row>
    <row r="1770" spans="2:8" ht="11.5" customHeight="1">
      <c r="B1770" s="431">
        <v>42486</v>
      </c>
      <c r="C1770" s="435">
        <v>2.2921027093671502</v>
      </c>
      <c r="D1770" s="436"/>
      <c r="E1770" s="436">
        <v>4.6744383351977801</v>
      </c>
      <c r="F1770" s="436"/>
      <c r="G1770" s="436"/>
      <c r="H1770" s="437"/>
    </row>
    <row r="1771" spans="2:8" ht="11.5" customHeight="1">
      <c r="B1771" s="431">
        <v>42487</v>
      </c>
      <c r="C1771" s="432">
        <v>2.2994661753445098</v>
      </c>
      <c r="D1771" s="433"/>
      <c r="E1771" s="433">
        <v>4.6744383351977801</v>
      </c>
      <c r="F1771" s="433"/>
      <c r="G1771" s="433"/>
      <c r="H1771" s="434"/>
    </row>
    <row r="1772" spans="2:8" ht="11.5" customHeight="1">
      <c r="B1772" s="431">
        <v>42488</v>
      </c>
      <c r="C1772" s="435">
        <v>2.3210119239578599</v>
      </c>
      <c r="D1772" s="436"/>
      <c r="E1772" s="436">
        <v>4.6744383351977801</v>
      </c>
      <c r="F1772" s="436"/>
      <c r="G1772" s="436"/>
      <c r="H1772" s="437"/>
    </row>
    <row r="1773" spans="2:8" ht="11.5" customHeight="1">
      <c r="B1773" s="431">
        <v>42489</v>
      </c>
      <c r="C1773" s="432">
        <v>2.3113949548120098</v>
      </c>
      <c r="D1773" s="433"/>
      <c r="E1773" s="433">
        <v>4.6744383351977801</v>
      </c>
      <c r="F1773" s="433"/>
      <c r="G1773" s="433"/>
      <c r="H1773" s="434"/>
    </row>
    <row r="1774" spans="2:8" ht="11.5" customHeight="1">
      <c r="B1774" s="431">
        <v>42490</v>
      </c>
      <c r="C1774" s="435">
        <v>2.3113949548120098</v>
      </c>
      <c r="D1774" s="436"/>
      <c r="E1774" s="436">
        <v>4.6744383351977801</v>
      </c>
      <c r="F1774" s="436"/>
      <c r="G1774" s="436"/>
      <c r="H1774" s="437"/>
    </row>
    <row r="1775" spans="2:8" ht="11.5" customHeight="1">
      <c r="B1775" s="431">
        <v>42491</v>
      </c>
      <c r="C1775" s="432">
        <v>2.3113949548120098</v>
      </c>
      <c r="D1775" s="433"/>
      <c r="E1775" s="433">
        <v>4.6744383351977801</v>
      </c>
      <c r="F1775" s="433"/>
      <c r="G1775" s="433"/>
      <c r="H1775" s="434"/>
    </row>
    <row r="1776" spans="2:8" ht="11.5" customHeight="1">
      <c r="B1776" s="431">
        <v>42492</v>
      </c>
      <c r="C1776" s="435">
        <v>2.3056863076920799</v>
      </c>
      <c r="D1776" s="436"/>
      <c r="E1776" s="436">
        <v>4.6744383351977801</v>
      </c>
      <c r="F1776" s="436"/>
      <c r="G1776" s="436"/>
      <c r="H1776" s="437"/>
    </row>
    <row r="1777" spans="2:8" ht="11.5" customHeight="1">
      <c r="B1777" s="431">
        <v>42493</v>
      </c>
      <c r="C1777" s="432">
        <v>2.2456821495013499</v>
      </c>
      <c r="D1777" s="433"/>
      <c r="E1777" s="433">
        <v>4.6744383351977801</v>
      </c>
      <c r="F1777" s="433"/>
      <c r="G1777" s="433"/>
      <c r="H1777" s="434"/>
    </row>
    <row r="1778" spans="2:8" ht="11.5" customHeight="1">
      <c r="B1778" s="431">
        <v>42494</v>
      </c>
      <c r="C1778" s="435">
        <v>2.2335982146413098</v>
      </c>
      <c r="D1778" s="436"/>
      <c r="E1778" s="436">
        <v>4.6744383351977801</v>
      </c>
      <c r="F1778" s="436"/>
      <c r="G1778" s="436"/>
      <c r="H1778" s="437"/>
    </row>
    <row r="1779" spans="2:8" ht="11.5" customHeight="1">
      <c r="B1779" s="431">
        <v>42495</v>
      </c>
      <c r="C1779" s="432">
        <v>2.23412492893228</v>
      </c>
      <c r="D1779" s="433"/>
      <c r="E1779" s="433">
        <v>4.6744383351977801</v>
      </c>
      <c r="F1779" s="433"/>
      <c r="G1779" s="433"/>
      <c r="H1779" s="434"/>
    </row>
    <row r="1780" spans="2:8" ht="11.5" customHeight="1">
      <c r="B1780" s="431">
        <v>42496</v>
      </c>
      <c r="C1780" s="435">
        <v>2.2068896350312701</v>
      </c>
      <c r="D1780" s="436"/>
      <c r="E1780" s="436">
        <v>4.6744383351977801</v>
      </c>
      <c r="F1780" s="436"/>
      <c r="G1780" s="436"/>
      <c r="H1780" s="437"/>
    </row>
    <row r="1781" spans="2:8" ht="11.5" customHeight="1">
      <c r="B1781" s="431">
        <v>42497</v>
      </c>
      <c r="C1781" s="432">
        <v>2.2068896350312701</v>
      </c>
      <c r="D1781" s="433"/>
      <c r="E1781" s="433">
        <v>4.6744383351977801</v>
      </c>
      <c r="F1781" s="433"/>
      <c r="G1781" s="433"/>
      <c r="H1781" s="434"/>
    </row>
    <row r="1782" spans="2:8" ht="11.5" customHeight="1">
      <c r="B1782" s="431">
        <v>42498</v>
      </c>
      <c r="C1782" s="435">
        <v>2.2068896350312701</v>
      </c>
      <c r="D1782" s="436"/>
      <c r="E1782" s="436">
        <v>4.6744383351977801</v>
      </c>
      <c r="F1782" s="436"/>
      <c r="G1782" s="436"/>
      <c r="H1782" s="437"/>
    </row>
    <row r="1783" spans="2:8" ht="11.5" customHeight="1">
      <c r="B1783" s="431">
        <v>42499</v>
      </c>
      <c r="C1783" s="432">
        <v>2.1358394381600099</v>
      </c>
      <c r="D1783" s="433"/>
      <c r="E1783" s="433">
        <v>4.6744383351977801</v>
      </c>
      <c r="F1783" s="433"/>
      <c r="G1783" s="433"/>
      <c r="H1783" s="434"/>
    </row>
    <row r="1784" spans="2:8" ht="11.5" customHeight="1">
      <c r="B1784" s="431">
        <v>42500</v>
      </c>
      <c r="C1784" s="435">
        <v>2.1730973834176899</v>
      </c>
      <c r="D1784" s="436"/>
      <c r="E1784" s="436">
        <v>4.6744383351977801</v>
      </c>
      <c r="F1784" s="436"/>
      <c r="G1784" s="436"/>
      <c r="H1784" s="437"/>
    </row>
    <row r="1785" spans="2:8" ht="11.5" customHeight="1">
      <c r="B1785" s="431">
        <v>42501</v>
      </c>
      <c r="C1785" s="432">
        <v>2.13082568108802</v>
      </c>
      <c r="D1785" s="433"/>
      <c r="E1785" s="433">
        <v>4.6744383351977801</v>
      </c>
      <c r="F1785" s="433"/>
      <c r="G1785" s="433"/>
      <c r="H1785" s="434"/>
    </row>
    <row r="1786" spans="2:8" ht="11.5" customHeight="1">
      <c r="B1786" s="431">
        <v>42502</v>
      </c>
      <c r="C1786" s="435">
        <v>2.0787196912402002</v>
      </c>
      <c r="D1786" s="436"/>
      <c r="E1786" s="436">
        <v>4.6744383351977801</v>
      </c>
      <c r="F1786" s="436"/>
      <c r="G1786" s="436"/>
      <c r="H1786" s="437"/>
    </row>
    <row r="1787" spans="2:8" ht="11.5" customHeight="1">
      <c r="B1787" s="431">
        <v>42503</v>
      </c>
      <c r="C1787" s="432">
        <v>2.1001589819837201</v>
      </c>
      <c r="D1787" s="433"/>
      <c r="E1787" s="433">
        <v>4.6744383351977801</v>
      </c>
      <c r="F1787" s="433"/>
      <c r="G1787" s="433"/>
      <c r="H1787" s="434"/>
    </row>
    <row r="1788" spans="2:8" ht="11.5" customHeight="1">
      <c r="B1788" s="431">
        <v>42504</v>
      </c>
      <c r="C1788" s="435">
        <v>2.1001589819837201</v>
      </c>
      <c r="D1788" s="436"/>
      <c r="E1788" s="436">
        <v>4.6744383351977801</v>
      </c>
      <c r="F1788" s="436"/>
      <c r="G1788" s="436"/>
      <c r="H1788" s="437"/>
    </row>
    <row r="1789" spans="2:8" ht="11.5" customHeight="1">
      <c r="B1789" s="431">
        <v>42505</v>
      </c>
      <c r="C1789" s="432">
        <v>2.1001589819837201</v>
      </c>
      <c r="D1789" s="433"/>
      <c r="E1789" s="433">
        <v>4.6744383351977801</v>
      </c>
      <c r="F1789" s="433"/>
      <c r="G1789" s="433"/>
      <c r="H1789" s="434"/>
    </row>
    <row r="1790" spans="2:8" ht="11.5" customHeight="1">
      <c r="B1790" s="431">
        <v>42506</v>
      </c>
      <c r="C1790" s="435">
        <v>2.1269182049716302</v>
      </c>
      <c r="D1790" s="436"/>
      <c r="E1790" s="436">
        <v>4.6744383351977801</v>
      </c>
      <c r="F1790" s="436"/>
      <c r="G1790" s="436"/>
      <c r="H1790" s="437"/>
    </row>
    <row r="1791" spans="2:8" ht="11.5" customHeight="1">
      <c r="B1791" s="431">
        <v>42507</v>
      </c>
      <c r="C1791" s="432">
        <v>2.1295806024478998</v>
      </c>
      <c r="D1791" s="433"/>
      <c r="E1791" s="433">
        <v>4.6744383351977801</v>
      </c>
      <c r="F1791" s="433"/>
      <c r="G1791" s="433"/>
      <c r="H1791" s="434"/>
    </row>
    <row r="1792" spans="2:8" ht="11.5" customHeight="1">
      <c r="B1792" s="431">
        <v>42508</v>
      </c>
      <c r="C1792" s="435">
        <v>2.1281605370332302</v>
      </c>
      <c r="D1792" s="436"/>
      <c r="E1792" s="436">
        <v>4.6744383351977801</v>
      </c>
      <c r="F1792" s="436"/>
      <c r="G1792" s="436"/>
      <c r="H1792" s="437"/>
    </row>
    <row r="1793" spans="2:8" ht="11.5" customHeight="1">
      <c r="B1793" s="431">
        <v>42509</v>
      </c>
      <c r="C1793" s="432">
        <v>2.1013610582599398</v>
      </c>
      <c r="D1793" s="433"/>
      <c r="E1793" s="433">
        <v>4.6744383351977801</v>
      </c>
      <c r="F1793" s="433"/>
      <c r="G1793" s="433"/>
      <c r="H1793" s="434"/>
    </row>
    <row r="1794" spans="2:8" ht="11.5" customHeight="1">
      <c r="B1794" s="431">
        <v>42510</v>
      </c>
      <c r="C1794" s="435">
        <v>2.13561809166782</v>
      </c>
      <c r="D1794" s="436"/>
      <c r="E1794" s="436">
        <v>4.6744383351977801</v>
      </c>
      <c r="F1794" s="436"/>
      <c r="G1794" s="436"/>
      <c r="H1794" s="437"/>
    </row>
    <row r="1795" spans="2:8" ht="11.5" customHeight="1">
      <c r="B1795" s="431">
        <v>42511</v>
      </c>
      <c r="C1795" s="432">
        <v>2.13561809166782</v>
      </c>
      <c r="D1795" s="433"/>
      <c r="E1795" s="433">
        <v>4.6744383351977801</v>
      </c>
      <c r="F1795" s="433"/>
      <c r="G1795" s="433"/>
      <c r="H1795" s="434"/>
    </row>
    <row r="1796" spans="2:8" ht="11.5" customHeight="1">
      <c r="B1796" s="431">
        <v>42512</v>
      </c>
      <c r="C1796" s="435">
        <v>2.13561809166782</v>
      </c>
      <c r="D1796" s="436"/>
      <c r="E1796" s="436">
        <v>4.6744383351977801</v>
      </c>
      <c r="F1796" s="436"/>
      <c r="G1796" s="436"/>
      <c r="H1796" s="437"/>
    </row>
    <row r="1797" spans="2:8" ht="11.5" customHeight="1">
      <c r="B1797" s="431">
        <v>42513</v>
      </c>
      <c r="C1797" s="432">
        <v>2.1280010486576901</v>
      </c>
      <c r="D1797" s="433"/>
      <c r="E1797" s="433">
        <v>4.6744383351977801</v>
      </c>
      <c r="F1797" s="433"/>
      <c r="G1797" s="433"/>
      <c r="H1797" s="434"/>
    </row>
    <row r="1798" spans="2:8" ht="11.5" customHeight="1">
      <c r="B1798" s="431">
        <v>42514</v>
      </c>
      <c r="C1798" s="435">
        <v>2.1794811309062601</v>
      </c>
      <c r="D1798" s="436"/>
      <c r="E1798" s="436">
        <v>4.6744383351977801</v>
      </c>
      <c r="F1798" s="436"/>
      <c r="G1798" s="436"/>
      <c r="H1798" s="437"/>
    </row>
    <row r="1799" spans="2:8" ht="11.5" customHeight="1">
      <c r="B1799" s="431">
        <v>42515</v>
      </c>
      <c r="C1799" s="432">
        <v>2.16634282063304</v>
      </c>
      <c r="D1799" s="433"/>
      <c r="E1799" s="433">
        <v>4.6744383351977801</v>
      </c>
      <c r="F1799" s="433"/>
      <c r="G1799" s="433"/>
      <c r="H1799" s="434"/>
    </row>
    <row r="1800" spans="2:8" ht="11.5" customHeight="1">
      <c r="B1800" s="431">
        <v>42516</v>
      </c>
      <c r="C1800" s="435">
        <v>2.1553866861097002</v>
      </c>
      <c r="D1800" s="436"/>
      <c r="E1800" s="436">
        <v>4.6744383351977801</v>
      </c>
      <c r="F1800" s="436"/>
      <c r="G1800" s="436"/>
      <c r="H1800" s="437"/>
    </row>
    <row r="1801" spans="2:8" ht="11.5" customHeight="1">
      <c r="B1801" s="431">
        <v>42517</v>
      </c>
      <c r="C1801" s="432">
        <v>2.2030781914876001</v>
      </c>
      <c r="D1801" s="433"/>
      <c r="E1801" s="433">
        <v>4.6744383351977801</v>
      </c>
      <c r="F1801" s="433"/>
      <c r="G1801" s="433"/>
      <c r="H1801" s="434"/>
    </row>
    <row r="1802" spans="2:8" ht="11.5" customHeight="1">
      <c r="B1802" s="431">
        <v>42518</v>
      </c>
      <c r="C1802" s="435">
        <v>2.2030781914876001</v>
      </c>
      <c r="D1802" s="436"/>
      <c r="E1802" s="436">
        <v>4.6744383351977801</v>
      </c>
      <c r="F1802" s="436"/>
      <c r="G1802" s="436"/>
      <c r="H1802" s="437"/>
    </row>
    <row r="1803" spans="2:8" ht="11.5" customHeight="1">
      <c r="B1803" s="431">
        <v>42519</v>
      </c>
      <c r="C1803" s="432">
        <v>2.2030781914876001</v>
      </c>
      <c r="D1803" s="433"/>
      <c r="E1803" s="433">
        <v>4.6744383351977801</v>
      </c>
      <c r="F1803" s="433"/>
      <c r="G1803" s="433"/>
      <c r="H1803" s="434"/>
    </row>
    <row r="1804" spans="2:8" ht="11.5" customHeight="1">
      <c r="B1804" s="431">
        <v>42520</v>
      </c>
      <c r="C1804" s="435">
        <v>2.2039980675822499</v>
      </c>
      <c r="D1804" s="436"/>
      <c r="E1804" s="436">
        <v>4.6744383351977801</v>
      </c>
      <c r="F1804" s="436"/>
      <c r="G1804" s="436"/>
      <c r="H1804" s="437"/>
    </row>
    <row r="1805" spans="2:8" ht="11.5" customHeight="1">
      <c r="B1805" s="431">
        <v>42521</v>
      </c>
      <c r="C1805" s="432">
        <v>2.23110975020932</v>
      </c>
      <c r="D1805" s="433"/>
      <c r="E1805" s="433">
        <v>4.6744383351977801</v>
      </c>
      <c r="F1805" s="433"/>
      <c r="G1805" s="433"/>
      <c r="H1805" s="434"/>
    </row>
    <row r="1806" spans="2:8" ht="11.5" customHeight="1">
      <c r="B1806" s="431">
        <v>42522</v>
      </c>
      <c r="C1806" s="435">
        <v>2.23187051323286</v>
      </c>
      <c r="D1806" s="436"/>
      <c r="E1806" s="436">
        <v>4.6744383351977801</v>
      </c>
      <c r="F1806" s="436"/>
      <c r="G1806" s="436"/>
      <c r="H1806" s="437"/>
    </row>
    <row r="1807" spans="2:8" ht="11.5" customHeight="1">
      <c r="B1807" s="431">
        <v>42523</v>
      </c>
      <c r="C1807" s="432">
        <v>2.2446914670243401</v>
      </c>
      <c r="D1807" s="433"/>
      <c r="E1807" s="433">
        <v>4.6744383351977801</v>
      </c>
      <c r="F1807" s="433"/>
      <c r="G1807" s="433"/>
      <c r="H1807" s="434"/>
    </row>
    <row r="1808" spans="2:8" ht="11.5" customHeight="1">
      <c r="B1808" s="431">
        <v>42524</v>
      </c>
      <c r="C1808" s="435">
        <v>2.2242336324081902</v>
      </c>
      <c r="D1808" s="436"/>
      <c r="E1808" s="436">
        <v>4.6744383351977801</v>
      </c>
      <c r="F1808" s="436"/>
      <c r="G1808" s="436"/>
      <c r="H1808" s="437"/>
    </row>
    <row r="1809" spans="2:8" ht="11.5" customHeight="1">
      <c r="B1809" s="431">
        <v>42525</v>
      </c>
      <c r="C1809" s="432">
        <v>2.2242336324081902</v>
      </c>
      <c r="D1809" s="433"/>
      <c r="E1809" s="433">
        <v>4.6744383351977801</v>
      </c>
      <c r="F1809" s="433"/>
      <c r="G1809" s="433"/>
      <c r="H1809" s="434"/>
    </row>
    <row r="1810" spans="2:8" ht="11.5" customHeight="1">
      <c r="B1810" s="431">
        <v>42526</v>
      </c>
      <c r="C1810" s="435">
        <v>2.2242336324081902</v>
      </c>
      <c r="D1810" s="436"/>
      <c r="E1810" s="436">
        <v>4.6744383351977801</v>
      </c>
      <c r="F1810" s="436"/>
      <c r="G1810" s="436"/>
      <c r="H1810" s="437"/>
    </row>
    <row r="1811" spans="2:8" ht="11.5" customHeight="1">
      <c r="B1811" s="431">
        <v>42527</v>
      </c>
      <c r="C1811" s="432">
        <v>2.2520846965519099</v>
      </c>
      <c r="D1811" s="433"/>
      <c r="E1811" s="433">
        <v>4.6744383351977801</v>
      </c>
      <c r="F1811" s="433"/>
      <c r="G1811" s="433"/>
      <c r="H1811" s="434"/>
    </row>
    <row r="1812" spans="2:8" ht="11.5" customHeight="1">
      <c r="B1812" s="431">
        <v>42528</v>
      </c>
      <c r="C1812" s="435">
        <v>2.2169342426477998</v>
      </c>
      <c r="D1812" s="436"/>
      <c r="E1812" s="436">
        <v>4.6744383351977801</v>
      </c>
      <c r="F1812" s="436"/>
      <c r="G1812" s="436"/>
      <c r="H1812" s="437"/>
    </row>
    <row r="1813" spans="2:8" ht="11.5" customHeight="1">
      <c r="B1813" s="431">
        <v>42529</v>
      </c>
      <c r="C1813" s="432">
        <v>2.2083375530746499</v>
      </c>
      <c r="D1813" s="433"/>
      <c r="E1813" s="433">
        <v>4.6744383351977801</v>
      </c>
      <c r="F1813" s="433"/>
      <c r="G1813" s="433"/>
      <c r="H1813" s="434"/>
    </row>
    <row r="1814" spans="2:8" ht="11.5" customHeight="1">
      <c r="B1814" s="431">
        <v>42530</v>
      </c>
      <c r="C1814" s="435">
        <v>2.2023795641698301</v>
      </c>
      <c r="D1814" s="436"/>
      <c r="E1814" s="436">
        <v>4.6744383351977801</v>
      </c>
      <c r="F1814" s="436"/>
      <c r="G1814" s="436"/>
      <c r="H1814" s="437"/>
    </row>
    <row r="1815" spans="2:8" ht="11.5" customHeight="1">
      <c r="B1815" s="431">
        <v>42531</v>
      </c>
      <c r="C1815" s="432">
        <v>2.1456608522331</v>
      </c>
      <c r="D1815" s="433"/>
      <c r="E1815" s="433">
        <v>4.6744383351977801</v>
      </c>
      <c r="F1815" s="433"/>
      <c r="G1815" s="433"/>
      <c r="H1815" s="434"/>
    </row>
    <row r="1816" spans="2:8" ht="11.5" customHeight="1">
      <c r="B1816" s="431">
        <v>42532</v>
      </c>
      <c r="C1816" s="435">
        <v>2.1456608522331</v>
      </c>
      <c r="D1816" s="436"/>
      <c r="E1816" s="436">
        <v>4.6744383351977801</v>
      </c>
      <c r="F1816" s="436"/>
      <c r="G1816" s="436"/>
      <c r="H1816" s="437"/>
    </row>
    <row r="1817" spans="2:8" ht="11.5" customHeight="1">
      <c r="B1817" s="431">
        <v>42533</v>
      </c>
      <c r="C1817" s="432">
        <v>2.1456608522331</v>
      </c>
      <c r="D1817" s="433"/>
      <c r="E1817" s="433">
        <v>4.6744383351977801</v>
      </c>
      <c r="F1817" s="433"/>
      <c r="G1817" s="433"/>
      <c r="H1817" s="434"/>
    </row>
    <row r="1818" spans="2:8" ht="11.5" customHeight="1">
      <c r="B1818" s="431">
        <v>42534</v>
      </c>
      <c r="C1818" s="435">
        <v>2.1311850605438498</v>
      </c>
      <c r="D1818" s="436"/>
      <c r="E1818" s="436">
        <v>4.6744383351977801</v>
      </c>
      <c r="F1818" s="436"/>
      <c r="G1818" s="436"/>
      <c r="H1818" s="437"/>
    </row>
    <row r="1819" spans="2:8" ht="11.5" customHeight="1">
      <c r="B1819" s="431">
        <v>42535</v>
      </c>
      <c r="C1819" s="432">
        <v>2.1350190547344501</v>
      </c>
      <c r="D1819" s="433"/>
      <c r="E1819" s="433">
        <v>4.6744383351977801</v>
      </c>
      <c r="F1819" s="433"/>
      <c r="G1819" s="433"/>
      <c r="H1819" s="434"/>
    </row>
    <row r="1820" spans="2:8" ht="11.5" customHeight="1">
      <c r="B1820" s="431">
        <v>42536</v>
      </c>
      <c r="C1820" s="435">
        <v>2.1308354506810501</v>
      </c>
      <c r="D1820" s="436"/>
      <c r="E1820" s="436">
        <v>4.6744383351977801</v>
      </c>
      <c r="F1820" s="436"/>
      <c r="G1820" s="436"/>
      <c r="H1820" s="437"/>
    </row>
    <row r="1821" spans="2:8" ht="11.5" customHeight="1">
      <c r="B1821" s="431">
        <v>42537</v>
      </c>
      <c r="C1821" s="432">
        <v>2.1285183249583399</v>
      </c>
      <c r="D1821" s="433"/>
      <c r="E1821" s="433">
        <v>4.6744383351977801</v>
      </c>
      <c r="F1821" s="433"/>
      <c r="G1821" s="433"/>
      <c r="H1821" s="434"/>
    </row>
    <row r="1822" spans="2:8" ht="11.5" customHeight="1">
      <c r="B1822" s="431">
        <v>42538</v>
      </c>
      <c r="C1822" s="435">
        <v>2.1166054331173898</v>
      </c>
      <c r="D1822" s="436"/>
      <c r="E1822" s="436">
        <v>4.6744383351977801</v>
      </c>
      <c r="F1822" s="436"/>
      <c r="G1822" s="436"/>
      <c r="H1822" s="437"/>
    </row>
    <row r="1823" spans="2:8" ht="11.5" customHeight="1">
      <c r="B1823" s="431">
        <v>42539</v>
      </c>
      <c r="C1823" s="432">
        <v>2.1166054331173898</v>
      </c>
      <c r="D1823" s="433"/>
      <c r="E1823" s="433">
        <v>4.6744383351977801</v>
      </c>
      <c r="F1823" s="433"/>
      <c r="G1823" s="433"/>
      <c r="H1823" s="434"/>
    </row>
    <row r="1824" spans="2:8" ht="11.5" customHeight="1">
      <c r="B1824" s="431">
        <v>42540</v>
      </c>
      <c r="C1824" s="435">
        <v>2.1166054331173898</v>
      </c>
      <c r="D1824" s="436"/>
      <c r="E1824" s="436">
        <v>4.6744383351977801</v>
      </c>
      <c r="F1824" s="436"/>
      <c r="G1824" s="436"/>
      <c r="H1824" s="437"/>
    </row>
    <row r="1825" spans="2:8" ht="11.5" customHeight="1">
      <c r="B1825" s="431">
        <v>42541</v>
      </c>
      <c r="C1825" s="432">
        <v>2.17196043060442</v>
      </c>
      <c r="D1825" s="433"/>
      <c r="E1825" s="433">
        <v>4.6744383351977801</v>
      </c>
      <c r="F1825" s="433"/>
      <c r="G1825" s="433"/>
      <c r="H1825" s="434"/>
    </row>
    <row r="1826" spans="2:8" ht="11.5" customHeight="1">
      <c r="B1826" s="431">
        <v>42542</v>
      </c>
      <c r="C1826" s="435">
        <v>2.1723286317174502</v>
      </c>
      <c r="D1826" s="436"/>
      <c r="E1826" s="436">
        <v>4.6744383351977801</v>
      </c>
      <c r="F1826" s="436"/>
      <c r="G1826" s="436"/>
      <c r="H1826" s="437"/>
    </row>
    <row r="1827" spans="2:8" ht="11.5" customHeight="1">
      <c r="B1827" s="431">
        <v>42543</v>
      </c>
      <c r="C1827" s="432">
        <v>2.1554343251765999</v>
      </c>
      <c r="D1827" s="433"/>
      <c r="E1827" s="433">
        <v>4.6744383351977801</v>
      </c>
      <c r="F1827" s="433"/>
      <c r="G1827" s="433"/>
      <c r="H1827" s="434"/>
    </row>
    <row r="1828" spans="2:8" ht="11.5" customHeight="1">
      <c r="B1828" s="431">
        <v>42544</v>
      </c>
      <c r="C1828" s="435">
        <v>2.1972615657344399</v>
      </c>
      <c r="D1828" s="436"/>
      <c r="E1828" s="436">
        <v>4.6744383351977801</v>
      </c>
      <c r="F1828" s="436"/>
      <c r="G1828" s="436"/>
      <c r="H1828" s="437"/>
    </row>
    <row r="1829" spans="2:8" ht="11.5" customHeight="1">
      <c r="B1829" s="431">
        <v>42545</v>
      </c>
      <c r="C1829" s="432">
        <v>2.1098107026580699</v>
      </c>
      <c r="D1829" s="433"/>
      <c r="E1829" s="433">
        <v>4.6744383351977801</v>
      </c>
      <c r="F1829" s="433"/>
      <c r="G1829" s="433"/>
      <c r="H1829" s="434"/>
    </row>
    <row r="1830" spans="2:8" ht="11.5" customHeight="1">
      <c r="B1830" s="431">
        <v>42546</v>
      </c>
      <c r="C1830" s="435">
        <v>2.1098107026580699</v>
      </c>
      <c r="D1830" s="436"/>
      <c r="E1830" s="436">
        <v>4.6744383351977801</v>
      </c>
      <c r="F1830" s="436"/>
      <c r="G1830" s="436"/>
      <c r="H1830" s="437"/>
    </row>
    <row r="1831" spans="2:8" ht="11.5" customHeight="1">
      <c r="B1831" s="431">
        <v>42547</v>
      </c>
      <c r="C1831" s="432">
        <v>2.1098107026580699</v>
      </c>
      <c r="D1831" s="433"/>
      <c r="E1831" s="433">
        <v>4.6744383351977801</v>
      </c>
      <c r="F1831" s="433"/>
      <c r="G1831" s="433"/>
      <c r="H1831" s="434"/>
    </row>
    <row r="1832" spans="2:8" ht="11.5" customHeight="1">
      <c r="B1832" s="431">
        <v>42548</v>
      </c>
      <c r="C1832" s="435">
        <v>2.03730427733122</v>
      </c>
      <c r="D1832" s="436"/>
      <c r="E1832" s="436">
        <v>4.6744383351977801</v>
      </c>
      <c r="F1832" s="436"/>
      <c r="G1832" s="436"/>
      <c r="H1832" s="437"/>
    </row>
    <row r="1833" spans="2:8" ht="11.5" customHeight="1">
      <c r="B1833" s="431">
        <v>42549</v>
      </c>
      <c r="C1833" s="432">
        <v>2.06835159319925</v>
      </c>
      <c r="D1833" s="433"/>
      <c r="E1833" s="433">
        <v>4.6744383351977801</v>
      </c>
      <c r="F1833" s="433"/>
      <c r="G1833" s="433"/>
      <c r="H1833" s="434"/>
    </row>
    <row r="1834" spans="2:8" ht="11.5" customHeight="1">
      <c r="B1834" s="431">
        <v>42550</v>
      </c>
      <c r="C1834" s="435">
        <v>2.1122630824408999</v>
      </c>
      <c r="D1834" s="436"/>
      <c r="E1834" s="436">
        <v>4.6744383351977801</v>
      </c>
      <c r="F1834" s="436"/>
      <c r="G1834" s="436"/>
      <c r="H1834" s="437"/>
    </row>
    <row r="1835" spans="2:8" ht="11.5" customHeight="1">
      <c r="B1835" s="431">
        <v>42551</v>
      </c>
      <c r="C1835" s="432">
        <v>3.8292995492259898</v>
      </c>
      <c r="D1835" s="433"/>
      <c r="E1835" s="433">
        <v>4.6744383351977801</v>
      </c>
      <c r="F1835" s="433"/>
      <c r="G1835" s="433"/>
      <c r="H1835" s="434"/>
    </row>
    <row r="1836" spans="2:8" ht="11.5" customHeight="1">
      <c r="B1836" s="431">
        <v>42552</v>
      </c>
      <c r="C1836" s="435">
        <v>3.8252283877790898</v>
      </c>
      <c r="D1836" s="436"/>
      <c r="E1836" s="436">
        <v>4.6744383351977801</v>
      </c>
      <c r="F1836" s="436"/>
      <c r="G1836" s="436"/>
      <c r="H1836" s="437"/>
    </row>
    <row r="1837" spans="2:8" ht="11.5" customHeight="1">
      <c r="B1837" s="431">
        <v>42553</v>
      </c>
      <c r="C1837" s="432">
        <v>3.8252283877790898</v>
      </c>
      <c r="D1837" s="433"/>
      <c r="E1837" s="433">
        <v>4.6744383351977801</v>
      </c>
      <c r="F1837" s="433"/>
      <c r="G1837" s="433"/>
      <c r="H1837" s="434"/>
    </row>
    <row r="1838" spans="2:8" ht="11.5" customHeight="1">
      <c r="B1838" s="431">
        <v>42554</v>
      </c>
      <c r="C1838" s="435">
        <v>3.8252283877790898</v>
      </c>
      <c r="D1838" s="436"/>
      <c r="E1838" s="436">
        <v>4.6744383351977801</v>
      </c>
      <c r="F1838" s="436"/>
      <c r="G1838" s="436"/>
      <c r="H1838" s="437"/>
    </row>
    <row r="1839" spans="2:8" ht="11.5" customHeight="1">
      <c r="B1839" s="431">
        <v>42555</v>
      </c>
      <c r="C1839" s="432">
        <v>3.8277662061691</v>
      </c>
      <c r="D1839" s="433"/>
      <c r="E1839" s="433">
        <v>4.6744383351977801</v>
      </c>
      <c r="F1839" s="433"/>
      <c r="G1839" s="433"/>
      <c r="H1839" s="434"/>
    </row>
    <row r="1840" spans="2:8" ht="11.5" customHeight="1">
      <c r="B1840" s="431">
        <v>42556</v>
      </c>
      <c r="C1840" s="435">
        <v>3.8056871422564602</v>
      </c>
      <c r="D1840" s="436"/>
      <c r="E1840" s="436">
        <v>4.6744383351977801</v>
      </c>
      <c r="F1840" s="436"/>
      <c r="G1840" s="436"/>
      <c r="H1840" s="437"/>
    </row>
    <row r="1841" spans="2:8" ht="11.5" customHeight="1">
      <c r="B1841" s="431">
        <v>42557</v>
      </c>
      <c r="C1841" s="432">
        <v>3.8584047364229499</v>
      </c>
      <c r="D1841" s="433"/>
      <c r="E1841" s="433">
        <v>4.6744383351977801</v>
      </c>
      <c r="F1841" s="433"/>
      <c r="G1841" s="433"/>
      <c r="H1841" s="434"/>
    </row>
    <row r="1842" spans="2:8" ht="11.5" customHeight="1">
      <c r="B1842" s="431">
        <v>42558</v>
      </c>
      <c r="C1842" s="435">
        <v>3.8876108134175</v>
      </c>
      <c r="D1842" s="436"/>
      <c r="E1842" s="436">
        <v>4.6744383351977801</v>
      </c>
      <c r="F1842" s="436"/>
      <c r="G1842" s="436"/>
      <c r="H1842" s="437"/>
    </row>
    <row r="1843" spans="2:8" ht="11.5" customHeight="1">
      <c r="B1843" s="431">
        <v>42559</v>
      </c>
      <c r="C1843" s="432">
        <v>3.9400317062190302</v>
      </c>
      <c r="D1843" s="433"/>
      <c r="E1843" s="433">
        <v>4.6744383351977801</v>
      </c>
      <c r="F1843" s="433"/>
      <c r="G1843" s="433"/>
      <c r="H1843" s="434"/>
    </row>
    <row r="1844" spans="2:8" ht="11.5" customHeight="1">
      <c r="B1844" s="431">
        <v>42560</v>
      </c>
      <c r="C1844" s="435">
        <v>3.9400317062190302</v>
      </c>
      <c r="D1844" s="436"/>
      <c r="E1844" s="436">
        <v>4.6744383351977801</v>
      </c>
      <c r="F1844" s="436"/>
      <c r="G1844" s="436"/>
      <c r="H1844" s="437"/>
    </row>
    <row r="1845" spans="2:8" ht="11.5" customHeight="1">
      <c r="B1845" s="431">
        <v>42561</v>
      </c>
      <c r="C1845" s="432">
        <v>3.9400317062190302</v>
      </c>
      <c r="D1845" s="433"/>
      <c r="E1845" s="433">
        <v>4.6744383351977801</v>
      </c>
      <c r="F1845" s="433"/>
      <c r="G1845" s="433"/>
      <c r="H1845" s="434"/>
    </row>
    <row r="1846" spans="2:8" ht="11.5" customHeight="1">
      <c r="B1846" s="431">
        <v>42562</v>
      </c>
      <c r="C1846" s="435">
        <v>4.0044004759830401</v>
      </c>
      <c r="D1846" s="436"/>
      <c r="E1846" s="436">
        <v>4.6744383351977801</v>
      </c>
      <c r="F1846" s="436"/>
      <c r="G1846" s="436"/>
      <c r="H1846" s="437"/>
    </row>
    <row r="1847" spans="2:8" ht="11.5" customHeight="1">
      <c r="B1847" s="431">
        <v>42563</v>
      </c>
      <c r="C1847" s="432">
        <v>4.0670749505601398</v>
      </c>
      <c r="D1847" s="433"/>
      <c r="E1847" s="433">
        <v>4.6744383351977801</v>
      </c>
      <c r="F1847" s="433"/>
      <c r="G1847" s="433"/>
      <c r="H1847" s="434"/>
    </row>
    <row r="1848" spans="2:8" ht="11.5" customHeight="1">
      <c r="B1848" s="431">
        <v>42564</v>
      </c>
      <c r="C1848" s="435">
        <v>4.0696676886686802</v>
      </c>
      <c r="D1848" s="436"/>
      <c r="E1848" s="436">
        <v>4.6744383351977801</v>
      </c>
      <c r="F1848" s="436"/>
      <c r="G1848" s="436"/>
      <c r="H1848" s="437"/>
    </row>
    <row r="1849" spans="2:8" ht="11.5" customHeight="1">
      <c r="B1849" s="431">
        <v>42565</v>
      </c>
      <c r="C1849" s="432">
        <v>4.0915794525473004</v>
      </c>
      <c r="D1849" s="433"/>
      <c r="E1849" s="433">
        <v>4.6744383351977801</v>
      </c>
      <c r="F1849" s="433"/>
      <c r="G1849" s="433"/>
      <c r="H1849" s="434"/>
    </row>
    <row r="1850" spans="2:8" ht="11.5" customHeight="1">
      <c r="B1850" s="431">
        <v>42566</v>
      </c>
      <c r="C1850" s="435">
        <v>4.0993929356540901</v>
      </c>
      <c r="D1850" s="436"/>
      <c r="E1850" s="436">
        <v>4.6744383351977801</v>
      </c>
      <c r="F1850" s="436"/>
      <c r="G1850" s="436"/>
      <c r="H1850" s="437"/>
    </row>
    <row r="1851" spans="2:8" ht="11.5" customHeight="1">
      <c r="B1851" s="431">
        <v>42567</v>
      </c>
      <c r="C1851" s="432">
        <v>4.0993929356540901</v>
      </c>
      <c r="D1851" s="433"/>
      <c r="E1851" s="433">
        <v>4.6744383351977801</v>
      </c>
      <c r="F1851" s="433"/>
      <c r="G1851" s="433"/>
      <c r="H1851" s="434"/>
    </row>
    <row r="1852" spans="2:8" ht="11.5" customHeight="1">
      <c r="B1852" s="431">
        <v>42568</v>
      </c>
      <c r="C1852" s="435">
        <v>4.0993929356540901</v>
      </c>
      <c r="D1852" s="436"/>
      <c r="E1852" s="436">
        <v>4.6744383351977801</v>
      </c>
      <c r="F1852" s="436"/>
      <c r="G1852" s="436"/>
      <c r="H1852" s="437"/>
    </row>
    <row r="1853" spans="2:8" ht="11.5" customHeight="1">
      <c r="B1853" s="431">
        <v>42569</v>
      </c>
      <c r="C1853" s="432">
        <v>4.1144504850197103</v>
      </c>
      <c r="D1853" s="433"/>
      <c r="E1853" s="433">
        <v>4.6744383351977801</v>
      </c>
      <c r="F1853" s="433"/>
      <c r="G1853" s="433"/>
      <c r="H1853" s="434"/>
    </row>
    <row r="1854" spans="2:8" ht="11.5" customHeight="1">
      <c r="B1854" s="431">
        <v>42570</v>
      </c>
      <c r="C1854" s="435">
        <v>4.1056908051597203</v>
      </c>
      <c r="D1854" s="436"/>
      <c r="E1854" s="436">
        <v>4.6744383351977801</v>
      </c>
      <c r="F1854" s="436"/>
      <c r="G1854" s="436"/>
      <c r="H1854" s="437"/>
    </row>
    <row r="1855" spans="2:8" ht="11.5" customHeight="1">
      <c r="B1855" s="431">
        <v>42571</v>
      </c>
      <c r="C1855" s="432">
        <v>4.1801643103841002</v>
      </c>
      <c r="D1855" s="433"/>
      <c r="E1855" s="433">
        <v>4.6744383351977801</v>
      </c>
      <c r="F1855" s="433"/>
      <c r="G1855" s="433"/>
      <c r="H1855" s="434"/>
    </row>
    <row r="1856" spans="2:8" ht="11.5" customHeight="1">
      <c r="B1856" s="431">
        <v>42572</v>
      </c>
      <c r="C1856" s="435">
        <v>4.12349014970669</v>
      </c>
      <c r="D1856" s="436"/>
      <c r="E1856" s="436">
        <v>4.6744383351977801</v>
      </c>
      <c r="F1856" s="436"/>
      <c r="G1856" s="436"/>
      <c r="H1856" s="437"/>
    </row>
    <row r="1857" spans="2:8" ht="11.5" customHeight="1">
      <c r="B1857" s="431">
        <v>42573</v>
      </c>
      <c r="C1857" s="432">
        <v>4.1795181933314902</v>
      </c>
      <c r="D1857" s="433"/>
      <c r="E1857" s="433">
        <v>4.6744383351977801</v>
      </c>
      <c r="F1857" s="433"/>
      <c r="G1857" s="433"/>
      <c r="H1857" s="434"/>
    </row>
    <row r="1858" spans="2:8" ht="11.5" customHeight="1">
      <c r="B1858" s="431">
        <v>42574</v>
      </c>
      <c r="C1858" s="435">
        <v>4.1795181933314902</v>
      </c>
      <c r="D1858" s="436"/>
      <c r="E1858" s="436">
        <v>4.6744383351977801</v>
      </c>
      <c r="F1858" s="436"/>
      <c r="G1858" s="436"/>
      <c r="H1858" s="437"/>
    </row>
    <row r="1859" spans="2:8" ht="11.5" customHeight="1">
      <c r="B1859" s="431">
        <v>42575</v>
      </c>
      <c r="C1859" s="432">
        <v>4.1795181933314902</v>
      </c>
      <c r="D1859" s="433"/>
      <c r="E1859" s="433">
        <v>4.6744383351977801</v>
      </c>
      <c r="F1859" s="433"/>
      <c r="G1859" s="433"/>
      <c r="H1859" s="434"/>
    </row>
    <row r="1860" spans="2:8" ht="11.5" customHeight="1">
      <c r="B1860" s="431">
        <v>42576</v>
      </c>
      <c r="C1860" s="435">
        <v>4.1967730713367297</v>
      </c>
      <c r="D1860" s="436"/>
      <c r="E1860" s="436">
        <v>4.6744383351977801</v>
      </c>
      <c r="F1860" s="436"/>
      <c r="G1860" s="436"/>
      <c r="H1860" s="437"/>
    </row>
    <row r="1861" spans="2:8" ht="11.5" customHeight="1">
      <c r="B1861" s="431">
        <v>42577</v>
      </c>
      <c r="C1861" s="432">
        <v>4.2194116420052996</v>
      </c>
      <c r="D1861" s="433"/>
      <c r="E1861" s="433">
        <v>4.6744383351977801</v>
      </c>
      <c r="F1861" s="433"/>
      <c r="G1861" s="433"/>
      <c r="H1861" s="434"/>
    </row>
    <row r="1862" spans="2:8" ht="11.5" customHeight="1">
      <c r="B1862" s="431">
        <v>42578</v>
      </c>
      <c r="C1862" s="435">
        <v>4.2622208826695998</v>
      </c>
      <c r="D1862" s="436"/>
      <c r="E1862" s="436">
        <v>4.6744383351977801</v>
      </c>
      <c r="F1862" s="436"/>
      <c r="G1862" s="436"/>
      <c r="H1862" s="437"/>
    </row>
    <row r="1863" spans="2:8" ht="11.5" customHeight="1">
      <c r="B1863" s="431">
        <v>42579</v>
      </c>
      <c r="C1863" s="432">
        <v>4.30479025708342</v>
      </c>
      <c r="D1863" s="433"/>
      <c r="E1863" s="433">
        <v>4.6744383351977801</v>
      </c>
      <c r="F1863" s="433"/>
      <c r="G1863" s="433"/>
      <c r="H1863" s="434"/>
    </row>
    <row r="1864" spans="2:8" ht="11.5" customHeight="1">
      <c r="B1864" s="431">
        <v>42580</v>
      </c>
      <c r="C1864" s="435">
        <v>4.3159383991000997</v>
      </c>
      <c r="D1864" s="436"/>
      <c r="E1864" s="436">
        <v>4.6744383351977801</v>
      </c>
      <c r="F1864" s="436"/>
      <c r="G1864" s="436"/>
      <c r="H1864" s="437"/>
    </row>
    <row r="1865" spans="2:8" ht="11.5" customHeight="1">
      <c r="B1865" s="431">
        <v>42581</v>
      </c>
      <c r="C1865" s="432">
        <v>4.3159383991000997</v>
      </c>
      <c r="D1865" s="433"/>
      <c r="E1865" s="433">
        <v>4.6744383351977801</v>
      </c>
      <c r="F1865" s="433"/>
      <c r="G1865" s="433"/>
      <c r="H1865" s="434"/>
    </row>
    <row r="1866" spans="2:8" ht="11.5" customHeight="1">
      <c r="B1866" s="431">
        <v>42582</v>
      </c>
      <c r="C1866" s="435">
        <v>4.3159383991000997</v>
      </c>
      <c r="D1866" s="436"/>
      <c r="E1866" s="436">
        <v>4.6744383351977801</v>
      </c>
      <c r="F1866" s="436"/>
      <c r="G1866" s="436"/>
      <c r="H1866" s="437"/>
    </row>
    <row r="1867" spans="2:8" ht="11.5" customHeight="1">
      <c r="B1867" s="431">
        <v>42583</v>
      </c>
      <c r="C1867" s="432">
        <v>4.3591980950220703</v>
      </c>
      <c r="D1867" s="433"/>
      <c r="E1867" s="433">
        <v>4.6744383351977801</v>
      </c>
      <c r="F1867" s="433"/>
      <c r="G1867" s="433"/>
      <c r="H1867" s="434"/>
    </row>
    <row r="1868" spans="2:8" ht="11.5" customHeight="1">
      <c r="B1868" s="431">
        <v>42584</v>
      </c>
      <c r="C1868" s="435">
        <v>4.3314502973581899</v>
      </c>
      <c r="D1868" s="436"/>
      <c r="E1868" s="436">
        <v>4.6744383351977801</v>
      </c>
      <c r="F1868" s="436"/>
      <c r="G1868" s="436"/>
      <c r="H1868" s="437"/>
    </row>
    <row r="1869" spans="2:8" ht="11.5" customHeight="1">
      <c r="B1869" s="431">
        <v>42585</v>
      </c>
      <c r="C1869" s="432">
        <v>4.39233184372282</v>
      </c>
      <c r="D1869" s="433"/>
      <c r="E1869" s="433">
        <v>4.6744383351977801</v>
      </c>
      <c r="F1869" s="433"/>
      <c r="G1869" s="433"/>
      <c r="H1869" s="434"/>
    </row>
    <row r="1870" spans="2:8" ht="11.5" customHeight="1">
      <c r="B1870" s="431">
        <v>42586</v>
      </c>
      <c r="C1870" s="435">
        <v>4.4603880844849302</v>
      </c>
      <c r="D1870" s="436"/>
      <c r="E1870" s="436">
        <v>4.6744383351977801</v>
      </c>
      <c r="F1870" s="436"/>
      <c r="G1870" s="436"/>
      <c r="H1870" s="437"/>
    </row>
    <row r="1871" spans="2:8" ht="11.5" customHeight="1">
      <c r="B1871" s="431">
        <v>42587</v>
      </c>
      <c r="C1871" s="432">
        <v>4.5054890956206197</v>
      </c>
      <c r="D1871" s="433"/>
      <c r="E1871" s="433">
        <v>4.6744383351977801</v>
      </c>
      <c r="F1871" s="433"/>
      <c r="G1871" s="433"/>
      <c r="H1871" s="434"/>
    </row>
    <row r="1872" spans="2:8" ht="11.5" customHeight="1">
      <c r="B1872" s="431">
        <v>42588</v>
      </c>
      <c r="C1872" s="435">
        <v>4.5054890956206197</v>
      </c>
      <c r="D1872" s="436"/>
      <c r="E1872" s="436">
        <v>4.6744383351977801</v>
      </c>
      <c r="F1872" s="436"/>
      <c r="G1872" s="436"/>
      <c r="H1872" s="437"/>
    </row>
    <row r="1873" spans="2:8" ht="11.5" customHeight="1">
      <c r="B1873" s="431">
        <v>42589</v>
      </c>
      <c r="C1873" s="432">
        <v>4.5054890956206197</v>
      </c>
      <c r="D1873" s="433"/>
      <c r="E1873" s="433">
        <v>4.6744383351977801</v>
      </c>
      <c r="F1873" s="433"/>
      <c r="G1873" s="433"/>
      <c r="H1873" s="434"/>
    </row>
    <row r="1874" spans="2:8" ht="11.5" customHeight="1">
      <c r="B1874" s="431">
        <v>42590</v>
      </c>
      <c r="C1874" s="435">
        <v>4.5072112919125198</v>
      </c>
      <c r="D1874" s="436"/>
      <c r="E1874" s="436">
        <v>4.6744383351977801</v>
      </c>
      <c r="F1874" s="436"/>
      <c r="G1874" s="436"/>
      <c r="H1874" s="437"/>
    </row>
    <row r="1875" spans="2:8" ht="11.5" customHeight="1">
      <c r="B1875" s="431">
        <v>42591</v>
      </c>
      <c r="C1875" s="432">
        <v>4.9001147842719002</v>
      </c>
      <c r="D1875" s="433"/>
      <c r="E1875" s="433">
        <v>4.6744383351977801</v>
      </c>
      <c r="F1875" s="433"/>
      <c r="G1875" s="433"/>
      <c r="H1875" s="434"/>
    </row>
    <row r="1876" spans="2:8" ht="11.5" customHeight="1">
      <c r="B1876" s="431">
        <v>42592</v>
      </c>
      <c r="C1876" s="435">
        <v>4.8717734140548696</v>
      </c>
      <c r="D1876" s="436"/>
      <c r="E1876" s="436">
        <v>4.6744383351977801</v>
      </c>
      <c r="F1876" s="436"/>
      <c r="G1876" s="436"/>
      <c r="H1876" s="437"/>
    </row>
    <row r="1877" spans="2:8" ht="11.5" customHeight="1">
      <c r="B1877" s="431">
        <v>42593</v>
      </c>
      <c r="C1877" s="432">
        <v>4.9454647021347196</v>
      </c>
      <c r="D1877" s="433"/>
      <c r="E1877" s="433">
        <v>4.6744383351977801</v>
      </c>
      <c r="F1877" s="433"/>
      <c r="G1877" s="433"/>
      <c r="H1877" s="434"/>
    </row>
    <row r="1878" spans="2:8" ht="11.5" customHeight="1">
      <c r="B1878" s="431">
        <v>42594</v>
      </c>
      <c r="C1878" s="435">
        <v>5.0521315566784599</v>
      </c>
      <c r="D1878" s="436"/>
      <c r="E1878" s="436">
        <v>4.6744383351977801</v>
      </c>
      <c r="F1878" s="436"/>
      <c r="G1878" s="436"/>
      <c r="H1878" s="437"/>
    </row>
    <row r="1879" spans="2:8" ht="11.5" customHeight="1">
      <c r="B1879" s="431">
        <v>42595</v>
      </c>
      <c r="C1879" s="432">
        <v>5.0521315566784599</v>
      </c>
      <c r="D1879" s="433"/>
      <c r="E1879" s="433">
        <v>4.6744383351977801</v>
      </c>
      <c r="F1879" s="433"/>
      <c r="G1879" s="433"/>
      <c r="H1879" s="434"/>
    </row>
    <row r="1880" spans="2:8" ht="11.5" customHeight="1">
      <c r="B1880" s="431">
        <v>42596</v>
      </c>
      <c r="C1880" s="435">
        <v>5.0521315566784599</v>
      </c>
      <c r="D1880" s="436"/>
      <c r="E1880" s="436">
        <v>4.6744383351977801</v>
      </c>
      <c r="F1880" s="436"/>
      <c r="G1880" s="436"/>
      <c r="H1880" s="437"/>
    </row>
    <row r="1881" spans="2:8" ht="11.5" customHeight="1">
      <c r="B1881" s="431">
        <v>42597</v>
      </c>
      <c r="C1881" s="432">
        <v>5.1626768616729199</v>
      </c>
      <c r="D1881" s="433"/>
      <c r="E1881" s="433">
        <v>4.6744383351977801</v>
      </c>
      <c r="F1881" s="433"/>
      <c r="G1881" s="433"/>
      <c r="H1881" s="434"/>
    </row>
    <row r="1882" spans="2:8" ht="11.5" customHeight="1">
      <c r="B1882" s="431">
        <v>42598</v>
      </c>
      <c r="C1882" s="435">
        <v>5.1136035471589096</v>
      </c>
      <c r="D1882" s="436"/>
      <c r="E1882" s="436">
        <v>4.6744383351977801</v>
      </c>
      <c r="F1882" s="436"/>
      <c r="G1882" s="436"/>
      <c r="H1882" s="437"/>
    </row>
    <row r="1883" spans="2:8" ht="11.5" customHeight="1">
      <c r="B1883" s="431">
        <v>42599</v>
      </c>
      <c r="C1883" s="432">
        <v>5.1289361331599297</v>
      </c>
      <c r="D1883" s="433"/>
      <c r="E1883" s="433">
        <v>4.6744383351977801</v>
      </c>
      <c r="F1883" s="433"/>
      <c r="G1883" s="433"/>
      <c r="H1883" s="434"/>
    </row>
    <row r="1884" spans="2:8" ht="11.5" customHeight="1">
      <c r="B1884" s="431">
        <v>42600</v>
      </c>
      <c r="C1884" s="435">
        <v>5.1556510499126897</v>
      </c>
      <c r="D1884" s="436"/>
      <c r="E1884" s="436">
        <v>4.6744383351977801</v>
      </c>
      <c r="F1884" s="436"/>
      <c r="G1884" s="436"/>
      <c r="H1884" s="437"/>
    </row>
    <row r="1885" spans="2:8" ht="11.5" customHeight="1">
      <c r="B1885" s="431">
        <v>42601</v>
      </c>
      <c r="C1885" s="432">
        <v>5.1420214970835998</v>
      </c>
      <c r="D1885" s="433"/>
      <c r="E1885" s="433">
        <v>4.6744383351977801</v>
      </c>
      <c r="F1885" s="433"/>
      <c r="G1885" s="433"/>
      <c r="H1885" s="434"/>
    </row>
    <row r="1886" spans="2:8" ht="11.5" customHeight="1">
      <c r="B1886" s="431">
        <v>42602</v>
      </c>
      <c r="C1886" s="435">
        <v>5.1420214970835998</v>
      </c>
      <c r="D1886" s="436"/>
      <c r="E1886" s="436">
        <v>4.6744383351977801</v>
      </c>
      <c r="F1886" s="436"/>
      <c r="G1886" s="436"/>
      <c r="H1886" s="437"/>
    </row>
    <row r="1887" spans="2:8" ht="11.5" customHeight="1">
      <c r="B1887" s="431">
        <v>42603</v>
      </c>
      <c r="C1887" s="432">
        <v>5.1420214970835998</v>
      </c>
      <c r="D1887" s="433"/>
      <c r="E1887" s="433">
        <v>4.6744383351977801</v>
      </c>
      <c r="F1887" s="433"/>
      <c r="G1887" s="433"/>
      <c r="H1887" s="434"/>
    </row>
    <row r="1888" spans="2:8" ht="11.5" customHeight="1">
      <c r="B1888" s="431">
        <v>42604</v>
      </c>
      <c r="C1888" s="435">
        <v>5.1542191316189898</v>
      </c>
      <c r="D1888" s="436"/>
      <c r="E1888" s="436">
        <v>4.6744383351977801</v>
      </c>
      <c r="F1888" s="436"/>
      <c r="G1888" s="436"/>
      <c r="H1888" s="437"/>
    </row>
    <row r="1889" spans="2:8" ht="11.5" customHeight="1">
      <c r="B1889" s="431">
        <v>42605</v>
      </c>
      <c r="C1889" s="432">
        <v>5.1865183507653798</v>
      </c>
      <c r="D1889" s="433"/>
      <c r="E1889" s="433">
        <v>4.6744383351977801</v>
      </c>
      <c r="F1889" s="433"/>
      <c r="G1889" s="433"/>
      <c r="H1889" s="434"/>
    </row>
    <row r="1890" spans="2:8" ht="11.5" customHeight="1">
      <c r="B1890" s="431">
        <v>42606</v>
      </c>
      <c r="C1890" s="435">
        <v>5.0716128421725903</v>
      </c>
      <c r="D1890" s="436"/>
      <c r="E1890" s="436">
        <v>4.6744383351977801</v>
      </c>
      <c r="F1890" s="436"/>
      <c r="G1890" s="436"/>
      <c r="H1890" s="437"/>
    </row>
    <row r="1891" spans="2:8" ht="11.5" customHeight="1">
      <c r="B1891" s="431">
        <v>42607</v>
      </c>
      <c r="C1891" s="432">
        <v>5.0897517442038298</v>
      </c>
      <c r="D1891" s="433"/>
      <c r="E1891" s="433">
        <v>4.6744383351977801</v>
      </c>
      <c r="F1891" s="433"/>
      <c r="G1891" s="433"/>
      <c r="H1891" s="434"/>
    </row>
    <row r="1892" spans="2:8" ht="11.5" customHeight="1">
      <c r="B1892" s="431">
        <v>42608</v>
      </c>
      <c r="C1892" s="435">
        <v>5.1420603416975901</v>
      </c>
      <c r="D1892" s="436"/>
      <c r="E1892" s="436">
        <v>4.6744383351977801</v>
      </c>
      <c r="F1892" s="436"/>
      <c r="G1892" s="436"/>
      <c r="H1892" s="437"/>
    </row>
    <row r="1893" spans="2:8" ht="11.5" customHeight="1">
      <c r="B1893" s="431">
        <v>42609</v>
      </c>
      <c r="C1893" s="432">
        <v>5.1420603416975901</v>
      </c>
      <c r="D1893" s="433"/>
      <c r="E1893" s="433">
        <v>4.6744383351977801</v>
      </c>
      <c r="F1893" s="433"/>
      <c r="G1893" s="433"/>
      <c r="H1893" s="434"/>
    </row>
    <row r="1894" spans="2:8" ht="11.5" customHeight="1">
      <c r="B1894" s="431">
        <v>42610</v>
      </c>
      <c r="C1894" s="435">
        <v>5.1420603416975901</v>
      </c>
      <c r="D1894" s="436"/>
      <c r="E1894" s="436">
        <v>4.6744383351977801</v>
      </c>
      <c r="F1894" s="436"/>
      <c r="G1894" s="436"/>
      <c r="H1894" s="437"/>
    </row>
    <row r="1895" spans="2:8" ht="11.5" customHeight="1">
      <c r="B1895" s="431">
        <v>42611</v>
      </c>
      <c r="C1895" s="432">
        <v>5.1809216952850896</v>
      </c>
      <c r="D1895" s="433"/>
      <c r="E1895" s="433">
        <v>4.6744383351977801</v>
      </c>
      <c r="F1895" s="433"/>
      <c r="G1895" s="433"/>
      <c r="H1895" s="434"/>
    </row>
    <row r="1896" spans="2:8" ht="11.5" customHeight="1">
      <c r="B1896" s="431">
        <v>42612</v>
      </c>
      <c r="C1896" s="435">
        <v>5.2004305091187097</v>
      </c>
      <c r="D1896" s="436"/>
      <c r="E1896" s="436">
        <v>4.6744383351977801</v>
      </c>
      <c r="F1896" s="436"/>
      <c r="G1896" s="436"/>
      <c r="H1896" s="437"/>
    </row>
    <row r="1897" spans="2:8" ht="11.5" customHeight="1">
      <c r="B1897" s="431">
        <v>42613</v>
      </c>
      <c r="C1897" s="432">
        <v>5.1917674110169498</v>
      </c>
      <c r="D1897" s="433"/>
      <c r="E1897" s="433">
        <v>4.6744383351977801</v>
      </c>
      <c r="F1897" s="433"/>
      <c r="G1897" s="433"/>
      <c r="H1897" s="434"/>
    </row>
    <row r="1898" spans="2:8" ht="11.5" customHeight="1">
      <c r="B1898" s="431">
        <v>42614</v>
      </c>
      <c r="C1898" s="435">
        <v>5.2295639530821401</v>
      </c>
      <c r="D1898" s="436"/>
      <c r="E1898" s="436">
        <v>4.6744383351977801</v>
      </c>
      <c r="F1898" s="436"/>
      <c r="G1898" s="436"/>
      <c r="H1898" s="437"/>
    </row>
    <row r="1899" spans="2:8" ht="11.5" customHeight="1">
      <c r="B1899" s="431">
        <v>42615</v>
      </c>
      <c r="C1899" s="432">
        <v>5.3111558136706796</v>
      </c>
      <c r="D1899" s="433"/>
      <c r="E1899" s="433">
        <v>4.6744383351977801</v>
      </c>
      <c r="F1899" s="433"/>
      <c r="G1899" s="433"/>
      <c r="H1899" s="434"/>
    </row>
    <row r="1900" spans="2:8" ht="11.5" customHeight="1">
      <c r="B1900" s="431">
        <v>42616</v>
      </c>
      <c r="C1900" s="435">
        <v>5.3111558136706796</v>
      </c>
      <c r="D1900" s="436"/>
      <c r="E1900" s="436">
        <v>4.6744383351977801</v>
      </c>
      <c r="F1900" s="436"/>
      <c r="G1900" s="436"/>
      <c r="H1900" s="437"/>
    </row>
    <row r="1901" spans="2:8" ht="11.5" customHeight="1">
      <c r="B1901" s="431">
        <v>42617</v>
      </c>
      <c r="C1901" s="432">
        <v>5.3111558136706796</v>
      </c>
      <c r="D1901" s="433"/>
      <c r="E1901" s="433">
        <v>4.6744383351977801</v>
      </c>
      <c r="F1901" s="433"/>
      <c r="G1901" s="433"/>
      <c r="H1901" s="434"/>
    </row>
    <row r="1902" spans="2:8" ht="11.5" customHeight="1">
      <c r="B1902" s="431">
        <v>42618</v>
      </c>
      <c r="C1902" s="435">
        <v>5.3130195489461798</v>
      </c>
      <c r="D1902" s="436"/>
      <c r="E1902" s="436">
        <v>4.6744383351977801</v>
      </c>
      <c r="F1902" s="436"/>
      <c r="G1902" s="436"/>
      <c r="H1902" s="437"/>
    </row>
    <row r="1903" spans="2:8" ht="11.5" customHeight="1">
      <c r="B1903" s="431">
        <v>42619</v>
      </c>
      <c r="C1903" s="432">
        <v>5.3880774336559902</v>
      </c>
      <c r="D1903" s="433"/>
      <c r="E1903" s="433">
        <v>4.6744383351977801</v>
      </c>
      <c r="F1903" s="433"/>
      <c r="G1903" s="433"/>
      <c r="H1903" s="434"/>
    </row>
    <row r="1904" spans="2:8" ht="11.5" customHeight="1">
      <c r="B1904" s="431">
        <v>42620</v>
      </c>
      <c r="C1904" s="435">
        <v>5.3768674400452099</v>
      </c>
      <c r="D1904" s="436"/>
      <c r="E1904" s="436">
        <v>4.6744383351977801</v>
      </c>
      <c r="F1904" s="436"/>
      <c r="G1904" s="436"/>
      <c r="H1904" s="437"/>
    </row>
    <row r="1905" spans="2:8" ht="11.5" customHeight="1">
      <c r="B1905" s="431">
        <v>42621</v>
      </c>
      <c r="C1905" s="432">
        <v>5.3565159712786201</v>
      </c>
      <c r="D1905" s="433"/>
      <c r="E1905" s="433">
        <v>4.6744383351977801</v>
      </c>
      <c r="F1905" s="433"/>
      <c r="G1905" s="433"/>
      <c r="H1905" s="434"/>
    </row>
    <row r="1906" spans="2:8" ht="11.5" customHeight="1">
      <c r="B1906" s="431">
        <v>42622</v>
      </c>
      <c r="C1906" s="435">
        <v>5.1353478705838604</v>
      </c>
      <c r="D1906" s="436"/>
      <c r="E1906" s="436">
        <v>4.6744383351977801</v>
      </c>
      <c r="F1906" s="436"/>
      <c r="G1906" s="436"/>
      <c r="H1906" s="437"/>
    </row>
    <row r="1907" spans="2:8" ht="11.5" customHeight="1">
      <c r="B1907" s="431">
        <v>42623</v>
      </c>
      <c r="C1907" s="432">
        <v>5.1353478705838604</v>
      </c>
      <c r="D1907" s="433"/>
      <c r="E1907" s="433">
        <v>4.6744383351977801</v>
      </c>
      <c r="F1907" s="433"/>
      <c r="G1907" s="433"/>
      <c r="H1907" s="434"/>
    </row>
    <row r="1908" spans="2:8" ht="11.5" customHeight="1">
      <c r="B1908" s="431">
        <v>42624</v>
      </c>
      <c r="C1908" s="435">
        <v>5.1353478705838604</v>
      </c>
      <c r="D1908" s="436"/>
      <c r="E1908" s="436">
        <v>4.6744383351977801</v>
      </c>
      <c r="F1908" s="436"/>
      <c r="G1908" s="436"/>
      <c r="H1908" s="437"/>
    </row>
    <row r="1909" spans="2:8" ht="11.5" customHeight="1">
      <c r="B1909" s="431">
        <v>42625</v>
      </c>
      <c r="C1909" s="432">
        <v>5.26057000348698</v>
      </c>
      <c r="D1909" s="433"/>
      <c r="E1909" s="433">
        <v>4.6744383351977801</v>
      </c>
      <c r="F1909" s="433"/>
      <c r="G1909" s="433"/>
      <c r="H1909" s="434"/>
    </row>
    <row r="1910" spans="2:8" ht="11.5" customHeight="1">
      <c r="B1910" s="431">
        <v>42626</v>
      </c>
      <c r="C1910" s="435">
        <v>5.1474879388872603</v>
      </c>
      <c r="D1910" s="436"/>
      <c r="E1910" s="436">
        <v>4.6744383351977801</v>
      </c>
      <c r="F1910" s="436"/>
      <c r="G1910" s="436"/>
      <c r="H1910" s="437"/>
    </row>
    <row r="1911" spans="2:8" ht="11.5" customHeight="1">
      <c r="B1911" s="431">
        <v>42627</v>
      </c>
      <c r="C1911" s="432">
        <v>5.1876230231505502</v>
      </c>
      <c r="D1911" s="433"/>
      <c r="E1911" s="433">
        <v>4.6744383351977801</v>
      </c>
      <c r="F1911" s="433"/>
      <c r="G1911" s="433"/>
      <c r="H1911" s="434"/>
    </row>
    <row r="1912" spans="2:8" ht="11.5" customHeight="1">
      <c r="B1912" s="431">
        <v>42628</v>
      </c>
      <c r="C1912" s="435">
        <v>5.2498572006025803</v>
      </c>
      <c r="D1912" s="436"/>
      <c r="E1912" s="436">
        <v>4.6744383351977801</v>
      </c>
      <c r="F1912" s="436"/>
      <c r="G1912" s="436"/>
      <c r="H1912" s="437"/>
    </row>
    <row r="1913" spans="2:8" ht="11.5" customHeight="1">
      <c r="B1913" s="431">
        <v>42629</v>
      </c>
      <c r="C1913" s="432">
        <v>5.2905348665042604</v>
      </c>
      <c r="D1913" s="433"/>
      <c r="E1913" s="433">
        <v>4.6744383351977801</v>
      </c>
      <c r="F1913" s="433"/>
      <c r="G1913" s="433"/>
      <c r="H1913" s="434"/>
    </row>
    <row r="1914" spans="2:8" ht="11.5" customHeight="1">
      <c r="B1914" s="431">
        <v>42630</v>
      </c>
      <c r="C1914" s="435">
        <v>5.2905348665042604</v>
      </c>
      <c r="D1914" s="436"/>
      <c r="E1914" s="436">
        <v>4.6744383351977801</v>
      </c>
      <c r="F1914" s="436"/>
      <c r="G1914" s="436"/>
      <c r="H1914" s="437"/>
    </row>
    <row r="1915" spans="2:8" ht="11.5" customHeight="1">
      <c r="B1915" s="431">
        <v>42631</v>
      </c>
      <c r="C1915" s="432">
        <v>5.2905348665042604</v>
      </c>
      <c r="D1915" s="433"/>
      <c r="E1915" s="433">
        <v>4.6744383351977801</v>
      </c>
      <c r="F1915" s="433"/>
      <c r="G1915" s="433"/>
      <c r="H1915" s="434"/>
    </row>
    <row r="1916" spans="2:8" ht="11.5" customHeight="1">
      <c r="B1916" s="431">
        <v>42632</v>
      </c>
      <c r="C1916" s="435">
        <v>5.2887881929256597</v>
      </c>
      <c r="D1916" s="436"/>
      <c r="E1916" s="436">
        <v>4.6744383351977801</v>
      </c>
      <c r="F1916" s="436"/>
      <c r="G1916" s="436"/>
      <c r="H1916" s="437"/>
    </row>
    <row r="1917" spans="2:8" ht="11.5" customHeight="1">
      <c r="B1917" s="431">
        <v>42633</v>
      </c>
      <c r="C1917" s="432">
        <v>5.2783184122749098</v>
      </c>
      <c r="D1917" s="433"/>
      <c r="E1917" s="433">
        <v>4.6744383351977801</v>
      </c>
      <c r="F1917" s="433"/>
      <c r="G1917" s="433"/>
      <c r="H1917" s="434"/>
    </row>
    <row r="1918" spans="2:8" ht="11.5" customHeight="1">
      <c r="B1918" s="431">
        <v>42634</v>
      </c>
      <c r="C1918" s="435">
        <v>5.4365542534529201</v>
      </c>
      <c r="D1918" s="436"/>
      <c r="E1918" s="436">
        <v>4.6744383351977801</v>
      </c>
      <c r="F1918" s="436"/>
      <c r="G1918" s="436"/>
      <c r="H1918" s="437"/>
    </row>
    <row r="1919" spans="2:8" ht="11.5" customHeight="1">
      <c r="B1919" s="431">
        <v>42635</v>
      </c>
      <c r="C1919" s="432">
        <v>5.4753768340455897</v>
      </c>
      <c r="D1919" s="433"/>
      <c r="E1919" s="433">
        <v>4.6744383351977801</v>
      </c>
      <c r="F1919" s="433"/>
      <c r="G1919" s="433"/>
      <c r="H1919" s="434"/>
    </row>
    <row r="1920" spans="2:8" ht="11.5" customHeight="1">
      <c r="B1920" s="431">
        <v>42636</v>
      </c>
      <c r="C1920" s="435">
        <v>5.4591122062595403</v>
      </c>
      <c r="D1920" s="436"/>
      <c r="E1920" s="436">
        <v>4.6744383351977801</v>
      </c>
      <c r="F1920" s="436"/>
      <c r="G1920" s="436"/>
      <c r="H1920" s="437"/>
    </row>
    <row r="1921" spans="2:8" ht="11.5" customHeight="1">
      <c r="B1921" s="431">
        <v>42637</v>
      </c>
      <c r="C1921" s="432">
        <v>5.4591122062595403</v>
      </c>
      <c r="D1921" s="433"/>
      <c r="E1921" s="433">
        <v>4.6744383351977801</v>
      </c>
      <c r="F1921" s="433"/>
      <c r="G1921" s="433"/>
      <c r="H1921" s="434"/>
    </row>
    <row r="1922" spans="2:8" ht="11.5" customHeight="1">
      <c r="B1922" s="431">
        <v>42638</v>
      </c>
      <c r="C1922" s="435">
        <v>5.4591122062595403</v>
      </c>
      <c r="D1922" s="436"/>
      <c r="E1922" s="436">
        <v>4.6744383351977801</v>
      </c>
      <c r="F1922" s="436"/>
      <c r="G1922" s="436"/>
      <c r="H1922" s="437"/>
    </row>
    <row r="1923" spans="2:8" ht="11.5" customHeight="1">
      <c r="B1923" s="431">
        <v>42639</v>
      </c>
      <c r="C1923" s="432">
        <v>5.3693981851060704</v>
      </c>
      <c r="D1923" s="433"/>
      <c r="E1923" s="433">
        <v>4.6744383351977801</v>
      </c>
      <c r="F1923" s="433"/>
      <c r="G1923" s="433"/>
      <c r="H1923" s="434"/>
    </row>
    <row r="1924" spans="2:8" ht="11.5" customHeight="1">
      <c r="B1924" s="431">
        <v>42640</v>
      </c>
      <c r="C1924" s="435">
        <v>5.4520022664661001</v>
      </c>
      <c r="D1924" s="436"/>
      <c r="E1924" s="436">
        <v>4.6744383351977801</v>
      </c>
      <c r="F1924" s="436"/>
      <c r="G1924" s="436"/>
      <c r="H1924" s="437"/>
    </row>
    <row r="1925" spans="2:8" ht="11.5" customHeight="1">
      <c r="B1925" s="431">
        <v>42641</v>
      </c>
      <c r="C1925" s="432">
        <v>5.4622113633952196</v>
      </c>
      <c r="D1925" s="433"/>
      <c r="E1925" s="433">
        <v>4.6744383351977801</v>
      </c>
      <c r="F1925" s="433"/>
      <c r="G1925" s="433"/>
      <c r="H1925" s="434"/>
    </row>
    <row r="1926" spans="2:8" ht="11.5" customHeight="1">
      <c r="B1926" s="431">
        <v>42642</v>
      </c>
      <c r="C1926" s="435">
        <v>5.4180098856115997</v>
      </c>
      <c r="D1926" s="436"/>
      <c r="E1926" s="436">
        <v>4.6744383351977801</v>
      </c>
      <c r="F1926" s="436"/>
      <c r="G1926" s="436"/>
      <c r="H1926" s="437"/>
    </row>
    <row r="1927" spans="2:8" ht="11.5" customHeight="1">
      <c r="B1927" s="431">
        <v>42643</v>
      </c>
      <c r="C1927" s="432">
        <v>4.9824864655575203</v>
      </c>
      <c r="D1927" s="433"/>
      <c r="E1927" s="433">
        <v>4.6744383351977801</v>
      </c>
      <c r="F1927" s="433"/>
      <c r="G1927" s="433"/>
      <c r="H1927" s="434"/>
    </row>
    <row r="1928" spans="2:8" ht="11.5" customHeight="1">
      <c r="B1928" s="431">
        <v>42644</v>
      </c>
      <c r="C1928" s="435">
        <v>4.9824864655575203</v>
      </c>
      <c r="D1928" s="436"/>
      <c r="E1928" s="436">
        <v>4.6744383351977801</v>
      </c>
      <c r="F1928" s="436"/>
      <c r="G1928" s="436"/>
      <c r="H1928" s="437"/>
    </row>
    <row r="1929" spans="2:8" ht="11.5" customHeight="1">
      <c r="B1929" s="431">
        <v>42645</v>
      </c>
      <c r="C1929" s="432">
        <v>4.9824864655575203</v>
      </c>
      <c r="D1929" s="433"/>
      <c r="E1929" s="433">
        <v>4.6744383351977801</v>
      </c>
      <c r="F1929" s="433"/>
      <c r="G1929" s="433"/>
      <c r="H1929" s="434"/>
    </row>
    <row r="1930" spans="2:8" ht="11.5" customHeight="1">
      <c r="B1930" s="431">
        <v>42646</v>
      </c>
      <c r="C1930" s="435">
        <v>4.9534150215465198</v>
      </c>
      <c r="D1930" s="436"/>
      <c r="E1930" s="436">
        <v>4.6744383351977801</v>
      </c>
      <c r="F1930" s="436"/>
      <c r="G1930" s="436"/>
      <c r="H1930" s="437"/>
    </row>
    <row r="1931" spans="2:8" ht="11.5" customHeight="1">
      <c r="B1931" s="431">
        <v>42647</v>
      </c>
      <c r="C1931" s="432">
        <v>4.9562725813836899</v>
      </c>
      <c r="D1931" s="433"/>
      <c r="E1931" s="433">
        <v>4.6744383351977801</v>
      </c>
      <c r="F1931" s="433"/>
      <c r="G1931" s="433"/>
      <c r="H1931" s="434"/>
    </row>
    <row r="1932" spans="2:8" ht="11.5" customHeight="1">
      <c r="B1932" s="431">
        <v>42648</v>
      </c>
      <c r="C1932" s="435">
        <v>5.0075249286985697</v>
      </c>
      <c r="D1932" s="436"/>
      <c r="E1932" s="436">
        <v>4.6744383351977801</v>
      </c>
      <c r="F1932" s="436"/>
      <c r="G1932" s="436"/>
      <c r="H1932" s="437"/>
    </row>
    <row r="1933" spans="2:8" ht="11.5" customHeight="1">
      <c r="B1933" s="431">
        <v>42649</v>
      </c>
      <c r="C1933" s="432">
        <v>4.97127493964671</v>
      </c>
      <c r="D1933" s="433"/>
      <c r="E1933" s="433">
        <v>4.6744383351977801</v>
      </c>
      <c r="F1933" s="433"/>
      <c r="G1933" s="433"/>
      <c r="H1933" s="434"/>
    </row>
    <row r="1934" spans="2:8" ht="11.5" customHeight="1">
      <c r="B1934" s="431">
        <v>42650</v>
      </c>
      <c r="C1934" s="435">
        <v>4.9105764599332398</v>
      </c>
      <c r="D1934" s="436"/>
      <c r="E1934" s="436">
        <v>4.6744383351977801</v>
      </c>
      <c r="F1934" s="436"/>
      <c r="G1934" s="436"/>
      <c r="H1934" s="437"/>
    </row>
    <row r="1935" spans="2:8" ht="11.5" customHeight="1">
      <c r="B1935" s="431">
        <v>42651</v>
      </c>
      <c r="C1935" s="432">
        <v>4.9105764599332398</v>
      </c>
      <c r="D1935" s="433"/>
      <c r="E1935" s="433">
        <v>4.6744383351977801</v>
      </c>
      <c r="F1935" s="433"/>
      <c r="G1935" s="433"/>
      <c r="H1935" s="434"/>
    </row>
    <row r="1936" spans="2:8" ht="11.5" customHeight="1">
      <c r="B1936" s="431">
        <v>42652</v>
      </c>
      <c r="C1936" s="435">
        <v>4.9105764599332398</v>
      </c>
      <c r="D1936" s="436"/>
      <c r="E1936" s="436">
        <v>4.6744383351977801</v>
      </c>
      <c r="F1936" s="436"/>
      <c r="G1936" s="436"/>
      <c r="H1936" s="437"/>
    </row>
    <row r="1937" spans="2:8" ht="11.5" customHeight="1">
      <c r="B1937" s="431">
        <v>42653</v>
      </c>
      <c r="C1937" s="432">
        <v>4.9211406334204</v>
      </c>
      <c r="D1937" s="433"/>
      <c r="E1937" s="433">
        <v>4.6744383351977801</v>
      </c>
      <c r="F1937" s="433"/>
      <c r="G1937" s="433"/>
      <c r="H1937" s="434"/>
    </row>
    <row r="1938" spans="2:8" ht="11.5" customHeight="1">
      <c r="B1938" s="431">
        <v>42654</v>
      </c>
      <c r="C1938" s="435">
        <v>4.7838520133200504</v>
      </c>
      <c r="D1938" s="436"/>
      <c r="E1938" s="436">
        <v>4.6744383351977801</v>
      </c>
      <c r="F1938" s="436"/>
      <c r="G1938" s="436"/>
      <c r="H1938" s="437"/>
    </row>
    <row r="1939" spans="2:8" ht="11.5" customHeight="1">
      <c r="B1939" s="431">
        <v>42655</v>
      </c>
      <c r="C1939" s="432">
        <v>4.7432435341521</v>
      </c>
      <c r="D1939" s="433"/>
      <c r="E1939" s="433">
        <v>4.6744383351977801</v>
      </c>
      <c r="F1939" s="433"/>
      <c r="G1939" s="433"/>
      <c r="H1939" s="434"/>
    </row>
    <row r="1940" spans="2:8" ht="11.5" customHeight="1">
      <c r="B1940" s="431">
        <v>42656</v>
      </c>
      <c r="C1940" s="435">
        <v>4.6936651838710599</v>
      </c>
      <c r="D1940" s="436"/>
      <c r="E1940" s="436">
        <v>4.6744383351977801</v>
      </c>
      <c r="F1940" s="436"/>
      <c r="G1940" s="436"/>
      <c r="H1940" s="437"/>
    </row>
    <row r="1941" spans="2:8" ht="11.5" customHeight="1">
      <c r="B1941" s="431">
        <v>42657</v>
      </c>
      <c r="C1941" s="432">
        <v>4.6744383351977801</v>
      </c>
      <c r="D1941" s="433"/>
      <c r="E1941" s="433">
        <v>4.6744383351977801</v>
      </c>
      <c r="F1941" s="433"/>
      <c r="G1941" s="433"/>
      <c r="H1941" s="434"/>
    </row>
    <row r="1942" spans="2:8" ht="11.5" customHeight="1">
      <c r="B1942" s="431">
        <v>42658</v>
      </c>
      <c r="C1942" s="435">
        <v>4.6744383351977801</v>
      </c>
      <c r="D1942" s="436"/>
      <c r="E1942" s="436">
        <v>4.6744383351977801</v>
      </c>
      <c r="F1942" s="436"/>
      <c r="G1942" s="436"/>
      <c r="H1942" s="437"/>
    </row>
    <row r="1943" spans="2:8" ht="11.5" customHeight="1">
      <c r="B1943" s="431">
        <v>42659</v>
      </c>
      <c r="C1943" s="432">
        <v>4.6744383351977801</v>
      </c>
      <c r="D1943" s="433"/>
      <c r="E1943" s="433">
        <v>4.6744383351977801</v>
      </c>
      <c r="F1943" s="433"/>
      <c r="G1943" s="433"/>
      <c r="H1943" s="434"/>
    </row>
    <row r="1944" spans="2:8" ht="11.5" customHeight="1">
      <c r="B1944" s="431">
        <v>42660</v>
      </c>
      <c r="C1944" s="435">
        <v>4.6399673512396404</v>
      </c>
      <c r="D1944" s="436"/>
      <c r="E1944" s="436">
        <v>4.6744383351977801</v>
      </c>
      <c r="F1944" s="436"/>
      <c r="G1944" s="436"/>
      <c r="H1944" s="437"/>
    </row>
    <row r="1945" spans="2:8" ht="11.5" customHeight="1">
      <c r="B1945" s="431">
        <v>42661</v>
      </c>
      <c r="C1945" s="432">
        <v>4.69295690823665</v>
      </c>
      <c r="D1945" s="433"/>
      <c r="E1945" s="433">
        <v>4.6744383351977801</v>
      </c>
      <c r="F1945" s="433"/>
      <c r="G1945" s="433"/>
      <c r="H1945" s="434"/>
    </row>
    <row r="1946" spans="2:8" ht="11.5" customHeight="1">
      <c r="B1946" s="431">
        <v>42662</v>
      </c>
      <c r="C1946" s="435">
        <v>4.7128253840434597</v>
      </c>
      <c r="D1946" s="436"/>
      <c r="E1946" s="436">
        <v>4.6744383351977801</v>
      </c>
      <c r="F1946" s="436"/>
      <c r="G1946" s="436"/>
      <c r="H1946" s="437"/>
    </row>
    <row r="1947" spans="2:8" ht="11.5" customHeight="1">
      <c r="B1947" s="431">
        <v>42663</v>
      </c>
      <c r="C1947" s="432">
        <v>4.6931366933608301</v>
      </c>
      <c r="D1947" s="433"/>
      <c r="E1947" s="433">
        <v>4.6744383351977801</v>
      </c>
      <c r="F1947" s="433"/>
      <c r="G1947" s="433"/>
      <c r="H1947" s="434"/>
    </row>
    <row r="1948" spans="2:8" ht="11.5" customHeight="1">
      <c r="B1948" s="431">
        <v>42664</v>
      </c>
      <c r="C1948" s="435">
        <v>4.67749799790385</v>
      </c>
      <c r="D1948" s="436"/>
      <c r="E1948" s="436">
        <v>4.6744383351977801</v>
      </c>
      <c r="F1948" s="436"/>
      <c r="G1948" s="436"/>
      <c r="H1948" s="437"/>
    </row>
    <row r="1949" spans="2:8" ht="11.5" customHeight="1">
      <c r="B1949" s="431">
        <v>42665</v>
      </c>
      <c r="C1949" s="432">
        <v>4.67749799790385</v>
      </c>
      <c r="D1949" s="433"/>
      <c r="E1949" s="433">
        <v>4.6744383351977801</v>
      </c>
      <c r="F1949" s="433"/>
      <c r="G1949" s="433"/>
      <c r="H1949" s="434"/>
    </row>
    <row r="1950" spans="2:8" ht="11.5" customHeight="1">
      <c r="B1950" s="431">
        <v>42666</v>
      </c>
      <c r="C1950" s="435">
        <v>4.67749799790385</v>
      </c>
      <c r="D1950" s="436"/>
      <c r="E1950" s="436">
        <v>4.6744383351977801</v>
      </c>
      <c r="F1950" s="436"/>
      <c r="G1950" s="436"/>
      <c r="H1950" s="437"/>
    </row>
    <row r="1951" spans="2:8" ht="11.5" customHeight="1">
      <c r="B1951" s="431">
        <v>42667</v>
      </c>
      <c r="C1951" s="432">
        <v>4.7467890056857902</v>
      </c>
      <c r="D1951" s="433"/>
      <c r="E1951" s="433">
        <v>4.6744383351977801</v>
      </c>
      <c r="F1951" s="433"/>
      <c r="G1951" s="433"/>
      <c r="H1951" s="434"/>
    </row>
    <row r="1952" spans="2:8" ht="11.5" customHeight="1">
      <c r="B1952" s="431">
        <v>42668</v>
      </c>
      <c r="C1952" s="435">
        <v>4.6763230637173097</v>
      </c>
      <c r="D1952" s="436"/>
      <c r="E1952" s="436">
        <v>4.6744383351977801</v>
      </c>
      <c r="F1952" s="436"/>
      <c r="G1952" s="436"/>
      <c r="H1952" s="437"/>
    </row>
    <row r="1953" spans="2:8" ht="11.5" customHeight="1">
      <c r="B1953" s="431">
        <v>42669</v>
      </c>
      <c r="C1953" s="432">
        <v>4.5713307714489098</v>
      </c>
      <c r="D1953" s="433"/>
      <c r="E1953" s="433">
        <v>4.6744383351977801</v>
      </c>
      <c r="F1953" s="433"/>
      <c r="G1953" s="433"/>
      <c r="H1953" s="434"/>
    </row>
    <row r="1954" spans="2:8" ht="11.5" customHeight="1">
      <c r="B1954" s="431">
        <v>42670</v>
      </c>
      <c r="C1954" s="435">
        <v>4.4495058101286604</v>
      </c>
      <c r="D1954" s="436"/>
      <c r="E1954" s="436">
        <v>4.6744383351977801</v>
      </c>
      <c r="F1954" s="436"/>
      <c r="G1954" s="436"/>
      <c r="H1954" s="437"/>
    </row>
    <row r="1955" spans="2:8" ht="11.5" customHeight="1">
      <c r="B1955" s="431">
        <v>42671</v>
      </c>
      <c r="C1955" s="432">
        <v>4.4190753066295496</v>
      </c>
      <c r="D1955" s="433"/>
      <c r="E1955" s="433">
        <v>4.6744383351977801</v>
      </c>
      <c r="F1955" s="433"/>
      <c r="G1955" s="433"/>
      <c r="H1955" s="434"/>
    </row>
    <row r="1956" spans="2:8" ht="11.5" customHeight="1">
      <c r="B1956" s="431">
        <v>42672</v>
      </c>
      <c r="C1956" s="435">
        <v>4.4190753066295496</v>
      </c>
      <c r="D1956" s="436"/>
      <c r="E1956" s="436">
        <v>4.6744383351977801</v>
      </c>
      <c r="F1956" s="436"/>
      <c r="G1956" s="436"/>
      <c r="H1956" s="437"/>
    </row>
    <row r="1957" spans="2:8" ht="11.5" customHeight="1">
      <c r="B1957" s="431">
        <v>42673</v>
      </c>
      <c r="C1957" s="432">
        <v>4.4190753066295496</v>
      </c>
      <c r="D1957" s="433"/>
      <c r="E1957" s="433">
        <v>4.6744383351977801</v>
      </c>
      <c r="F1957" s="433"/>
      <c r="G1957" s="433"/>
      <c r="H1957" s="434"/>
    </row>
    <row r="1958" spans="2:8" ht="11.5" customHeight="1">
      <c r="B1958" s="431">
        <v>42674</v>
      </c>
      <c r="C1958" s="435">
        <v>4.4125682975971499</v>
      </c>
      <c r="D1958" s="436"/>
      <c r="E1958" s="436">
        <v>4.6744383351977801</v>
      </c>
      <c r="F1958" s="436"/>
      <c r="G1958" s="436"/>
      <c r="H1958" s="437"/>
    </row>
    <row r="1959" spans="2:8" ht="11.5" customHeight="1">
      <c r="B1959" s="431">
        <v>42675</v>
      </c>
      <c r="C1959" s="432">
        <v>4.3551914009056203</v>
      </c>
      <c r="D1959" s="433"/>
      <c r="E1959" s="433">
        <v>4.6744383351977801</v>
      </c>
      <c r="F1959" s="433"/>
      <c r="G1959" s="433"/>
      <c r="H1959" s="434"/>
    </row>
    <row r="1960" spans="2:8" ht="11.5" customHeight="1">
      <c r="B1960" s="431">
        <v>42676</v>
      </c>
      <c r="C1960" s="435">
        <v>4.3322980027139097</v>
      </c>
      <c r="D1960" s="436"/>
      <c r="E1960" s="436">
        <v>4.6744383351977801</v>
      </c>
      <c r="F1960" s="436"/>
      <c r="G1960" s="436"/>
      <c r="H1960" s="437"/>
    </row>
    <row r="1961" spans="2:8" ht="11.5" customHeight="1">
      <c r="B1961" s="431">
        <v>42677</v>
      </c>
      <c r="C1961" s="432">
        <v>4.2371995729762197</v>
      </c>
      <c r="D1961" s="433"/>
      <c r="E1961" s="433">
        <v>4.6744383351977801</v>
      </c>
      <c r="F1961" s="433"/>
      <c r="G1961" s="433"/>
      <c r="H1961" s="434"/>
    </row>
    <row r="1962" spans="2:8" ht="11.5" customHeight="1">
      <c r="B1962" s="431">
        <v>42678</v>
      </c>
      <c r="C1962" s="435">
        <v>4.26518681904383</v>
      </c>
      <c r="D1962" s="436"/>
      <c r="E1962" s="436">
        <v>4.6744383351977801</v>
      </c>
      <c r="F1962" s="436"/>
      <c r="G1962" s="436"/>
      <c r="H1962" s="437"/>
    </row>
    <row r="1963" spans="2:8" ht="11.5" customHeight="1">
      <c r="B1963" s="431">
        <v>42679</v>
      </c>
      <c r="C1963" s="432">
        <v>4.26518681904383</v>
      </c>
      <c r="D1963" s="433"/>
      <c r="E1963" s="433">
        <v>4.6744383351977801</v>
      </c>
      <c r="F1963" s="433"/>
      <c r="G1963" s="433"/>
      <c r="H1963" s="434"/>
    </row>
    <row r="1964" spans="2:8" ht="11.5" customHeight="1">
      <c r="B1964" s="431">
        <v>42680</v>
      </c>
      <c r="C1964" s="435">
        <v>4.26518681904383</v>
      </c>
      <c r="D1964" s="436"/>
      <c r="E1964" s="436">
        <v>4.6744383351977801</v>
      </c>
      <c r="F1964" s="436"/>
      <c r="G1964" s="436"/>
      <c r="H1964" s="437"/>
    </row>
    <row r="1965" spans="2:8" ht="11.5" customHeight="1">
      <c r="B1965" s="431">
        <v>42681</v>
      </c>
      <c r="C1965" s="432">
        <v>4.4111956359179301</v>
      </c>
      <c r="D1965" s="433"/>
      <c r="E1965" s="433">
        <v>4.6744383351977801</v>
      </c>
      <c r="F1965" s="433"/>
      <c r="G1965" s="433"/>
      <c r="H1965" s="434"/>
    </row>
    <row r="1966" spans="2:8" ht="11.5" customHeight="1">
      <c r="B1966" s="431">
        <v>42682</v>
      </c>
      <c r="C1966" s="435">
        <v>4.4098944806000899</v>
      </c>
      <c r="D1966" s="436"/>
      <c r="E1966" s="436">
        <v>4.6744383351977801</v>
      </c>
      <c r="F1966" s="436"/>
      <c r="G1966" s="436"/>
      <c r="H1966" s="437"/>
    </row>
    <row r="1967" spans="2:8" ht="11.5" customHeight="1">
      <c r="B1967" s="431">
        <v>42683</v>
      </c>
      <c r="C1967" s="432">
        <v>4.4525454565835796</v>
      </c>
      <c r="D1967" s="433"/>
      <c r="E1967" s="433">
        <v>4.6744383351977801</v>
      </c>
      <c r="F1967" s="433"/>
      <c r="G1967" s="433"/>
      <c r="H1967" s="434"/>
    </row>
    <row r="1968" spans="2:8" ht="11.5" customHeight="1">
      <c r="B1968" s="431">
        <v>42684</v>
      </c>
      <c r="C1968" s="435">
        <v>4.4679161010120696</v>
      </c>
      <c r="D1968" s="436"/>
      <c r="E1968" s="436">
        <v>4.6744383351977801</v>
      </c>
      <c r="F1968" s="436"/>
      <c r="G1968" s="436"/>
      <c r="H1968" s="437"/>
    </row>
    <row r="1969" spans="2:8" ht="11.5" customHeight="1">
      <c r="B1969" s="431">
        <v>42685</v>
      </c>
      <c r="C1969" s="432">
        <v>4.4995155800019297</v>
      </c>
      <c r="D1969" s="433"/>
      <c r="E1969" s="433">
        <v>4.6744383351977801</v>
      </c>
      <c r="F1969" s="433"/>
      <c r="G1969" s="433"/>
      <c r="H1969" s="434"/>
    </row>
    <row r="1970" spans="2:8" ht="11.5" customHeight="1">
      <c r="B1970" s="431">
        <v>42686</v>
      </c>
      <c r="C1970" s="435">
        <v>4.4995155800019297</v>
      </c>
      <c r="D1970" s="436"/>
      <c r="E1970" s="436">
        <v>4.6744383351977801</v>
      </c>
      <c r="F1970" s="436"/>
      <c r="G1970" s="436"/>
      <c r="H1970" s="437"/>
    </row>
    <row r="1971" spans="2:8" ht="11.5" customHeight="1">
      <c r="B1971" s="431">
        <v>42687</v>
      </c>
      <c r="C1971" s="432">
        <v>4.4995155800019297</v>
      </c>
      <c r="D1971" s="433"/>
      <c r="E1971" s="433">
        <v>4.6744383351977801</v>
      </c>
      <c r="F1971" s="433"/>
      <c r="G1971" s="433"/>
      <c r="H1971" s="434"/>
    </row>
    <row r="1972" spans="2:8" ht="11.5" customHeight="1">
      <c r="B1972" s="431">
        <v>42688</v>
      </c>
      <c r="C1972" s="435">
        <v>4.4466304499731404</v>
      </c>
      <c r="D1972" s="436"/>
      <c r="E1972" s="436">
        <v>4.6744383351977801</v>
      </c>
      <c r="F1972" s="436"/>
      <c r="G1972" s="436"/>
      <c r="H1972" s="437"/>
    </row>
    <row r="1973" spans="2:8" ht="11.5" customHeight="1">
      <c r="B1973" s="431">
        <v>42689</v>
      </c>
      <c r="C1973" s="432">
        <v>4.51026294296173</v>
      </c>
      <c r="D1973" s="433"/>
      <c r="E1973" s="433">
        <v>4.6744383351977801</v>
      </c>
      <c r="F1973" s="433"/>
      <c r="G1973" s="433"/>
      <c r="H1973" s="434"/>
    </row>
    <row r="1974" spans="2:8" ht="11.5" customHeight="1">
      <c r="B1974" s="431">
        <v>42690</v>
      </c>
      <c r="C1974" s="435">
        <v>4.55971218063394</v>
      </c>
      <c r="D1974" s="436"/>
      <c r="E1974" s="436">
        <v>4.6744383351977801</v>
      </c>
      <c r="F1974" s="436"/>
      <c r="G1974" s="436"/>
      <c r="H1974" s="437"/>
    </row>
    <row r="1975" spans="2:8" ht="11.5" customHeight="1">
      <c r="B1975" s="431">
        <v>42691</v>
      </c>
      <c r="C1975" s="432">
        <v>4.5996440735297099</v>
      </c>
      <c r="D1975" s="433"/>
      <c r="E1975" s="433">
        <v>4.6744383351977801</v>
      </c>
      <c r="F1975" s="433"/>
      <c r="G1975" s="433"/>
      <c r="H1975" s="434"/>
    </row>
    <row r="1976" spans="2:8" ht="11.5" customHeight="1">
      <c r="B1976" s="431">
        <v>42692</v>
      </c>
      <c r="C1976" s="435">
        <v>4.6107553696588202</v>
      </c>
      <c r="D1976" s="436"/>
      <c r="E1976" s="436">
        <v>4.6744383351977801</v>
      </c>
      <c r="F1976" s="436"/>
      <c r="G1976" s="436"/>
      <c r="H1976" s="437"/>
    </row>
    <row r="1977" spans="2:8" ht="11.5" customHeight="1">
      <c r="B1977" s="431">
        <v>42693</v>
      </c>
      <c r="C1977" s="432">
        <v>4.6107553696588202</v>
      </c>
      <c r="D1977" s="433"/>
      <c r="E1977" s="433">
        <v>4.6744383351977801</v>
      </c>
      <c r="F1977" s="433"/>
      <c r="G1977" s="433"/>
      <c r="H1977" s="434"/>
    </row>
    <row r="1978" spans="2:8" ht="11.5" customHeight="1">
      <c r="B1978" s="431">
        <v>42694</v>
      </c>
      <c r="C1978" s="435">
        <v>4.6107553696588202</v>
      </c>
      <c r="D1978" s="436"/>
      <c r="E1978" s="436">
        <v>4.6744383351977801</v>
      </c>
      <c r="F1978" s="436"/>
      <c r="G1978" s="436"/>
      <c r="H1978" s="437"/>
    </row>
    <row r="1979" spans="2:8" ht="11.5" customHeight="1">
      <c r="B1979" s="431">
        <v>42695</v>
      </c>
      <c r="C1979" s="432">
        <v>4.6176906777163698</v>
      </c>
      <c r="D1979" s="433"/>
      <c r="E1979" s="433">
        <v>4.6744383351977801</v>
      </c>
      <c r="F1979" s="433"/>
      <c r="G1979" s="433"/>
      <c r="H1979" s="434"/>
    </row>
    <row r="1980" spans="2:8" ht="11.5" customHeight="1">
      <c r="B1980" s="431">
        <v>42696</v>
      </c>
      <c r="C1980" s="435">
        <v>4.6233353791527696</v>
      </c>
      <c r="D1980" s="436"/>
      <c r="E1980" s="436">
        <v>4.6744383351977801</v>
      </c>
      <c r="F1980" s="436"/>
      <c r="G1980" s="436"/>
      <c r="H1980" s="437"/>
    </row>
    <row r="1981" spans="2:8" ht="11.5" customHeight="1">
      <c r="B1981" s="431">
        <v>42697</v>
      </c>
      <c r="C1981" s="432">
        <v>4.6278744696348699</v>
      </c>
      <c r="D1981" s="433"/>
      <c r="E1981" s="433">
        <v>4.6744383351977801</v>
      </c>
      <c r="F1981" s="433"/>
      <c r="G1981" s="433"/>
      <c r="H1981" s="434"/>
    </row>
    <row r="1982" spans="2:8" ht="11.5" customHeight="1">
      <c r="B1982" s="431">
        <v>42698</v>
      </c>
      <c r="C1982" s="435">
        <v>4.6281316701617401</v>
      </c>
      <c r="D1982" s="436"/>
      <c r="E1982" s="436">
        <v>4.6744383351977801</v>
      </c>
      <c r="F1982" s="436"/>
      <c r="G1982" s="436"/>
      <c r="H1982" s="437"/>
    </row>
    <row r="1983" spans="2:8" ht="11.5" customHeight="1">
      <c r="B1983" s="431">
        <v>42699</v>
      </c>
      <c r="C1983" s="432">
        <v>4.6409979932137198</v>
      </c>
      <c r="D1983" s="433"/>
      <c r="E1983" s="433">
        <v>4.6744383351977801</v>
      </c>
      <c r="F1983" s="433"/>
      <c r="G1983" s="433"/>
      <c r="H1983" s="434"/>
    </row>
    <row r="1984" spans="2:8" ht="11.5" customHeight="1">
      <c r="B1984" s="431">
        <v>42700</v>
      </c>
      <c r="C1984" s="435">
        <v>4.6409979932137198</v>
      </c>
      <c r="D1984" s="436"/>
      <c r="E1984" s="436">
        <v>4.6744383351977801</v>
      </c>
      <c r="F1984" s="436"/>
      <c r="G1984" s="436"/>
      <c r="H1984" s="437"/>
    </row>
    <row r="1985" spans="2:8" ht="11.5" customHeight="1">
      <c r="B1985" s="431">
        <v>42701</v>
      </c>
      <c r="C1985" s="432">
        <v>4.6409979932137198</v>
      </c>
      <c r="D1985" s="433"/>
      <c r="E1985" s="433">
        <v>4.6744383351977801</v>
      </c>
      <c r="F1985" s="433"/>
      <c r="G1985" s="433"/>
      <c r="H1985" s="434"/>
    </row>
    <row r="1986" spans="2:8" ht="11.5" customHeight="1">
      <c r="B1986" s="431">
        <v>42702</v>
      </c>
      <c r="C1986" s="435">
        <v>4.5492876249247498</v>
      </c>
      <c r="D1986" s="436"/>
      <c r="E1986" s="436">
        <v>4.6744383351977801</v>
      </c>
      <c r="F1986" s="436"/>
      <c r="G1986" s="436"/>
      <c r="H1986" s="437"/>
    </row>
    <row r="1987" spans="2:8" ht="11.5" customHeight="1">
      <c r="B1987" s="431">
        <v>42703</v>
      </c>
      <c r="C1987" s="432">
        <v>4.5584823408361599</v>
      </c>
      <c r="D1987" s="433"/>
      <c r="E1987" s="433">
        <v>4.6744383351977801</v>
      </c>
      <c r="F1987" s="433"/>
      <c r="G1987" s="433"/>
      <c r="H1987" s="434"/>
    </row>
    <row r="1988" spans="2:8" ht="11.5" customHeight="1">
      <c r="B1988" s="431">
        <v>42704</v>
      </c>
      <c r="C1988" s="435">
        <v>4.5239075908814002</v>
      </c>
      <c r="D1988" s="436"/>
      <c r="E1988" s="436">
        <v>4.6744383351977801</v>
      </c>
      <c r="F1988" s="436"/>
      <c r="G1988" s="436"/>
      <c r="H1988" s="437"/>
    </row>
    <row r="1989" spans="2:8" ht="11.5" customHeight="1">
      <c r="B1989" s="431">
        <v>42705</v>
      </c>
      <c r="C1989" s="432">
        <v>4.3616329174114696</v>
      </c>
      <c r="D1989" s="433"/>
      <c r="E1989" s="433">
        <v>4.6744383351977801</v>
      </c>
      <c r="F1989" s="433"/>
      <c r="G1989" s="433"/>
      <c r="H1989" s="434"/>
    </row>
    <row r="1990" spans="2:8" ht="11.5" customHeight="1">
      <c r="B1990" s="431">
        <v>42706</v>
      </c>
      <c r="C1990" s="435">
        <v>4.3447374127212504</v>
      </c>
      <c r="D1990" s="436"/>
      <c r="E1990" s="436">
        <v>4.6744383351977801</v>
      </c>
      <c r="F1990" s="436"/>
      <c r="G1990" s="436"/>
      <c r="H1990" s="437"/>
    </row>
    <row r="1991" spans="2:8" ht="11.5" customHeight="1">
      <c r="B1991" s="431">
        <v>42707</v>
      </c>
      <c r="C1991" s="432">
        <v>4.3447374127212504</v>
      </c>
      <c r="D1991" s="433"/>
      <c r="E1991" s="433">
        <v>4.6744383351977801</v>
      </c>
      <c r="F1991" s="433"/>
      <c r="G1991" s="433"/>
      <c r="H1991" s="434"/>
    </row>
    <row r="1992" spans="2:8" ht="11.5" customHeight="1">
      <c r="B1992" s="431">
        <v>42708</v>
      </c>
      <c r="C1992" s="435">
        <v>4.3447374127212504</v>
      </c>
      <c r="D1992" s="436"/>
      <c r="E1992" s="436">
        <v>4.6744383351977801</v>
      </c>
      <c r="F1992" s="436"/>
      <c r="G1992" s="436"/>
      <c r="H1992" s="437"/>
    </row>
    <row r="1993" spans="2:8" ht="11.5" customHeight="1">
      <c r="B1993" s="431">
        <v>42709</v>
      </c>
      <c r="C1993" s="432">
        <v>4.4061394735420398</v>
      </c>
      <c r="D1993" s="433"/>
      <c r="E1993" s="433">
        <v>4.6744383351977801</v>
      </c>
      <c r="F1993" s="433"/>
      <c r="G1993" s="433"/>
      <c r="H1993" s="434"/>
    </row>
    <row r="1994" spans="2:8" ht="11.5" customHeight="1">
      <c r="B1994" s="431">
        <v>42710</v>
      </c>
      <c r="C1994" s="435">
        <v>4.4456898463628001</v>
      </c>
      <c r="D1994" s="436"/>
      <c r="E1994" s="436">
        <v>4.6744383351977801</v>
      </c>
      <c r="F1994" s="436"/>
      <c r="G1994" s="436"/>
      <c r="H1994" s="437"/>
    </row>
    <row r="1995" spans="2:8" ht="11.5" customHeight="1">
      <c r="B1995" s="431">
        <v>42711</v>
      </c>
      <c r="C1995" s="432">
        <v>4.5140234476791203</v>
      </c>
      <c r="D1995" s="433"/>
      <c r="E1995" s="433">
        <v>4.6744383351977801</v>
      </c>
      <c r="F1995" s="433"/>
      <c r="G1995" s="433"/>
      <c r="H1995" s="434"/>
    </row>
    <row r="1996" spans="2:8" ht="11.5" customHeight="1">
      <c r="B1996" s="431">
        <v>42712</v>
      </c>
      <c r="C1996" s="435">
        <v>4.5126294131151603</v>
      </c>
      <c r="D1996" s="436"/>
      <c r="E1996" s="436">
        <v>4.6744383351977801</v>
      </c>
      <c r="F1996" s="436"/>
      <c r="G1996" s="436"/>
      <c r="H1996" s="437"/>
    </row>
    <row r="1997" spans="2:8" ht="11.5" customHeight="1">
      <c r="B1997" s="431">
        <v>42713</v>
      </c>
      <c r="C1997" s="432">
        <v>4.4527013022469104</v>
      </c>
      <c r="D1997" s="433"/>
      <c r="E1997" s="433">
        <v>4.6744383351977801</v>
      </c>
      <c r="F1997" s="433"/>
      <c r="G1997" s="433"/>
      <c r="H1997" s="434"/>
    </row>
    <row r="1998" spans="2:8" ht="11.5" customHeight="1">
      <c r="B1998" s="431">
        <v>42714</v>
      </c>
      <c r="C1998" s="435">
        <v>4.4527013022469104</v>
      </c>
      <c r="D1998" s="436"/>
      <c r="E1998" s="436">
        <v>4.6744383351977801</v>
      </c>
      <c r="F1998" s="436"/>
      <c r="G1998" s="436"/>
      <c r="H1998" s="437"/>
    </row>
    <row r="1999" spans="2:8" ht="11.5" customHeight="1">
      <c r="B1999" s="431">
        <v>42715</v>
      </c>
      <c r="C1999" s="432">
        <v>4.4527013022469104</v>
      </c>
      <c r="D1999" s="433"/>
      <c r="E1999" s="433">
        <v>4.6744383351977801</v>
      </c>
      <c r="F1999" s="433"/>
      <c r="G1999" s="433"/>
      <c r="H1999" s="434"/>
    </row>
    <row r="2000" spans="2:8" ht="11.5" customHeight="1">
      <c r="B2000" s="431">
        <v>42716</v>
      </c>
      <c r="C2000" s="435">
        <v>4.4201431511865596</v>
      </c>
      <c r="D2000" s="436"/>
      <c r="E2000" s="436">
        <v>4.6744383351977801</v>
      </c>
      <c r="F2000" s="436"/>
      <c r="G2000" s="436"/>
      <c r="H2000" s="437"/>
    </row>
    <row r="2001" spans="2:8" ht="11.5" customHeight="1">
      <c r="B2001" s="431">
        <v>42717</v>
      </c>
      <c r="C2001" s="432">
        <v>4.43334806103364</v>
      </c>
      <c r="D2001" s="433"/>
      <c r="E2001" s="433">
        <v>4.6744383351977801</v>
      </c>
      <c r="F2001" s="433"/>
      <c r="G2001" s="433"/>
      <c r="H2001" s="434"/>
    </row>
    <row r="2002" spans="2:8" ht="11.5" customHeight="1">
      <c r="B2002" s="431">
        <v>42718</v>
      </c>
      <c r="C2002" s="435">
        <v>4.39754804544169</v>
      </c>
      <c r="D2002" s="436"/>
      <c r="E2002" s="436">
        <v>4.6744383351977801</v>
      </c>
      <c r="F2002" s="436"/>
      <c r="G2002" s="436"/>
      <c r="H2002" s="437"/>
    </row>
    <row r="2003" spans="2:8" ht="11.5" customHeight="1">
      <c r="B2003" s="431">
        <v>42719</v>
      </c>
      <c r="C2003" s="432">
        <v>4.4111392711286097</v>
      </c>
      <c r="D2003" s="433"/>
      <c r="E2003" s="433">
        <v>4.6744383351977801</v>
      </c>
      <c r="F2003" s="433"/>
      <c r="G2003" s="433"/>
      <c r="H2003" s="434"/>
    </row>
    <row r="2004" spans="2:8" ht="11.5" customHeight="1">
      <c r="B2004" s="431">
        <v>42720</v>
      </c>
      <c r="C2004" s="435">
        <v>4.3983191147208496</v>
      </c>
      <c r="D2004" s="436"/>
      <c r="E2004" s="436">
        <v>4.6744383351977801</v>
      </c>
      <c r="F2004" s="436"/>
      <c r="G2004" s="436"/>
      <c r="H2004" s="437"/>
    </row>
    <row r="2005" spans="2:8" ht="11.5" customHeight="1">
      <c r="B2005" s="431">
        <v>42721</v>
      </c>
      <c r="C2005" s="432">
        <v>4.3983191147208496</v>
      </c>
      <c r="D2005" s="433"/>
      <c r="E2005" s="433">
        <v>4.6744383351977801</v>
      </c>
      <c r="F2005" s="433"/>
      <c r="G2005" s="433"/>
      <c r="H2005" s="434"/>
    </row>
    <row r="2006" spans="2:8" ht="11.5" customHeight="1">
      <c r="B2006" s="431">
        <v>42722</v>
      </c>
      <c r="C2006" s="435">
        <v>4.3983191147208496</v>
      </c>
      <c r="D2006" s="436"/>
      <c r="E2006" s="436">
        <v>4.6744383351977801</v>
      </c>
      <c r="F2006" s="436"/>
      <c r="G2006" s="436"/>
      <c r="H2006" s="437"/>
    </row>
    <row r="2007" spans="2:8" ht="11.5" customHeight="1">
      <c r="B2007" s="431">
        <v>42723</v>
      </c>
      <c r="C2007" s="432">
        <v>4.3866412216904296</v>
      </c>
      <c r="D2007" s="433"/>
      <c r="E2007" s="433">
        <v>4.6744383351977801</v>
      </c>
      <c r="F2007" s="433"/>
      <c r="G2007" s="433"/>
      <c r="H2007" s="434"/>
    </row>
    <row r="2008" spans="2:8" ht="11.5" customHeight="1">
      <c r="B2008" s="431">
        <v>42724</v>
      </c>
      <c r="C2008" s="435">
        <v>4.3994160530665702</v>
      </c>
      <c r="D2008" s="436"/>
      <c r="E2008" s="436">
        <v>4.6744383351977801</v>
      </c>
      <c r="F2008" s="436"/>
      <c r="G2008" s="436"/>
      <c r="H2008" s="437"/>
    </row>
    <row r="2009" spans="2:8" ht="11.5" customHeight="1">
      <c r="B2009" s="431">
        <v>42725</v>
      </c>
      <c r="C2009" s="432">
        <v>4.40637123567533</v>
      </c>
      <c r="D2009" s="433"/>
      <c r="E2009" s="433">
        <v>4.6744383351977801</v>
      </c>
      <c r="F2009" s="433"/>
      <c r="G2009" s="433"/>
      <c r="H2009" s="434"/>
    </row>
    <row r="2010" spans="2:8" ht="11.5" customHeight="1">
      <c r="B2010" s="431">
        <v>42726</v>
      </c>
      <c r="C2010" s="435">
        <v>4.3523246540929197</v>
      </c>
      <c r="D2010" s="436"/>
      <c r="E2010" s="436">
        <v>4.6744383351977801</v>
      </c>
      <c r="F2010" s="436"/>
      <c r="G2010" s="436"/>
      <c r="H2010" s="437"/>
    </row>
    <row r="2011" spans="2:8" ht="11.5" customHeight="1">
      <c r="B2011" s="431">
        <v>42727</v>
      </c>
      <c r="C2011" s="432">
        <v>4.3638183186352997</v>
      </c>
      <c r="D2011" s="433"/>
      <c r="E2011" s="433">
        <v>4.6744383351977801</v>
      </c>
      <c r="F2011" s="433"/>
      <c r="G2011" s="433"/>
      <c r="H2011" s="434"/>
    </row>
    <row r="2012" spans="2:8" ht="11.5" customHeight="1">
      <c r="B2012" s="431">
        <v>42728</v>
      </c>
      <c r="C2012" s="435">
        <v>4.3638183186352997</v>
      </c>
      <c r="D2012" s="436"/>
      <c r="E2012" s="436">
        <v>4.6744383351977801</v>
      </c>
      <c r="F2012" s="436"/>
      <c r="G2012" s="436"/>
      <c r="H2012" s="437"/>
    </row>
    <row r="2013" spans="2:8" ht="11.5" customHeight="1">
      <c r="B2013" s="431">
        <v>42729</v>
      </c>
      <c r="C2013" s="432">
        <v>4.3638183186352997</v>
      </c>
      <c r="D2013" s="433"/>
      <c r="E2013" s="433">
        <v>4.6744383351977801</v>
      </c>
      <c r="F2013" s="433"/>
      <c r="G2013" s="433"/>
      <c r="H2013" s="434"/>
    </row>
    <row r="2014" spans="2:8" ht="11.5" customHeight="1">
      <c r="B2014" s="431">
        <v>42730</v>
      </c>
      <c r="C2014" s="435">
        <v>4.3632316845614101</v>
      </c>
      <c r="D2014" s="436"/>
      <c r="E2014" s="436">
        <v>4.6744383351977801</v>
      </c>
      <c r="F2014" s="436"/>
      <c r="G2014" s="436"/>
      <c r="H2014" s="437"/>
    </row>
    <row r="2015" spans="2:8" ht="11.5" customHeight="1">
      <c r="B2015" s="431">
        <v>42731</v>
      </c>
      <c r="C2015" s="432">
        <v>4.3925270977887596</v>
      </c>
      <c r="D2015" s="433"/>
      <c r="E2015" s="433">
        <v>4.6744383351977801</v>
      </c>
      <c r="F2015" s="433"/>
      <c r="G2015" s="433"/>
      <c r="H2015" s="434"/>
    </row>
    <row r="2016" spans="2:8" ht="11.5" customHeight="1">
      <c r="B2016" s="431">
        <v>42732</v>
      </c>
      <c r="C2016" s="435">
        <v>4.3406341963377599</v>
      </c>
      <c r="D2016" s="436"/>
      <c r="E2016" s="436">
        <v>4.6744383351977801</v>
      </c>
      <c r="F2016" s="436"/>
      <c r="G2016" s="436"/>
      <c r="H2016" s="437"/>
    </row>
    <row r="2017" spans="2:8" ht="11.5" customHeight="1">
      <c r="B2017" s="431">
        <v>42733</v>
      </c>
      <c r="C2017" s="432">
        <v>4.3126710495381202</v>
      </c>
      <c r="D2017" s="433"/>
      <c r="E2017" s="433">
        <v>4.6744383351977801</v>
      </c>
      <c r="F2017" s="433"/>
      <c r="G2017" s="433"/>
      <c r="H2017" s="434"/>
    </row>
    <row r="2018" spans="2:8" ht="11.5" customHeight="1">
      <c r="B2018" s="431">
        <v>42734</v>
      </c>
      <c r="C2018" s="435">
        <v>4.2858858802338897</v>
      </c>
      <c r="D2018" s="436"/>
      <c r="E2018" s="436">
        <v>4.6744383351977801</v>
      </c>
      <c r="F2018" s="436"/>
      <c r="G2018" s="436"/>
      <c r="H2018" s="437"/>
    </row>
    <row r="2019" spans="2:8" ht="11.5" customHeight="1">
      <c r="B2019" s="431">
        <v>42735</v>
      </c>
      <c r="C2019" s="432">
        <v>5.1646112768894499</v>
      </c>
      <c r="D2019" s="433"/>
      <c r="E2019" s="433">
        <v>4.6744383351977801</v>
      </c>
      <c r="F2019" s="433"/>
      <c r="G2019" s="433"/>
      <c r="H2019" s="434"/>
    </row>
    <row r="2020" spans="2:8" ht="11.5" customHeight="1">
      <c r="B2020" s="431">
        <v>42736</v>
      </c>
      <c r="C2020" s="435">
        <v>5.1646112768894499</v>
      </c>
      <c r="D2020" s="436"/>
      <c r="E2020" s="436"/>
      <c r="F2020" s="436">
        <v>6.2955780484042503</v>
      </c>
      <c r="G2020" s="436"/>
      <c r="H2020" s="437"/>
    </row>
    <row r="2021" spans="2:8" ht="11.5" customHeight="1">
      <c r="B2021" s="431">
        <v>42737</v>
      </c>
      <c r="C2021" s="432">
        <v>5.1653787185168296</v>
      </c>
      <c r="D2021" s="433"/>
      <c r="E2021" s="433"/>
      <c r="F2021" s="433">
        <v>6.2955780484042503</v>
      </c>
      <c r="G2021" s="433"/>
      <c r="H2021" s="434"/>
    </row>
    <row r="2022" spans="2:8" ht="11.5" customHeight="1">
      <c r="B2022" s="431">
        <v>42738</v>
      </c>
      <c r="C2022" s="435">
        <v>5.1527209619679297</v>
      </c>
      <c r="D2022" s="436"/>
      <c r="E2022" s="436"/>
      <c r="F2022" s="436">
        <v>6.2955780484042503</v>
      </c>
      <c r="G2022" s="436"/>
      <c r="H2022" s="437"/>
    </row>
    <row r="2023" spans="2:8" ht="11.5" customHeight="1">
      <c r="B2023" s="431">
        <v>42739</v>
      </c>
      <c r="C2023" s="432">
        <v>5.27277725918238</v>
      </c>
      <c r="D2023" s="433"/>
      <c r="E2023" s="433"/>
      <c r="F2023" s="433">
        <v>6.2955780484042503</v>
      </c>
      <c r="G2023" s="433"/>
      <c r="H2023" s="434"/>
    </row>
    <row r="2024" spans="2:8" ht="11.5" customHeight="1">
      <c r="B2024" s="431">
        <v>42740</v>
      </c>
      <c r="C2024" s="435">
        <v>5.32377643036319</v>
      </c>
      <c r="D2024" s="436"/>
      <c r="E2024" s="436"/>
      <c r="F2024" s="436">
        <v>6.2955780484042503</v>
      </c>
      <c r="G2024" s="436"/>
      <c r="H2024" s="437"/>
    </row>
    <row r="2025" spans="2:8" ht="11.5" customHeight="1">
      <c r="B2025" s="431">
        <v>42741</v>
      </c>
      <c r="C2025" s="432">
        <v>5.3749080843814099</v>
      </c>
      <c r="D2025" s="433"/>
      <c r="E2025" s="433"/>
      <c r="F2025" s="433">
        <v>6.2955780484042503</v>
      </c>
      <c r="G2025" s="433"/>
      <c r="H2025" s="434"/>
    </row>
    <row r="2026" spans="2:8" ht="11.5" customHeight="1">
      <c r="B2026" s="431">
        <v>42742</v>
      </c>
      <c r="C2026" s="435">
        <v>5.3749080843814099</v>
      </c>
      <c r="D2026" s="436"/>
      <c r="E2026" s="436"/>
      <c r="F2026" s="436">
        <v>6.2955780484042503</v>
      </c>
      <c r="G2026" s="436"/>
      <c r="H2026" s="437"/>
    </row>
    <row r="2027" spans="2:8" ht="11.5" customHeight="1">
      <c r="B2027" s="431">
        <v>42743</v>
      </c>
      <c r="C2027" s="432">
        <v>5.3749080843814099</v>
      </c>
      <c r="D2027" s="433"/>
      <c r="E2027" s="433"/>
      <c r="F2027" s="433">
        <v>6.2955780484042503</v>
      </c>
      <c r="G2027" s="433"/>
      <c r="H2027" s="434"/>
    </row>
    <row r="2028" spans="2:8" ht="11.5" customHeight="1">
      <c r="B2028" s="431">
        <v>42744</v>
      </c>
      <c r="C2028" s="435">
        <v>5.4392325224700802</v>
      </c>
      <c r="D2028" s="436"/>
      <c r="E2028" s="436"/>
      <c r="F2028" s="436">
        <v>6.2955780484042503</v>
      </c>
      <c r="G2028" s="436"/>
      <c r="H2028" s="437"/>
    </row>
    <row r="2029" spans="2:8" ht="11.5" customHeight="1">
      <c r="B2029" s="431">
        <v>42745</v>
      </c>
      <c r="C2029" s="432">
        <v>5.4642192245743004</v>
      </c>
      <c r="D2029" s="433"/>
      <c r="E2029" s="433"/>
      <c r="F2029" s="433">
        <v>6.2955780484042503</v>
      </c>
      <c r="G2029" s="433"/>
      <c r="H2029" s="434"/>
    </row>
    <row r="2030" spans="2:8" ht="11.5" customHeight="1">
      <c r="B2030" s="431">
        <v>42746</v>
      </c>
      <c r="C2030" s="435">
        <v>5.52828682898551</v>
      </c>
      <c r="D2030" s="436"/>
      <c r="E2030" s="436"/>
      <c r="F2030" s="436">
        <v>6.2955780484042503</v>
      </c>
      <c r="G2030" s="436"/>
      <c r="H2030" s="437"/>
    </row>
    <row r="2031" spans="2:8" ht="11.5" customHeight="1">
      <c r="B2031" s="431">
        <v>42747</v>
      </c>
      <c r="C2031" s="432">
        <v>5.5296019786413204</v>
      </c>
      <c r="D2031" s="433"/>
      <c r="E2031" s="433"/>
      <c r="F2031" s="433">
        <v>6.2955780484042503</v>
      </c>
      <c r="G2031" s="433"/>
      <c r="H2031" s="434"/>
    </row>
    <row r="2032" spans="2:8" ht="11.5" customHeight="1">
      <c r="B2032" s="431">
        <v>42748</v>
      </c>
      <c r="C2032" s="435">
        <v>5.5631978564833702</v>
      </c>
      <c r="D2032" s="436"/>
      <c r="E2032" s="436"/>
      <c r="F2032" s="436">
        <v>6.2955780484042503</v>
      </c>
      <c r="G2032" s="436"/>
      <c r="H2032" s="437"/>
    </row>
    <row r="2033" spans="2:8" ht="11.5" customHeight="1">
      <c r="B2033" s="431">
        <v>42749</v>
      </c>
      <c r="C2033" s="432">
        <v>5.5631978564833702</v>
      </c>
      <c r="D2033" s="433"/>
      <c r="E2033" s="433"/>
      <c r="F2033" s="433">
        <v>6.2955780484042503</v>
      </c>
      <c r="G2033" s="433"/>
      <c r="H2033" s="434"/>
    </row>
    <row r="2034" spans="2:8" ht="11.5" customHeight="1">
      <c r="B2034" s="431">
        <v>42750</v>
      </c>
      <c r="C2034" s="435">
        <v>5.5631978564833702</v>
      </c>
      <c r="D2034" s="436"/>
      <c r="E2034" s="436"/>
      <c r="F2034" s="436">
        <v>6.2955780484042503</v>
      </c>
      <c r="G2034" s="436"/>
      <c r="H2034" s="437"/>
    </row>
    <row r="2035" spans="2:8" ht="11.5" customHeight="1">
      <c r="B2035" s="431">
        <v>42751</v>
      </c>
      <c r="C2035" s="432">
        <v>5.5700055143668399</v>
      </c>
      <c r="D2035" s="433"/>
      <c r="E2035" s="433"/>
      <c r="F2035" s="433">
        <v>6.2955780484042503</v>
      </c>
      <c r="G2035" s="433"/>
      <c r="H2035" s="434"/>
    </row>
    <row r="2036" spans="2:8" ht="11.5" customHeight="1">
      <c r="B2036" s="431">
        <v>42752</v>
      </c>
      <c r="C2036" s="435">
        <v>5.5262996969411802</v>
      </c>
      <c r="D2036" s="436"/>
      <c r="E2036" s="436"/>
      <c r="F2036" s="436">
        <v>6.2955780484042503</v>
      </c>
      <c r="G2036" s="436"/>
      <c r="H2036" s="437"/>
    </row>
    <row r="2037" spans="2:8" ht="11.5" customHeight="1">
      <c r="B2037" s="431">
        <v>42753</v>
      </c>
      <c r="C2037" s="432">
        <v>5.5246599268011201</v>
      </c>
      <c r="D2037" s="433"/>
      <c r="E2037" s="433"/>
      <c r="F2037" s="433">
        <v>6.2955780484042503</v>
      </c>
      <c r="G2037" s="433"/>
      <c r="H2037" s="434"/>
    </row>
    <row r="2038" spans="2:8" ht="11.5" customHeight="1">
      <c r="B2038" s="431">
        <v>42754</v>
      </c>
      <c r="C2038" s="435">
        <v>5.5656131906112503</v>
      </c>
      <c r="D2038" s="436"/>
      <c r="E2038" s="436"/>
      <c r="F2038" s="436">
        <v>6.2955780484042503</v>
      </c>
      <c r="G2038" s="436"/>
      <c r="H2038" s="437"/>
    </row>
    <row r="2039" spans="2:8" ht="11.5" customHeight="1">
      <c r="B2039" s="431">
        <v>42755</v>
      </c>
      <c r="C2039" s="432">
        <v>5.5844305156834997</v>
      </c>
      <c r="D2039" s="433"/>
      <c r="E2039" s="433"/>
      <c r="F2039" s="433">
        <v>6.2955780484042503</v>
      </c>
      <c r="G2039" s="433"/>
      <c r="H2039" s="434"/>
    </row>
    <row r="2040" spans="2:8" ht="11.5" customHeight="1">
      <c r="B2040" s="431">
        <v>42756</v>
      </c>
      <c r="C2040" s="435">
        <v>5.5844305156834997</v>
      </c>
      <c r="D2040" s="436"/>
      <c r="E2040" s="436"/>
      <c r="F2040" s="436">
        <v>6.2955780484042503</v>
      </c>
      <c r="G2040" s="436"/>
      <c r="H2040" s="437"/>
    </row>
    <row r="2041" spans="2:8" ht="11.5" customHeight="1">
      <c r="B2041" s="431">
        <v>42757</v>
      </c>
      <c r="C2041" s="432">
        <v>5.5844305156834997</v>
      </c>
      <c r="D2041" s="433"/>
      <c r="E2041" s="433"/>
      <c r="F2041" s="433">
        <v>6.2955780484042503</v>
      </c>
      <c r="G2041" s="433"/>
      <c r="H2041" s="434"/>
    </row>
    <row r="2042" spans="2:8" ht="11.5" customHeight="1">
      <c r="B2042" s="431">
        <v>42758</v>
      </c>
      <c r="C2042" s="435">
        <v>5.5804407146727604</v>
      </c>
      <c r="D2042" s="436"/>
      <c r="E2042" s="436"/>
      <c r="F2042" s="436">
        <v>6.2955780484042503</v>
      </c>
      <c r="G2042" s="436"/>
      <c r="H2042" s="437"/>
    </row>
    <row r="2043" spans="2:8" ht="11.5" customHeight="1">
      <c r="B2043" s="431">
        <v>42759</v>
      </c>
      <c r="C2043" s="432">
        <v>5.6178368874673099</v>
      </c>
      <c r="D2043" s="433"/>
      <c r="E2043" s="433"/>
      <c r="F2043" s="433">
        <v>6.2955780484042503</v>
      </c>
      <c r="G2043" s="433"/>
      <c r="H2043" s="434"/>
    </row>
    <row r="2044" spans="2:8" ht="11.5" customHeight="1">
      <c r="B2044" s="431">
        <v>42760</v>
      </c>
      <c r="C2044" s="435">
        <v>5.6841317779891103</v>
      </c>
      <c r="D2044" s="436"/>
      <c r="E2044" s="436"/>
      <c r="F2044" s="436">
        <v>6.2955780484042503</v>
      </c>
      <c r="G2044" s="436"/>
      <c r="H2044" s="437"/>
    </row>
    <row r="2045" spans="2:8" ht="11.5" customHeight="1">
      <c r="B2045" s="431">
        <v>42761</v>
      </c>
      <c r="C2045" s="432">
        <v>5.6181022027356704</v>
      </c>
      <c r="D2045" s="433"/>
      <c r="E2045" s="433"/>
      <c r="F2045" s="433">
        <v>6.2955780484042503</v>
      </c>
      <c r="G2045" s="433"/>
      <c r="H2045" s="434"/>
    </row>
    <row r="2046" spans="2:8" ht="11.5" customHeight="1">
      <c r="B2046" s="431">
        <v>42762</v>
      </c>
      <c r="C2046" s="435">
        <v>5.6136331364269099</v>
      </c>
      <c r="D2046" s="436"/>
      <c r="E2046" s="436"/>
      <c r="F2046" s="436">
        <v>6.2955780484042503</v>
      </c>
      <c r="G2046" s="436"/>
      <c r="H2046" s="437"/>
    </row>
    <row r="2047" spans="2:8" ht="11.5" customHeight="1">
      <c r="B2047" s="431">
        <v>42763</v>
      </c>
      <c r="C2047" s="432">
        <v>5.6136331364269099</v>
      </c>
      <c r="D2047" s="433"/>
      <c r="E2047" s="433"/>
      <c r="F2047" s="433">
        <v>6.2955780484042503</v>
      </c>
      <c r="G2047" s="433"/>
      <c r="H2047" s="434"/>
    </row>
    <row r="2048" spans="2:8" ht="11.5" customHeight="1">
      <c r="B2048" s="431">
        <v>42764</v>
      </c>
      <c r="C2048" s="435">
        <v>5.6136331364269099</v>
      </c>
      <c r="D2048" s="436"/>
      <c r="E2048" s="436"/>
      <c r="F2048" s="436">
        <v>6.2955780484042503</v>
      </c>
      <c r="G2048" s="436"/>
      <c r="H2048" s="437"/>
    </row>
    <row r="2049" spans="2:8" ht="11.5" customHeight="1">
      <c r="B2049" s="431">
        <v>42765</v>
      </c>
      <c r="C2049" s="432">
        <v>5.5278523162768103</v>
      </c>
      <c r="D2049" s="433"/>
      <c r="E2049" s="433"/>
      <c r="F2049" s="433">
        <v>6.2955780484042503</v>
      </c>
      <c r="G2049" s="433"/>
      <c r="H2049" s="434"/>
    </row>
    <row r="2050" spans="2:8" ht="11.5" customHeight="1">
      <c r="B2050" s="431">
        <v>42766</v>
      </c>
      <c r="C2050" s="435">
        <v>5.5734479261866596</v>
      </c>
      <c r="D2050" s="436"/>
      <c r="E2050" s="436"/>
      <c r="F2050" s="436">
        <v>6.2955780484042503</v>
      </c>
      <c r="G2050" s="436"/>
      <c r="H2050" s="437"/>
    </row>
    <row r="2051" spans="2:8" ht="11.5" customHeight="1">
      <c r="B2051" s="431">
        <v>42767</v>
      </c>
      <c r="C2051" s="432">
        <v>5.5677427427668702</v>
      </c>
      <c r="D2051" s="433"/>
      <c r="E2051" s="433"/>
      <c r="F2051" s="433">
        <v>6.2955780484042503</v>
      </c>
      <c r="G2051" s="433"/>
      <c r="H2051" s="434"/>
    </row>
    <row r="2052" spans="2:8" ht="11.5" customHeight="1">
      <c r="B2052" s="431">
        <v>42768</v>
      </c>
      <c r="C2052" s="435">
        <v>5.6239314400972997</v>
      </c>
      <c r="D2052" s="436"/>
      <c r="E2052" s="436"/>
      <c r="F2052" s="436">
        <v>6.2955780484042503</v>
      </c>
      <c r="G2052" s="436"/>
      <c r="H2052" s="437"/>
    </row>
    <row r="2053" spans="2:8" ht="11.5" customHeight="1">
      <c r="B2053" s="431">
        <v>42769</v>
      </c>
      <c r="C2053" s="432">
        <v>5.6862094071966496</v>
      </c>
      <c r="D2053" s="433"/>
      <c r="E2053" s="433"/>
      <c r="F2053" s="433">
        <v>6.2955780484042503</v>
      </c>
      <c r="G2053" s="433"/>
      <c r="H2053" s="434"/>
    </row>
    <row r="2054" spans="2:8" ht="11.5" customHeight="1">
      <c r="B2054" s="431">
        <v>42770</v>
      </c>
      <c r="C2054" s="435">
        <v>5.6862094071966496</v>
      </c>
      <c r="D2054" s="436"/>
      <c r="E2054" s="436"/>
      <c r="F2054" s="436">
        <v>6.2955780484042503</v>
      </c>
      <c r="G2054" s="436"/>
      <c r="H2054" s="437"/>
    </row>
    <row r="2055" spans="2:8" ht="11.5" customHeight="1">
      <c r="B2055" s="431">
        <v>42771</v>
      </c>
      <c r="C2055" s="432">
        <v>5.6862094071966496</v>
      </c>
      <c r="D2055" s="433"/>
      <c r="E2055" s="433"/>
      <c r="F2055" s="433">
        <v>6.2955780484042503</v>
      </c>
      <c r="G2055" s="433"/>
      <c r="H2055" s="434"/>
    </row>
    <row r="2056" spans="2:8" ht="11.5" customHeight="1">
      <c r="B2056" s="431">
        <v>42772</v>
      </c>
      <c r="C2056" s="435">
        <v>5.6531633001900996</v>
      </c>
      <c r="D2056" s="436"/>
      <c r="E2056" s="436"/>
      <c r="F2056" s="436">
        <v>6.2955780484042503</v>
      </c>
      <c r="G2056" s="436"/>
      <c r="H2056" s="437"/>
    </row>
    <row r="2057" spans="2:8" ht="11.5" customHeight="1">
      <c r="B2057" s="431">
        <v>42773</v>
      </c>
      <c r="C2057" s="432">
        <v>5.6597061089641301</v>
      </c>
      <c r="D2057" s="433"/>
      <c r="E2057" s="433"/>
      <c r="F2057" s="433">
        <v>6.2955780484042503</v>
      </c>
      <c r="G2057" s="433"/>
      <c r="H2057" s="434"/>
    </row>
    <row r="2058" spans="2:8" ht="11.5" customHeight="1">
      <c r="B2058" s="431">
        <v>42774</v>
      </c>
      <c r="C2058" s="435">
        <v>5.7139919038467601</v>
      </c>
      <c r="D2058" s="436"/>
      <c r="E2058" s="436"/>
      <c r="F2058" s="436">
        <v>6.2955780484042503</v>
      </c>
      <c r="G2058" s="436"/>
      <c r="H2058" s="437"/>
    </row>
    <row r="2059" spans="2:8" ht="11.5" customHeight="1">
      <c r="B2059" s="431">
        <v>42775</v>
      </c>
      <c r="C2059" s="432">
        <v>5.7935431793498697</v>
      </c>
      <c r="D2059" s="433"/>
      <c r="E2059" s="433"/>
      <c r="F2059" s="433">
        <v>6.2955780484042503</v>
      </c>
      <c r="G2059" s="433"/>
      <c r="H2059" s="434"/>
    </row>
    <row r="2060" spans="2:8" ht="11.5" customHeight="1">
      <c r="B2060" s="431">
        <v>42776</v>
      </c>
      <c r="C2060" s="435">
        <v>5.8062434576505897</v>
      </c>
      <c r="D2060" s="436"/>
      <c r="E2060" s="436"/>
      <c r="F2060" s="436">
        <v>6.2955780484042503</v>
      </c>
      <c r="G2060" s="436"/>
      <c r="H2060" s="437"/>
    </row>
    <row r="2061" spans="2:8" ht="11.5" customHeight="1">
      <c r="B2061" s="431">
        <v>42777</v>
      </c>
      <c r="C2061" s="432">
        <v>5.8062434576505897</v>
      </c>
      <c r="D2061" s="433"/>
      <c r="E2061" s="433"/>
      <c r="F2061" s="433">
        <v>6.2955780484042503</v>
      </c>
      <c r="G2061" s="433"/>
      <c r="H2061" s="434"/>
    </row>
    <row r="2062" spans="2:8" ht="11.5" customHeight="1">
      <c r="B2062" s="431">
        <v>42778</v>
      </c>
      <c r="C2062" s="435">
        <v>5.8062434576505897</v>
      </c>
      <c r="D2062" s="436"/>
      <c r="E2062" s="436"/>
      <c r="F2062" s="436">
        <v>6.2955780484042503</v>
      </c>
      <c r="G2062" s="436"/>
      <c r="H2062" s="437"/>
    </row>
    <row r="2063" spans="2:8" ht="11.5" customHeight="1">
      <c r="B2063" s="431">
        <v>42779</v>
      </c>
      <c r="C2063" s="432">
        <v>5.89706144451472</v>
      </c>
      <c r="D2063" s="433"/>
      <c r="E2063" s="433"/>
      <c r="F2063" s="433">
        <v>6.2955780484042503</v>
      </c>
      <c r="G2063" s="433"/>
      <c r="H2063" s="434"/>
    </row>
    <row r="2064" spans="2:8" ht="11.5" customHeight="1">
      <c r="B2064" s="431">
        <v>42780</v>
      </c>
      <c r="C2064" s="435">
        <v>5.9208879667656404</v>
      </c>
      <c r="D2064" s="436"/>
      <c r="E2064" s="436"/>
      <c r="F2064" s="436">
        <v>6.2955780484042503</v>
      </c>
      <c r="G2064" s="436"/>
      <c r="H2064" s="437"/>
    </row>
    <row r="2065" spans="2:8" ht="11.5" customHeight="1">
      <c r="B2065" s="431">
        <v>42781</v>
      </c>
      <c r="C2065" s="432">
        <v>6.0220402749714097</v>
      </c>
      <c r="D2065" s="433"/>
      <c r="E2065" s="433"/>
      <c r="F2065" s="433">
        <v>6.2955780484042503</v>
      </c>
      <c r="G2065" s="433"/>
      <c r="H2065" s="434"/>
    </row>
    <row r="2066" spans="2:8" ht="11.5" customHeight="1">
      <c r="B2066" s="431">
        <v>42782</v>
      </c>
      <c r="C2066" s="435">
        <v>5.9617121996928697</v>
      </c>
      <c r="D2066" s="436"/>
      <c r="E2066" s="436"/>
      <c r="F2066" s="436">
        <v>6.2955780484042503</v>
      </c>
      <c r="G2066" s="436"/>
      <c r="H2066" s="437"/>
    </row>
    <row r="2067" spans="2:8" ht="11.5" customHeight="1">
      <c r="B2067" s="431">
        <v>42783</v>
      </c>
      <c r="C2067" s="432">
        <v>6.0068777608244801</v>
      </c>
      <c r="D2067" s="433"/>
      <c r="E2067" s="433"/>
      <c r="F2067" s="433">
        <v>6.2955780484042503</v>
      </c>
      <c r="G2067" s="433"/>
      <c r="H2067" s="434"/>
    </row>
    <row r="2068" spans="2:8" ht="11.5" customHeight="1">
      <c r="B2068" s="431">
        <v>42784</v>
      </c>
      <c r="C2068" s="435">
        <v>6.0068777608244801</v>
      </c>
      <c r="D2068" s="436"/>
      <c r="E2068" s="436"/>
      <c r="F2068" s="436">
        <v>6.2955780484042503</v>
      </c>
      <c r="G2068" s="436"/>
      <c r="H2068" s="437"/>
    </row>
    <row r="2069" spans="2:8" ht="11.5" customHeight="1">
      <c r="B2069" s="431">
        <v>42785</v>
      </c>
      <c r="C2069" s="432">
        <v>6.0068777608244801</v>
      </c>
      <c r="D2069" s="433"/>
      <c r="E2069" s="433"/>
      <c r="F2069" s="433">
        <v>6.2955780484042503</v>
      </c>
      <c r="G2069" s="433"/>
      <c r="H2069" s="434"/>
    </row>
    <row r="2070" spans="2:8" ht="11.5" customHeight="1">
      <c r="B2070" s="431">
        <v>42786</v>
      </c>
      <c r="C2070" s="435">
        <v>6.0058790230730503</v>
      </c>
      <c r="D2070" s="436"/>
      <c r="E2070" s="436"/>
      <c r="F2070" s="436">
        <v>6.2955780484042503</v>
      </c>
      <c r="G2070" s="436"/>
      <c r="H2070" s="437"/>
    </row>
    <row r="2071" spans="2:8" ht="11.5" customHeight="1">
      <c r="B2071" s="431">
        <v>42787</v>
      </c>
      <c r="C2071" s="432">
        <v>6.0636960357670402</v>
      </c>
      <c r="D2071" s="433"/>
      <c r="E2071" s="433"/>
      <c r="F2071" s="433">
        <v>6.2955780484042503</v>
      </c>
      <c r="G2071" s="433"/>
      <c r="H2071" s="434"/>
    </row>
    <row r="2072" spans="2:8" ht="11.5" customHeight="1">
      <c r="B2072" s="431">
        <v>42788</v>
      </c>
      <c r="C2072" s="435">
        <v>6.0119494492363801</v>
      </c>
      <c r="D2072" s="436"/>
      <c r="E2072" s="436"/>
      <c r="F2072" s="436">
        <v>6.2955780484042503</v>
      </c>
      <c r="G2072" s="436"/>
      <c r="H2072" s="437"/>
    </row>
    <row r="2073" spans="2:8" ht="11.5" customHeight="1">
      <c r="B2073" s="431">
        <v>42789</v>
      </c>
      <c r="C2073" s="432">
        <v>6.0507995873961402</v>
      </c>
      <c r="D2073" s="433"/>
      <c r="E2073" s="433"/>
      <c r="F2073" s="433">
        <v>6.2955780484042503</v>
      </c>
      <c r="G2073" s="433"/>
      <c r="H2073" s="434"/>
    </row>
    <row r="2074" spans="2:8" ht="11.5" customHeight="1">
      <c r="B2074" s="431">
        <v>42790</v>
      </c>
      <c r="C2074" s="435">
        <v>6.0402223295925497</v>
      </c>
      <c r="D2074" s="436"/>
      <c r="E2074" s="436"/>
      <c r="F2074" s="436">
        <v>6.2955780484042503</v>
      </c>
      <c r="G2074" s="436"/>
      <c r="H2074" s="437"/>
    </row>
    <row r="2075" spans="2:8" ht="11.5" customHeight="1">
      <c r="B2075" s="431">
        <v>42791</v>
      </c>
      <c r="C2075" s="432">
        <v>6.0402223295925497</v>
      </c>
      <c r="D2075" s="433"/>
      <c r="E2075" s="433"/>
      <c r="F2075" s="433">
        <v>6.2955780484042503</v>
      </c>
      <c r="G2075" s="433"/>
      <c r="H2075" s="434"/>
    </row>
    <row r="2076" spans="2:8" ht="11.5" customHeight="1">
      <c r="B2076" s="431">
        <v>42792</v>
      </c>
      <c r="C2076" s="435">
        <v>6.0402223295925497</v>
      </c>
      <c r="D2076" s="436"/>
      <c r="E2076" s="436"/>
      <c r="F2076" s="436">
        <v>6.2955780484042503</v>
      </c>
      <c r="G2076" s="436"/>
      <c r="H2076" s="437"/>
    </row>
    <row r="2077" spans="2:8" ht="11.5" customHeight="1">
      <c r="B2077" s="431">
        <v>42793</v>
      </c>
      <c r="C2077" s="432">
        <v>6.0665767638125097</v>
      </c>
      <c r="D2077" s="433"/>
      <c r="E2077" s="433"/>
      <c r="F2077" s="433">
        <v>6.2955780484042503</v>
      </c>
      <c r="G2077" s="433"/>
      <c r="H2077" s="434"/>
    </row>
    <row r="2078" spans="2:8" ht="11.5" customHeight="1">
      <c r="B2078" s="431">
        <v>42794</v>
      </c>
      <c r="C2078" s="435">
        <v>5.9926513404408199</v>
      </c>
      <c r="D2078" s="436"/>
      <c r="E2078" s="436"/>
      <c r="F2078" s="436">
        <v>6.2955780484042503</v>
      </c>
      <c r="G2078" s="436"/>
      <c r="H2078" s="437"/>
    </row>
    <row r="2079" spans="2:8" ht="11.5" customHeight="1">
      <c r="B2079" s="431">
        <v>42795</v>
      </c>
      <c r="C2079" s="432">
        <v>6.0538768118332804</v>
      </c>
      <c r="D2079" s="433"/>
      <c r="E2079" s="433"/>
      <c r="F2079" s="433">
        <v>6.2955780484042503</v>
      </c>
      <c r="G2079" s="433"/>
      <c r="H2079" s="434"/>
    </row>
    <row r="2080" spans="2:8" ht="11.5" customHeight="1">
      <c r="B2080" s="431">
        <v>42796</v>
      </c>
      <c r="C2080" s="435">
        <v>5.9648117455550098</v>
      </c>
      <c r="D2080" s="436"/>
      <c r="E2080" s="436"/>
      <c r="F2080" s="436">
        <v>6.2955780484042503</v>
      </c>
      <c r="G2080" s="436"/>
      <c r="H2080" s="437"/>
    </row>
    <row r="2081" spans="2:8" ht="11.5" customHeight="1">
      <c r="B2081" s="431">
        <v>42797</v>
      </c>
      <c r="C2081" s="432">
        <v>5.82700345975526</v>
      </c>
      <c r="D2081" s="433"/>
      <c r="E2081" s="433"/>
      <c r="F2081" s="433">
        <v>6.2955780484042503</v>
      </c>
      <c r="G2081" s="433"/>
      <c r="H2081" s="434"/>
    </row>
    <row r="2082" spans="2:8" ht="11.5" customHeight="1">
      <c r="B2082" s="431">
        <v>42798</v>
      </c>
      <c r="C2082" s="435">
        <v>5.82700345975526</v>
      </c>
      <c r="D2082" s="436"/>
      <c r="E2082" s="436"/>
      <c r="F2082" s="436">
        <v>6.2955780484042503</v>
      </c>
      <c r="G2082" s="436"/>
      <c r="H2082" s="437"/>
    </row>
    <row r="2083" spans="2:8" ht="11.5" customHeight="1">
      <c r="B2083" s="431">
        <v>42799</v>
      </c>
      <c r="C2083" s="432">
        <v>5.82700345975526</v>
      </c>
      <c r="D2083" s="433"/>
      <c r="E2083" s="433"/>
      <c r="F2083" s="433">
        <v>6.2955780484042503</v>
      </c>
      <c r="G2083" s="433"/>
      <c r="H2083" s="434"/>
    </row>
    <row r="2084" spans="2:8" ht="11.5" customHeight="1">
      <c r="B2084" s="431">
        <v>42800</v>
      </c>
      <c r="C2084" s="435">
        <v>5.7374473149906198</v>
      </c>
      <c r="D2084" s="436"/>
      <c r="E2084" s="436"/>
      <c r="F2084" s="436">
        <v>6.2955780484042503</v>
      </c>
      <c r="G2084" s="436"/>
      <c r="H2084" s="437"/>
    </row>
    <row r="2085" spans="2:8" ht="11.5" customHeight="1">
      <c r="B2085" s="431">
        <v>42801</v>
      </c>
      <c r="C2085" s="432">
        <v>5.74062940781001</v>
      </c>
      <c r="D2085" s="433"/>
      <c r="E2085" s="433"/>
      <c r="F2085" s="433">
        <v>6.2955780484042503</v>
      </c>
      <c r="G2085" s="433"/>
      <c r="H2085" s="434"/>
    </row>
    <row r="2086" spans="2:8" ht="11.5" customHeight="1">
      <c r="B2086" s="431">
        <v>42802</v>
      </c>
      <c r="C2086" s="435">
        <v>5.7570796718558004</v>
      </c>
      <c r="D2086" s="436"/>
      <c r="E2086" s="436"/>
      <c r="F2086" s="436">
        <v>6.2955780484042503</v>
      </c>
      <c r="G2086" s="436"/>
      <c r="H2086" s="437"/>
    </row>
    <row r="2087" spans="2:8" ht="11.5" customHeight="1">
      <c r="B2087" s="431">
        <v>42803</v>
      </c>
      <c r="C2087" s="432">
        <v>5.7924212272734801</v>
      </c>
      <c r="D2087" s="433"/>
      <c r="E2087" s="433"/>
      <c r="F2087" s="433">
        <v>6.2955780484042503</v>
      </c>
      <c r="G2087" s="433"/>
      <c r="H2087" s="434"/>
    </row>
    <row r="2088" spans="2:8" ht="11.5" customHeight="1">
      <c r="B2088" s="431">
        <v>42804</v>
      </c>
      <c r="C2088" s="435">
        <v>5.8289355991425902</v>
      </c>
      <c r="D2088" s="436"/>
      <c r="E2088" s="436"/>
      <c r="F2088" s="436">
        <v>6.2955780484042503</v>
      </c>
      <c r="G2088" s="436"/>
      <c r="H2088" s="437"/>
    </row>
    <row r="2089" spans="2:8" ht="11.5" customHeight="1">
      <c r="B2089" s="431">
        <v>42805</v>
      </c>
      <c r="C2089" s="432">
        <v>5.8289355991425902</v>
      </c>
      <c r="D2089" s="433"/>
      <c r="E2089" s="433"/>
      <c r="F2089" s="433">
        <v>6.2955780484042503</v>
      </c>
      <c r="G2089" s="433"/>
      <c r="H2089" s="434"/>
    </row>
    <row r="2090" spans="2:8" ht="11.5" customHeight="1">
      <c r="B2090" s="431">
        <v>42806</v>
      </c>
      <c r="C2090" s="435">
        <v>5.8289355991425902</v>
      </c>
      <c r="D2090" s="436"/>
      <c r="E2090" s="436"/>
      <c r="F2090" s="436">
        <v>6.2955780484042503</v>
      </c>
      <c r="G2090" s="436"/>
      <c r="H2090" s="437"/>
    </row>
    <row r="2091" spans="2:8" ht="11.5" customHeight="1">
      <c r="B2091" s="431">
        <v>42807</v>
      </c>
      <c r="C2091" s="432">
        <v>5.8689015506451296</v>
      </c>
      <c r="D2091" s="433"/>
      <c r="E2091" s="433"/>
      <c r="F2091" s="433">
        <v>6.2955780484042503</v>
      </c>
      <c r="G2091" s="433"/>
      <c r="H2091" s="434"/>
    </row>
    <row r="2092" spans="2:8" ht="11.5" customHeight="1">
      <c r="B2092" s="431">
        <v>42808</v>
      </c>
      <c r="C2092" s="435">
        <v>5.7871673424714398</v>
      </c>
      <c r="D2092" s="436"/>
      <c r="E2092" s="436"/>
      <c r="F2092" s="436">
        <v>6.2955780484042503</v>
      </c>
      <c r="G2092" s="436"/>
      <c r="H2092" s="437"/>
    </row>
    <row r="2093" spans="2:8" ht="11.5" customHeight="1">
      <c r="B2093" s="431">
        <v>42809</v>
      </c>
      <c r="C2093" s="432">
        <v>5.8572186370923003</v>
      </c>
      <c r="D2093" s="433"/>
      <c r="E2093" s="433"/>
      <c r="F2093" s="433">
        <v>6.2955780484042503</v>
      </c>
      <c r="G2093" s="433"/>
      <c r="H2093" s="434"/>
    </row>
    <row r="2094" spans="2:8" ht="11.5" customHeight="1">
      <c r="B2094" s="431">
        <v>42810</v>
      </c>
      <c r="C2094" s="435">
        <v>5.8995229267879097</v>
      </c>
      <c r="D2094" s="436"/>
      <c r="E2094" s="436"/>
      <c r="F2094" s="436">
        <v>6.2955780484042503</v>
      </c>
      <c r="G2094" s="436"/>
      <c r="H2094" s="437"/>
    </row>
    <row r="2095" spans="2:8" ht="11.5" customHeight="1">
      <c r="B2095" s="431">
        <v>42811</v>
      </c>
      <c r="C2095" s="432">
        <v>5.9482103883112396</v>
      </c>
      <c r="D2095" s="433"/>
      <c r="E2095" s="433"/>
      <c r="F2095" s="433">
        <v>6.2955780484042503</v>
      </c>
      <c r="G2095" s="433"/>
      <c r="H2095" s="434"/>
    </row>
    <row r="2096" spans="2:8" ht="11.5" customHeight="1">
      <c r="B2096" s="431">
        <v>42812</v>
      </c>
      <c r="C2096" s="435">
        <v>5.9482103883112396</v>
      </c>
      <c r="D2096" s="436"/>
      <c r="E2096" s="436"/>
      <c r="F2096" s="436">
        <v>6.2955780484042503</v>
      </c>
      <c r="G2096" s="436"/>
      <c r="H2096" s="437"/>
    </row>
    <row r="2097" spans="2:8" ht="11.5" customHeight="1">
      <c r="B2097" s="431">
        <v>42813</v>
      </c>
      <c r="C2097" s="432">
        <v>5.9482103883112396</v>
      </c>
      <c r="D2097" s="433"/>
      <c r="E2097" s="433"/>
      <c r="F2097" s="433">
        <v>6.2955780484042503</v>
      </c>
      <c r="G2097" s="433"/>
      <c r="H2097" s="434"/>
    </row>
    <row r="2098" spans="2:8" ht="11.5" customHeight="1">
      <c r="B2098" s="431">
        <v>42814</v>
      </c>
      <c r="C2098" s="435">
        <v>5.9520119754085403</v>
      </c>
      <c r="D2098" s="436"/>
      <c r="E2098" s="436"/>
      <c r="F2098" s="436">
        <v>6.2955780484042503</v>
      </c>
      <c r="G2098" s="436"/>
      <c r="H2098" s="437"/>
    </row>
    <row r="2099" spans="2:8" ht="11.5" customHeight="1">
      <c r="B2099" s="431">
        <v>42815</v>
      </c>
      <c r="C2099" s="432">
        <v>5.7820281647885503</v>
      </c>
      <c r="D2099" s="433"/>
      <c r="E2099" s="433"/>
      <c r="F2099" s="433">
        <v>6.2955780484042503</v>
      </c>
      <c r="G2099" s="433"/>
      <c r="H2099" s="434"/>
    </row>
    <row r="2100" spans="2:8" ht="11.5" customHeight="1">
      <c r="B2100" s="431">
        <v>42816</v>
      </c>
      <c r="C2100" s="435">
        <v>5.7961017550129501</v>
      </c>
      <c r="D2100" s="436"/>
      <c r="E2100" s="436"/>
      <c r="F2100" s="436">
        <v>6.2955780484042503</v>
      </c>
      <c r="G2100" s="436"/>
      <c r="H2100" s="437"/>
    </row>
    <row r="2101" spans="2:8" ht="11.5" customHeight="1">
      <c r="B2101" s="431">
        <v>42817</v>
      </c>
      <c r="C2101" s="432">
        <v>5.8107947340818003</v>
      </c>
      <c r="D2101" s="433"/>
      <c r="E2101" s="433"/>
      <c r="F2101" s="433">
        <v>6.2955780484042503</v>
      </c>
      <c r="G2101" s="433"/>
      <c r="H2101" s="434"/>
    </row>
    <row r="2102" spans="2:8" ht="11.5" customHeight="1">
      <c r="B2102" s="431">
        <v>42818</v>
      </c>
      <c r="C2102" s="435">
        <v>5.8711811148357098</v>
      </c>
      <c r="D2102" s="436"/>
      <c r="E2102" s="436"/>
      <c r="F2102" s="436">
        <v>6.2955780484042503</v>
      </c>
      <c r="G2102" s="436"/>
      <c r="H2102" s="437"/>
    </row>
    <row r="2103" spans="2:8" ht="11.5" customHeight="1">
      <c r="B2103" s="431">
        <v>42819</v>
      </c>
      <c r="C2103" s="432">
        <v>5.8711811148357098</v>
      </c>
      <c r="D2103" s="433"/>
      <c r="E2103" s="433"/>
      <c r="F2103" s="433">
        <v>6.2955780484042503</v>
      </c>
      <c r="G2103" s="433"/>
      <c r="H2103" s="434"/>
    </row>
    <row r="2104" spans="2:8" ht="11.5" customHeight="1">
      <c r="B2104" s="431">
        <v>42820</v>
      </c>
      <c r="C2104" s="435">
        <v>5.8711811148357098</v>
      </c>
      <c r="D2104" s="436"/>
      <c r="E2104" s="436"/>
      <c r="F2104" s="436">
        <v>6.2955780484042503</v>
      </c>
      <c r="G2104" s="436"/>
      <c r="H2104" s="437"/>
    </row>
    <row r="2105" spans="2:8" ht="11.5" customHeight="1">
      <c r="B2105" s="431">
        <v>42821</v>
      </c>
      <c r="C2105" s="432">
        <v>5.9556490446576502</v>
      </c>
      <c r="D2105" s="433"/>
      <c r="E2105" s="433"/>
      <c r="F2105" s="433">
        <v>6.2955780484042503</v>
      </c>
      <c r="G2105" s="433"/>
      <c r="H2105" s="434"/>
    </row>
    <row r="2106" spans="2:8" ht="11.5" customHeight="1">
      <c r="B2106" s="431">
        <v>42822</v>
      </c>
      <c r="C2106" s="435">
        <v>5.9615837441675099</v>
      </c>
      <c r="D2106" s="436"/>
      <c r="E2106" s="436"/>
      <c r="F2106" s="436">
        <v>6.2955780484042503</v>
      </c>
      <c r="G2106" s="436"/>
      <c r="H2106" s="437"/>
    </row>
    <row r="2107" spans="2:8" ht="11.5" customHeight="1">
      <c r="B2107" s="431">
        <v>42823</v>
      </c>
      <c r="C2107" s="432">
        <v>5.9833914283718599</v>
      </c>
      <c r="D2107" s="433"/>
      <c r="E2107" s="433"/>
      <c r="F2107" s="433">
        <v>6.2955780484042503</v>
      </c>
      <c r="G2107" s="433"/>
      <c r="H2107" s="434"/>
    </row>
    <row r="2108" spans="2:8" ht="11.5" customHeight="1">
      <c r="B2108" s="431">
        <v>42824</v>
      </c>
      <c r="C2108" s="435">
        <v>5.9768821658768596</v>
      </c>
      <c r="D2108" s="436"/>
      <c r="E2108" s="436"/>
      <c r="F2108" s="436">
        <v>6.2955780484042503</v>
      </c>
      <c r="G2108" s="436"/>
      <c r="H2108" s="437"/>
    </row>
    <row r="2109" spans="2:8" ht="11.5" customHeight="1">
      <c r="B2109" s="431">
        <v>42825</v>
      </c>
      <c r="C2109" s="432">
        <v>7.92111102506533</v>
      </c>
      <c r="D2109" s="433"/>
      <c r="E2109" s="433"/>
      <c r="F2109" s="433">
        <v>6.2955780484042503</v>
      </c>
      <c r="G2109" s="433"/>
      <c r="H2109" s="434"/>
    </row>
    <row r="2110" spans="2:8" ht="11.5" customHeight="1">
      <c r="B2110" s="431">
        <v>42826</v>
      </c>
      <c r="C2110" s="435">
        <v>7.92111102506533</v>
      </c>
      <c r="D2110" s="436"/>
      <c r="E2110" s="436"/>
      <c r="F2110" s="436">
        <v>6.2955780484042503</v>
      </c>
      <c r="G2110" s="436"/>
      <c r="H2110" s="437"/>
    </row>
    <row r="2111" spans="2:8" ht="11.5" customHeight="1">
      <c r="B2111" s="431">
        <v>42827</v>
      </c>
      <c r="C2111" s="432">
        <v>7.92111102506533</v>
      </c>
      <c r="D2111" s="433"/>
      <c r="E2111" s="433"/>
      <c r="F2111" s="433">
        <v>6.2955780484042503</v>
      </c>
      <c r="G2111" s="433"/>
      <c r="H2111" s="434"/>
    </row>
    <row r="2112" spans="2:8" ht="11.5" customHeight="1">
      <c r="B2112" s="431">
        <v>42828</v>
      </c>
      <c r="C2112" s="435">
        <v>7.8992865045287504</v>
      </c>
      <c r="D2112" s="436"/>
      <c r="E2112" s="436"/>
      <c r="F2112" s="436">
        <v>6.2955780484042503</v>
      </c>
      <c r="G2112" s="436"/>
      <c r="H2112" s="437"/>
    </row>
    <row r="2113" spans="2:8" ht="11.5" customHeight="1">
      <c r="B2113" s="431">
        <v>42829</v>
      </c>
      <c r="C2113" s="432">
        <v>7.8361198963382499</v>
      </c>
      <c r="D2113" s="433"/>
      <c r="E2113" s="433"/>
      <c r="F2113" s="433">
        <v>6.2955780484042503</v>
      </c>
      <c r="G2113" s="433"/>
      <c r="H2113" s="434"/>
    </row>
    <row r="2114" spans="2:8" ht="11.5" customHeight="1">
      <c r="B2114" s="431">
        <v>42830</v>
      </c>
      <c r="C2114" s="435">
        <v>7.62338716727493</v>
      </c>
      <c r="D2114" s="436"/>
      <c r="E2114" s="436"/>
      <c r="F2114" s="436">
        <v>6.2955780484042503</v>
      </c>
      <c r="G2114" s="436"/>
      <c r="H2114" s="437"/>
    </row>
    <row r="2115" spans="2:8" ht="11.5" customHeight="1">
      <c r="B2115" s="431">
        <v>42831</v>
      </c>
      <c r="C2115" s="432">
        <v>7.6806113583706797</v>
      </c>
      <c r="D2115" s="433"/>
      <c r="E2115" s="433"/>
      <c r="F2115" s="433">
        <v>6.2955780484042503</v>
      </c>
      <c r="G2115" s="433"/>
      <c r="H2115" s="434"/>
    </row>
    <row r="2116" spans="2:8" ht="11.5" customHeight="1">
      <c r="B2116" s="431">
        <v>42832</v>
      </c>
      <c r="C2116" s="435">
        <v>7.7195594969208896</v>
      </c>
      <c r="D2116" s="436"/>
      <c r="E2116" s="436"/>
      <c r="F2116" s="436">
        <v>6.2955780484042503</v>
      </c>
      <c r="G2116" s="436"/>
      <c r="H2116" s="437"/>
    </row>
    <row r="2117" spans="2:8" ht="11.5" customHeight="1">
      <c r="B2117" s="431">
        <v>42833</v>
      </c>
      <c r="C2117" s="432">
        <v>7.7195594969208896</v>
      </c>
      <c r="D2117" s="433"/>
      <c r="E2117" s="433"/>
      <c r="F2117" s="433">
        <v>6.2955780484042503</v>
      </c>
      <c r="G2117" s="433"/>
      <c r="H2117" s="434"/>
    </row>
    <row r="2118" spans="2:8" ht="11.5" customHeight="1">
      <c r="B2118" s="431">
        <v>42834</v>
      </c>
      <c r="C2118" s="435">
        <v>7.7195594969208896</v>
      </c>
      <c r="D2118" s="436"/>
      <c r="E2118" s="436"/>
      <c r="F2118" s="436">
        <v>6.2955780484042503</v>
      </c>
      <c r="G2118" s="436"/>
      <c r="H2118" s="437"/>
    </row>
    <row r="2119" spans="2:8" ht="11.5" customHeight="1">
      <c r="B2119" s="431">
        <v>42835</v>
      </c>
      <c r="C2119" s="432">
        <v>7.7447407872334502</v>
      </c>
      <c r="D2119" s="433"/>
      <c r="E2119" s="433"/>
      <c r="F2119" s="433">
        <v>6.2955780484042503</v>
      </c>
      <c r="G2119" s="433"/>
      <c r="H2119" s="434"/>
    </row>
    <row r="2120" spans="2:8" ht="11.5" customHeight="1">
      <c r="B2120" s="431">
        <v>42836</v>
      </c>
      <c r="C2120" s="435">
        <v>7.7209451590424498</v>
      </c>
      <c r="D2120" s="436"/>
      <c r="E2120" s="436"/>
      <c r="F2120" s="436">
        <v>6.2955780484042503</v>
      </c>
      <c r="G2120" s="436"/>
      <c r="H2120" s="437"/>
    </row>
    <row r="2121" spans="2:8" ht="11.5" customHeight="1">
      <c r="B2121" s="431">
        <v>42837</v>
      </c>
      <c r="C2121" s="432">
        <v>7.6734602040216302</v>
      </c>
      <c r="D2121" s="433"/>
      <c r="E2121" s="433"/>
      <c r="F2121" s="433">
        <v>6.2955780484042503</v>
      </c>
      <c r="G2121" s="433"/>
      <c r="H2121" s="434"/>
    </row>
    <row r="2122" spans="2:8" ht="11.5" customHeight="1">
      <c r="B2122" s="431">
        <v>42838</v>
      </c>
      <c r="C2122" s="435">
        <v>7.6440214053713396</v>
      </c>
      <c r="D2122" s="436"/>
      <c r="E2122" s="436"/>
      <c r="F2122" s="436">
        <v>6.2955780484042503</v>
      </c>
      <c r="G2122" s="436"/>
      <c r="H2122" s="437"/>
    </row>
    <row r="2123" spans="2:8" ht="11.5" customHeight="1">
      <c r="B2123" s="431">
        <v>42839</v>
      </c>
      <c r="C2123" s="432">
        <v>7.6392969373174804</v>
      </c>
      <c r="D2123" s="433"/>
      <c r="E2123" s="433"/>
      <c r="F2123" s="433">
        <v>6.2955780484042503</v>
      </c>
      <c r="G2123" s="433"/>
      <c r="H2123" s="434"/>
    </row>
    <row r="2124" spans="2:8" ht="11.5" customHeight="1">
      <c r="B2124" s="431">
        <v>42840</v>
      </c>
      <c r="C2124" s="435">
        <v>7.6392969373174804</v>
      </c>
      <c r="D2124" s="436"/>
      <c r="E2124" s="436"/>
      <c r="F2124" s="436">
        <v>6.2955780484042503</v>
      </c>
      <c r="G2124" s="436"/>
      <c r="H2124" s="437"/>
    </row>
    <row r="2125" spans="2:8" ht="11.5" customHeight="1">
      <c r="B2125" s="431">
        <v>42841</v>
      </c>
      <c r="C2125" s="432">
        <v>7.6392969373174804</v>
      </c>
      <c r="D2125" s="433"/>
      <c r="E2125" s="433"/>
      <c r="F2125" s="433">
        <v>6.2955780484042503</v>
      </c>
      <c r="G2125" s="433"/>
      <c r="H2125" s="434"/>
    </row>
    <row r="2126" spans="2:8" ht="11.5" customHeight="1">
      <c r="B2126" s="431">
        <v>42842</v>
      </c>
      <c r="C2126" s="435">
        <v>7.66997106396789</v>
      </c>
      <c r="D2126" s="436"/>
      <c r="E2126" s="436"/>
      <c r="F2126" s="436">
        <v>6.2955780484042503</v>
      </c>
      <c r="G2126" s="436"/>
      <c r="H2126" s="437"/>
    </row>
    <row r="2127" spans="2:8" ht="11.5" customHeight="1">
      <c r="B2127" s="431">
        <v>42843</v>
      </c>
      <c r="C2127" s="432">
        <v>7.71119770296227</v>
      </c>
      <c r="D2127" s="433"/>
      <c r="E2127" s="433"/>
      <c r="F2127" s="433">
        <v>6.2955780484042503</v>
      </c>
      <c r="G2127" s="433"/>
      <c r="H2127" s="434"/>
    </row>
    <row r="2128" spans="2:8" ht="11.5" customHeight="1">
      <c r="B2128" s="431">
        <v>42844</v>
      </c>
      <c r="C2128" s="435">
        <v>7.7690680560793801</v>
      </c>
      <c r="D2128" s="436"/>
      <c r="E2128" s="436"/>
      <c r="F2128" s="436">
        <v>6.2955780484042503</v>
      </c>
      <c r="G2128" s="436"/>
      <c r="H2128" s="437"/>
    </row>
    <row r="2129" spans="2:8" ht="11.5" customHeight="1">
      <c r="B2129" s="431">
        <v>42845</v>
      </c>
      <c r="C2129" s="432">
        <v>7.8724554987448903</v>
      </c>
      <c r="D2129" s="433"/>
      <c r="E2129" s="433"/>
      <c r="F2129" s="433">
        <v>6.2955780484042503</v>
      </c>
      <c r="G2129" s="433"/>
      <c r="H2129" s="434"/>
    </row>
    <row r="2130" spans="2:8" ht="11.5" customHeight="1">
      <c r="B2130" s="431">
        <v>42846</v>
      </c>
      <c r="C2130" s="435">
        <v>7.8317044211467399</v>
      </c>
      <c r="D2130" s="436"/>
      <c r="E2130" s="436"/>
      <c r="F2130" s="436">
        <v>6.2955780484042503</v>
      </c>
      <c r="G2130" s="436"/>
      <c r="H2130" s="437"/>
    </row>
    <row r="2131" spans="2:8" ht="11.5" customHeight="1">
      <c r="B2131" s="431">
        <v>42847</v>
      </c>
      <c r="C2131" s="432">
        <v>7.8317044211467399</v>
      </c>
      <c r="D2131" s="433"/>
      <c r="E2131" s="433"/>
      <c r="F2131" s="433">
        <v>6.2955780484042503</v>
      </c>
      <c r="G2131" s="433"/>
      <c r="H2131" s="434"/>
    </row>
    <row r="2132" spans="2:8" ht="11.5" customHeight="1">
      <c r="B2132" s="431">
        <v>42848</v>
      </c>
      <c r="C2132" s="435">
        <v>7.8317044211467399</v>
      </c>
      <c r="D2132" s="436"/>
      <c r="E2132" s="436"/>
      <c r="F2132" s="436">
        <v>6.2955780484042503</v>
      </c>
      <c r="G2132" s="436"/>
      <c r="H2132" s="437"/>
    </row>
    <row r="2133" spans="2:8" ht="11.5" customHeight="1">
      <c r="B2133" s="431">
        <v>42849</v>
      </c>
      <c r="C2133" s="432">
        <v>7.9080705862931797</v>
      </c>
      <c r="D2133" s="433"/>
      <c r="E2133" s="433"/>
      <c r="F2133" s="433">
        <v>6.2955780484042503</v>
      </c>
      <c r="G2133" s="433"/>
      <c r="H2133" s="434"/>
    </row>
    <row r="2134" spans="2:8" ht="11.5" customHeight="1">
      <c r="B2134" s="431">
        <v>42850</v>
      </c>
      <c r="C2134" s="435">
        <v>7.9968880394235704</v>
      </c>
      <c r="D2134" s="436"/>
      <c r="E2134" s="436"/>
      <c r="F2134" s="436">
        <v>6.2955780484042503</v>
      </c>
      <c r="G2134" s="436"/>
      <c r="H2134" s="437"/>
    </row>
    <row r="2135" spans="2:8" ht="11.5" customHeight="1">
      <c r="B2135" s="431">
        <v>42851</v>
      </c>
      <c r="C2135" s="432">
        <v>7.9656891588888596</v>
      </c>
      <c r="D2135" s="433"/>
      <c r="E2135" s="433"/>
      <c r="F2135" s="433">
        <v>6.2955780484042503</v>
      </c>
      <c r="G2135" s="433"/>
      <c r="H2135" s="434"/>
    </row>
    <row r="2136" spans="2:8" ht="11.5" customHeight="1">
      <c r="B2136" s="431">
        <v>42852</v>
      </c>
      <c r="C2136" s="435">
        <v>8.0457956880053292</v>
      </c>
      <c r="D2136" s="436"/>
      <c r="E2136" s="436"/>
      <c r="F2136" s="436">
        <v>6.2955780484042503</v>
      </c>
      <c r="G2136" s="436"/>
      <c r="H2136" s="437"/>
    </row>
    <row r="2137" spans="2:8" ht="11.5" customHeight="1">
      <c r="B2137" s="431">
        <v>42853</v>
      </c>
      <c r="C2137" s="432">
        <v>8.1532963578964903</v>
      </c>
      <c r="D2137" s="433"/>
      <c r="E2137" s="433"/>
      <c r="F2137" s="433">
        <v>6.2955780484042503</v>
      </c>
      <c r="G2137" s="433"/>
      <c r="H2137" s="434"/>
    </row>
    <row r="2138" spans="2:8" ht="11.5" customHeight="1">
      <c r="B2138" s="431">
        <v>42854</v>
      </c>
      <c r="C2138" s="435">
        <v>8.1532963578964903</v>
      </c>
      <c r="D2138" s="436"/>
      <c r="E2138" s="436"/>
      <c r="F2138" s="436">
        <v>6.2955780484042503</v>
      </c>
      <c r="G2138" s="436"/>
      <c r="H2138" s="437"/>
    </row>
    <row r="2139" spans="2:8" ht="11.5" customHeight="1">
      <c r="B2139" s="431">
        <v>42855</v>
      </c>
      <c r="C2139" s="432">
        <v>8.1532963578964903</v>
      </c>
      <c r="D2139" s="433"/>
      <c r="E2139" s="433"/>
      <c r="F2139" s="433">
        <v>6.2955780484042503</v>
      </c>
      <c r="G2139" s="433"/>
      <c r="H2139" s="434"/>
    </row>
    <row r="2140" spans="2:8" ht="11.5" customHeight="1">
      <c r="B2140" s="431">
        <v>42856</v>
      </c>
      <c r="C2140" s="435">
        <v>8.1773015377996803</v>
      </c>
      <c r="D2140" s="436"/>
      <c r="E2140" s="436"/>
      <c r="F2140" s="436">
        <v>6.2955780484042503</v>
      </c>
      <c r="G2140" s="436"/>
      <c r="H2140" s="437"/>
    </row>
    <row r="2141" spans="2:8" ht="11.5" customHeight="1">
      <c r="B2141" s="431">
        <v>42857</v>
      </c>
      <c r="C2141" s="432">
        <v>8.2608987736041506</v>
      </c>
      <c r="D2141" s="433"/>
      <c r="E2141" s="433"/>
      <c r="F2141" s="433">
        <v>6.2955780484042503</v>
      </c>
      <c r="G2141" s="433"/>
      <c r="H2141" s="434"/>
    </row>
    <row r="2142" spans="2:8" ht="11.5" customHeight="1">
      <c r="B2142" s="431">
        <v>42858</v>
      </c>
      <c r="C2142" s="435">
        <v>8.1050695862624202</v>
      </c>
      <c r="D2142" s="436"/>
      <c r="E2142" s="436"/>
      <c r="F2142" s="436">
        <v>6.2955780484042503</v>
      </c>
      <c r="G2142" s="436"/>
      <c r="H2142" s="437"/>
    </row>
    <row r="2143" spans="2:8" ht="11.5" customHeight="1">
      <c r="B2143" s="431">
        <v>42859</v>
      </c>
      <c r="C2143" s="432">
        <v>8.2722073166289505</v>
      </c>
      <c r="D2143" s="433"/>
      <c r="E2143" s="433"/>
      <c r="F2143" s="433">
        <v>6.2955780484042503</v>
      </c>
      <c r="G2143" s="433"/>
      <c r="H2143" s="434"/>
    </row>
    <row r="2144" spans="2:8" ht="11.5" customHeight="1">
      <c r="B2144" s="431">
        <v>42860</v>
      </c>
      <c r="C2144" s="435">
        <v>8.4131901285461996</v>
      </c>
      <c r="D2144" s="436"/>
      <c r="E2144" s="436"/>
      <c r="F2144" s="436">
        <v>6.2955780484042503</v>
      </c>
      <c r="G2144" s="436"/>
      <c r="H2144" s="437"/>
    </row>
    <row r="2145" spans="2:8" ht="11.5" customHeight="1">
      <c r="B2145" s="431">
        <v>42861</v>
      </c>
      <c r="C2145" s="432">
        <v>8.4131901285461996</v>
      </c>
      <c r="D2145" s="433"/>
      <c r="E2145" s="433"/>
      <c r="F2145" s="433">
        <v>6.2955780484042503</v>
      </c>
      <c r="G2145" s="433"/>
      <c r="H2145" s="434"/>
    </row>
    <row r="2146" spans="2:8" ht="11.5" customHeight="1">
      <c r="B2146" s="431">
        <v>42862</v>
      </c>
      <c r="C2146" s="435">
        <v>8.4131901285461996</v>
      </c>
      <c r="D2146" s="436"/>
      <c r="E2146" s="436"/>
      <c r="F2146" s="436">
        <v>6.2955780484042503</v>
      </c>
      <c r="G2146" s="436"/>
      <c r="H2146" s="437"/>
    </row>
    <row r="2147" spans="2:8" ht="11.5" customHeight="1">
      <c r="B2147" s="431">
        <v>42863</v>
      </c>
      <c r="C2147" s="432">
        <v>8.3183274876670303</v>
      </c>
      <c r="D2147" s="433"/>
      <c r="E2147" s="433"/>
      <c r="F2147" s="433">
        <v>6.2955780484042503</v>
      </c>
      <c r="G2147" s="433"/>
      <c r="H2147" s="434"/>
    </row>
    <row r="2148" spans="2:8" ht="11.5" customHeight="1">
      <c r="B2148" s="431">
        <v>42864</v>
      </c>
      <c r="C2148" s="435">
        <v>8.4994680728739898</v>
      </c>
      <c r="D2148" s="436"/>
      <c r="E2148" s="436"/>
      <c r="F2148" s="436">
        <v>6.2955780484042503</v>
      </c>
      <c r="G2148" s="436"/>
      <c r="H2148" s="437"/>
    </row>
    <row r="2149" spans="2:8" ht="11.5" customHeight="1">
      <c r="B2149" s="431">
        <v>42865</v>
      </c>
      <c r="C2149" s="432">
        <v>8.5629041240067991</v>
      </c>
      <c r="D2149" s="433"/>
      <c r="E2149" s="433"/>
      <c r="F2149" s="433">
        <v>6.2955780484042503</v>
      </c>
      <c r="G2149" s="433"/>
      <c r="H2149" s="434"/>
    </row>
    <row r="2150" spans="2:8" ht="11.5" customHeight="1">
      <c r="B2150" s="431">
        <v>42866</v>
      </c>
      <c r="C2150" s="435">
        <v>8.0394601428709205</v>
      </c>
      <c r="D2150" s="436"/>
      <c r="E2150" s="436"/>
      <c r="F2150" s="436">
        <v>6.2955780484042503</v>
      </c>
      <c r="G2150" s="436"/>
      <c r="H2150" s="437"/>
    </row>
    <row r="2151" spans="2:8" ht="11.5" customHeight="1">
      <c r="B2151" s="431">
        <v>42867</v>
      </c>
      <c r="C2151" s="432">
        <v>8.2160370213681304</v>
      </c>
      <c r="D2151" s="433"/>
      <c r="E2151" s="433"/>
      <c r="F2151" s="433">
        <v>6.2955780484042503</v>
      </c>
      <c r="G2151" s="433"/>
      <c r="H2151" s="434"/>
    </row>
    <row r="2152" spans="2:8" ht="11.5" customHeight="1">
      <c r="B2152" s="431">
        <v>42868</v>
      </c>
      <c r="C2152" s="435">
        <v>8.2160370213681304</v>
      </c>
      <c r="D2152" s="436"/>
      <c r="E2152" s="436"/>
      <c r="F2152" s="436">
        <v>6.2955780484042503</v>
      </c>
      <c r="G2152" s="436"/>
      <c r="H2152" s="437"/>
    </row>
    <row r="2153" spans="2:8" ht="11.5" customHeight="1">
      <c r="B2153" s="431">
        <v>42869</v>
      </c>
      <c r="C2153" s="432">
        <v>8.2160370213681304</v>
      </c>
      <c r="D2153" s="433"/>
      <c r="E2153" s="433"/>
      <c r="F2153" s="433">
        <v>6.2955780484042503</v>
      </c>
      <c r="G2153" s="433"/>
      <c r="H2153" s="434"/>
    </row>
    <row r="2154" spans="2:8" ht="11.5" customHeight="1">
      <c r="B2154" s="431">
        <v>42870</v>
      </c>
      <c r="C2154" s="435">
        <v>8.4803425436106998</v>
      </c>
      <c r="D2154" s="436"/>
      <c r="E2154" s="436"/>
      <c r="F2154" s="436">
        <v>6.2955780484042503</v>
      </c>
      <c r="G2154" s="436"/>
      <c r="H2154" s="437"/>
    </row>
    <row r="2155" spans="2:8" ht="11.5" customHeight="1">
      <c r="B2155" s="431">
        <v>42871</v>
      </c>
      <c r="C2155" s="432">
        <v>8.5162236676892302</v>
      </c>
      <c r="D2155" s="433"/>
      <c r="E2155" s="433"/>
      <c r="F2155" s="433">
        <v>6.2955780484042503</v>
      </c>
      <c r="G2155" s="433"/>
      <c r="H2155" s="434"/>
    </row>
    <row r="2156" spans="2:8" ht="11.5" customHeight="1">
      <c r="B2156" s="431">
        <v>42872</v>
      </c>
      <c r="C2156" s="435">
        <v>8.1686184772905595</v>
      </c>
      <c r="D2156" s="436"/>
      <c r="E2156" s="436"/>
      <c r="F2156" s="436">
        <v>6.2955780484042503</v>
      </c>
      <c r="G2156" s="436"/>
      <c r="H2156" s="437"/>
    </row>
    <row r="2157" spans="2:8" ht="11.5" customHeight="1">
      <c r="B2157" s="431">
        <v>42873</v>
      </c>
      <c r="C2157" s="432">
        <v>8.2486773966991702</v>
      </c>
      <c r="D2157" s="433"/>
      <c r="E2157" s="433"/>
      <c r="F2157" s="433">
        <v>6.2955780484042503</v>
      </c>
      <c r="G2157" s="433"/>
      <c r="H2157" s="434"/>
    </row>
    <row r="2158" spans="2:8" ht="11.5" customHeight="1">
      <c r="B2158" s="431">
        <v>42874</v>
      </c>
      <c r="C2158" s="435">
        <v>8.2020857809073906</v>
      </c>
      <c r="D2158" s="436"/>
      <c r="E2158" s="436"/>
      <c r="F2158" s="436">
        <v>6.2955780484042503</v>
      </c>
      <c r="G2158" s="436"/>
      <c r="H2158" s="437"/>
    </row>
    <row r="2159" spans="2:8" ht="11.5" customHeight="1">
      <c r="B2159" s="431">
        <v>42875</v>
      </c>
      <c r="C2159" s="432">
        <v>8.2020857809073906</v>
      </c>
      <c r="D2159" s="433"/>
      <c r="E2159" s="433"/>
      <c r="F2159" s="433">
        <v>6.2955780484042503</v>
      </c>
      <c r="G2159" s="433"/>
      <c r="H2159" s="434"/>
    </row>
    <row r="2160" spans="2:8" ht="11.5" customHeight="1">
      <c r="B2160" s="431">
        <v>42876</v>
      </c>
      <c r="C2160" s="435">
        <v>8.2020857809073906</v>
      </c>
      <c r="D2160" s="436"/>
      <c r="E2160" s="436"/>
      <c r="F2160" s="436">
        <v>6.2955780484042503</v>
      </c>
      <c r="G2160" s="436"/>
      <c r="H2160" s="437"/>
    </row>
    <row r="2161" spans="2:8" ht="11.5" customHeight="1">
      <c r="B2161" s="431">
        <v>42877</v>
      </c>
      <c r="C2161" s="432">
        <v>8.3286790875253693</v>
      </c>
      <c r="D2161" s="433"/>
      <c r="E2161" s="433"/>
      <c r="F2161" s="433">
        <v>6.2955780484042503</v>
      </c>
      <c r="G2161" s="433"/>
      <c r="H2161" s="434"/>
    </row>
    <row r="2162" spans="2:8" ht="11.5" customHeight="1">
      <c r="B2162" s="431">
        <v>42878</v>
      </c>
      <c r="C2162" s="435">
        <v>8.3762421356054695</v>
      </c>
      <c r="D2162" s="436"/>
      <c r="E2162" s="436"/>
      <c r="F2162" s="436">
        <v>6.2955780484042503</v>
      </c>
      <c r="G2162" s="436"/>
      <c r="H2162" s="437"/>
    </row>
    <row r="2163" spans="2:8" ht="11.5" customHeight="1">
      <c r="B2163" s="431">
        <v>42879</v>
      </c>
      <c r="C2163" s="432">
        <v>8.5259641015257195</v>
      </c>
      <c r="D2163" s="433"/>
      <c r="E2163" s="433"/>
      <c r="F2163" s="433">
        <v>6.2955780484042503</v>
      </c>
      <c r="G2163" s="433"/>
      <c r="H2163" s="434"/>
    </row>
    <row r="2164" spans="2:8" ht="11.5" customHeight="1">
      <c r="B2164" s="431">
        <v>42880</v>
      </c>
      <c r="C2164" s="435">
        <v>8.7301507362194499</v>
      </c>
      <c r="D2164" s="436"/>
      <c r="E2164" s="436"/>
      <c r="F2164" s="436">
        <v>6.2955780484042503</v>
      </c>
      <c r="G2164" s="436"/>
      <c r="H2164" s="437"/>
    </row>
    <row r="2165" spans="2:8" ht="11.5" customHeight="1">
      <c r="B2165" s="431">
        <v>42881</v>
      </c>
      <c r="C2165" s="432">
        <v>8.7006980455606193</v>
      </c>
      <c r="D2165" s="433"/>
      <c r="E2165" s="433"/>
      <c r="F2165" s="433">
        <v>6.2955780484042503</v>
      </c>
      <c r="G2165" s="433"/>
      <c r="H2165" s="434"/>
    </row>
    <row r="2166" spans="2:8" ht="11.5" customHeight="1">
      <c r="B2166" s="431">
        <v>42882</v>
      </c>
      <c r="C2166" s="435">
        <v>8.7006980455606193</v>
      </c>
      <c r="D2166" s="436"/>
      <c r="E2166" s="436"/>
      <c r="F2166" s="436">
        <v>6.2955780484042503</v>
      </c>
      <c r="G2166" s="436"/>
      <c r="H2166" s="437"/>
    </row>
    <row r="2167" spans="2:8" ht="11.5" customHeight="1">
      <c r="B2167" s="431">
        <v>42883</v>
      </c>
      <c r="C2167" s="432">
        <v>8.7006980455606193</v>
      </c>
      <c r="D2167" s="433"/>
      <c r="E2167" s="433"/>
      <c r="F2167" s="433">
        <v>6.2955780484042503</v>
      </c>
      <c r="G2167" s="433"/>
      <c r="H2167" s="434"/>
    </row>
    <row r="2168" spans="2:8" ht="11.5" customHeight="1">
      <c r="B2168" s="431">
        <v>42884</v>
      </c>
      <c r="C2168" s="435">
        <v>8.7158630797267893</v>
      </c>
      <c r="D2168" s="436"/>
      <c r="E2168" s="436"/>
      <c r="F2168" s="436">
        <v>6.2955780484042503</v>
      </c>
      <c r="G2168" s="436"/>
      <c r="H2168" s="437"/>
    </row>
    <row r="2169" spans="2:8" ht="11.5" customHeight="1">
      <c r="B2169" s="431">
        <v>42885</v>
      </c>
      <c r="C2169" s="432">
        <v>8.7100793486013295</v>
      </c>
      <c r="D2169" s="433"/>
      <c r="E2169" s="433"/>
      <c r="F2169" s="433">
        <v>6.2955780484042503</v>
      </c>
      <c r="G2169" s="433"/>
      <c r="H2169" s="434"/>
    </row>
    <row r="2170" spans="2:8" ht="11.5" customHeight="1">
      <c r="B2170" s="431">
        <v>42886</v>
      </c>
      <c r="C2170" s="435">
        <v>8.7385323917911801</v>
      </c>
      <c r="D2170" s="436"/>
      <c r="E2170" s="436"/>
      <c r="F2170" s="436">
        <v>6.2955780484042503</v>
      </c>
      <c r="G2170" s="436"/>
      <c r="H2170" s="437"/>
    </row>
    <row r="2171" spans="2:8" ht="11.5" customHeight="1">
      <c r="B2171" s="431">
        <v>42887</v>
      </c>
      <c r="C2171" s="432">
        <v>8.8599057747674603</v>
      </c>
      <c r="D2171" s="433"/>
      <c r="E2171" s="433"/>
      <c r="F2171" s="433">
        <v>6.2955780484042503</v>
      </c>
      <c r="G2171" s="433"/>
      <c r="H2171" s="434"/>
    </row>
    <row r="2172" spans="2:8" ht="11.5" customHeight="1">
      <c r="B2172" s="431">
        <v>42888</v>
      </c>
      <c r="C2172" s="435">
        <v>8.9513360903996499</v>
      </c>
      <c r="D2172" s="436"/>
      <c r="E2172" s="436"/>
      <c r="F2172" s="436">
        <v>6.2955780484042503</v>
      </c>
      <c r="G2172" s="436"/>
      <c r="H2172" s="437"/>
    </row>
    <row r="2173" spans="2:8" ht="11.5" customHeight="1">
      <c r="B2173" s="431">
        <v>42889</v>
      </c>
      <c r="C2173" s="432">
        <v>8.9513360903996499</v>
      </c>
      <c r="D2173" s="433"/>
      <c r="E2173" s="433"/>
      <c r="F2173" s="433">
        <v>6.2955780484042503</v>
      </c>
      <c r="G2173" s="433"/>
      <c r="H2173" s="434"/>
    </row>
    <row r="2174" spans="2:8" ht="11.5" customHeight="1">
      <c r="B2174" s="431">
        <v>42890</v>
      </c>
      <c r="C2174" s="435">
        <v>8.9513360903996499</v>
      </c>
      <c r="D2174" s="436"/>
      <c r="E2174" s="436"/>
      <c r="F2174" s="436">
        <v>6.2955780484042503</v>
      </c>
      <c r="G2174" s="436"/>
      <c r="H2174" s="437"/>
    </row>
    <row r="2175" spans="2:8" ht="11.5" customHeight="1">
      <c r="B2175" s="431">
        <v>42891</v>
      </c>
      <c r="C2175" s="432">
        <v>8.8360513903393301</v>
      </c>
      <c r="D2175" s="433"/>
      <c r="E2175" s="433"/>
      <c r="F2175" s="433">
        <v>6.2955780484042503</v>
      </c>
      <c r="G2175" s="433"/>
      <c r="H2175" s="434"/>
    </row>
    <row r="2176" spans="2:8" ht="11.5" customHeight="1">
      <c r="B2176" s="431">
        <v>42892</v>
      </c>
      <c r="C2176" s="435">
        <v>8.9113050129959497</v>
      </c>
      <c r="D2176" s="436"/>
      <c r="E2176" s="436"/>
      <c r="F2176" s="436">
        <v>6.2955780484042503</v>
      </c>
      <c r="G2176" s="436"/>
      <c r="H2176" s="437"/>
    </row>
    <row r="2177" spans="2:8" ht="11.5" customHeight="1">
      <c r="B2177" s="431">
        <v>42893</v>
      </c>
      <c r="C2177" s="432">
        <v>8.7887282502571296</v>
      </c>
      <c r="D2177" s="433"/>
      <c r="E2177" s="433"/>
      <c r="F2177" s="433">
        <v>6.2955780484042503</v>
      </c>
      <c r="G2177" s="433"/>
      <c r="H2177" s="434"/>
    </row>
    <row r="2178" spans="2:8" ht="11.5" customHeight="1">
      <c r="B2178" s="431">
        <v>42894</v>
      </c>
      <c r="C2178" s="435">
        <v>8.7720021834120097</v>
      </c>
      <c r="D2178" s="436"/>
      <c r="E2178" s="436"/>
      <c r="F2178" s="436">
        <v>6.2955780484042503</v>
      </c>
      <c r="G2178" s="436"/>
      <c r="H2178" s="437"/>
    </row>
    <row r="2179" spans="2:8" ht="11.5" customHeight="1">
      <c r="B2179" s="431">
        <v>42895</v>
      </c>
      <c r="C2179" s="432">
        <v>8.3556950489206798</v>
      </c>
      <c r="D2179" s="433"/>
      <c r="E2179" s="433"/>
      <c r="F2179" s="433">
        <v>6.2955780484042503</v>
      </c>
      <c r="G2179" s="433"/>
      <c r="H2179" s="434"/>
    </row>
    <row r="2180" spans="2:8" ht="11.5" customHeight="1">
      <c r="B2180" s="431">
        <v>42896</v>
      </c>
      <c r="C2180" s="435">
        <v>8.3556950489206798</v>
      </c>
      <c r="D2180" s="436"/>
      <c r="E2180" s="436"/>
      <c r="F2180" s="436">
        <v>6.2955780484042503</v>
      </c>
      <c r="G2180" s="436"/>
      <c r="H2180" s="437"/>
    </row>
    <row r="2181" spans="2:8" ht="11.5" customHeight="1">
      <c r="B2181" s="431">
        <v>42897</v>
      </c>
      <c r="C2181" s="432">
        <v>8.3556950489206798</v>
      </c>
      <c r="D2181" s="433"/>
      <c r="E2181" s="433"/>
      <c r="F2181" s="433">
        <v>6.2955780484042503</v>
      </c>
      <c r="G2181" s="433"/>
      <c r="H2181" s="434"/>
    </row>
    <row r="2182" spans="2:8" ht="11.5" customHeight="1">
      <c r="B2182" s="431">
        <v>42898</v>
      </c>
      <c r="C2182" s="435">
        <v>8.3106258741352601</v>
      </c>
      <c r="D2182" s="436"/>
      <c r="E2182" s="436"/>
      <c r="F2182" s="436">
        <v>6.2955780484042503</v>
      </c>
      <c r="G2182" s="436"/>
      <c r="H2182" s="437"/>
    </row>
    <row r="2183" spans="2:8" ht="11.5" customHeight="1">
      <c r="B2183" s="431">
        <v>42899</v>
      </c>
      <c r="C2183" s="432">
        <v>8.3767883519397905</v>
      </c>
      <c r="D2183" s="433"/>
      <c r="E2183" s="433"/>
      <c r="F2183" s="433">
        <v>6.2955780484042503</v>
      </c>
      <c r="G2183" s="433"/>
      <c r="H2183" s="434"/>
    </row>
    <row r="2184" spans="2:8" ht="11.5" customHeight="1">
      <c r="B2184" s="431">
        <v>42900</v>
      </c>
      <c r="C2184" s="435">
        <v>8.3157801683356194</v>
      </c>
      <c r="D2184" s="436"/>
      <c r="E2184" s="436"/>
      <c r="F2184" s="436">
        <v>6.2955780484042503</v>
      </c>
      <c r="G2184" s="436"/>
      <c r="H2184" s="437"/>
    </row>
    <row r="2185" spans="2:8" ht="11.5" customHeight="1">
      <c r="B2185" s="431">
        <v>42901</v>
      </c>
      <c r="C2185" s="432">
        <v>8.2282310989209702</v>
      </c>
      <c r="D2185" s="433"/>
      <c r="E2185" s="433"/>
      <c r="F2185" s="433">
        <v>6.2955780484042503</v>
      </c>
      <c r="G2185" s="433"/>
      <c r="H2185" s="434"/>
    </row>
    <row r="2186" spans="2:8" ht="11.5" customHeight="1">
      <c r="B2186" s="431">
        <v>42902</v>
      </c>
      <c r="C2186" s="435">
        <v>8.3560894467576396</v>
      </c>
      <c r="D2186" s="436"/>
      <c r="E2186" s="436"/>
      <c r="F2186" s="436">
        <v>6.2955780484042503</v>
      </c>
      <c r="G2186" s="436"/>
      <c r="H2186" s="437"/>
    </row>
    <row r="2187" spans="2:8" ht="11.5" customHeight="1">
      <c r="B2187" s="431">
        <v>42903</v>
      </c>
      <c r="C2187" s="432">
        <v>8.3560894467576396</v>
      </c>
      <c r="D2187" s="433"/>
      <c r="E2187" s="433"/>
      <c r="F2187" s="433">
        <v>6.2955780484042503</v>
      </c>
      <c r="G2187" s="433"/>
      <c r="H2187" s="434"/>
    </row>
    <row r="2188" spans="2:8" ht="11.5" customHeight="1">
      <c r="B2188" s="431">
        <v>42904</v>
      </c>
      <c r="C2188" s="435">
        <v>8.3560894467576396</v>
      </c>
      <c r="D2188" s="436"/>
      <c r="E2188" s="436"/>
      <c r="F2188" s="436">
        <v>6.2955780484042503</v>
      </c>
      <c r="G2188" s="436"/>
      <c r="H2188" s="437"/>
    </row>
    <row r="2189" spans="2:8" ht="11.5" customHeight="1">
      <c r="B2189" s="431">
        <v>42905</v>
      </c>
      <c r="C2189" s="432">
        <v>8.5589743829206206</v>
      </c>
      <c r="D2189" s="433"/>
      <c r="E2189" s="433"/>
      <c r="F2189" s="433">
        <v>6.2955780484042503</v>
      </c>
      <c r="G2189" s="433"/>
      <c r="H2189" s="434"/>
    </row>
    <row r="2190" spans="2:8" ht="11.5" customHeight="1">
      <c r="B2190" s="431">
        <v>42906</v>
      </c>
      <c r="C2190" s="435">
        <v>8.4172328215939398</v>
      </c>
      <c r="D2190" s="436"/>
      <c r="E2190" s="436"/>
      <c r="F2190" s="436">
        <v>6.2955780484042503</v>
      </c>
      <c r="G2190" s="436"/>
      <c r="H2190" s="437"/>
    </row>
    <row r="2191" spans="2:8" ht="11.5" customHeight="1">
      <c r="B2191" s="431">
        <v>42907</v>
      </c>
      <c r="C2191" s="432">
        <v>8.4806014184115792</v>
      </c>
      <c r="D2191" s="433"/>
      <c r="E2191" s="433"/>
      <c r="F2191" s="433">
        <v>6.2955780484042503</v>
      </c>
      <c r="G2191" s="433"/>
      <c r="H2191" s="434"/>
    </row>
    <row r="2192" spans="2:8" ht="11.5" customHeight="1">
      <c r="B2192" s="431">
        <v>42908</v>
      </c>
      <c r="C2192" s="435">
        <v>8.5630451692423701</v>
      </c>
      <c r="D2192" s="436"/>
      <c r="E2192" s="436"/>
      <c r="F2192" s="436">
        <v>6.2955780484042503</v>
      </c>
      <c r="G2192" s="436"/>
      <c r="H2192" s="437"/>
    </row>
    <row r="2193" spans="2:8" ht="11.5" customHeight="1">
      <c r="B2193" s="431">
        <v>42909</v>
      </c>
      <c r="C2193" s="432">
        <v>8.7190833724229204</v>
      </c>
      <c r="D2193" s="433"/>
      <c r="E2193" s="433"/>
      <c r="F2193" s="433">
        <v>6.2955780484042503</v>
      </c>
      <c r="G2193" s="433"/>
      <c r="H2193" s="434"/>
    </row>
    <row r="2194" spans="2:8" ht="11.5" customHeight="1">
      <c r="B2194" s="431">
        <v>42910</v>
      </c>
      <c r="C2194" s="435">
        <v>8.7190833724229204</v>
      </c>
      <c r="D2194" s="436"/>
      <c r="E2194" s="436"/>
      <c r="F2194" s="436">
        <v>6.2955780484042503</v>
      </c>
      <c r="G2194" s="436"/>
      <c r="H2194" s="437"/>
    </row>
    <row r="2195" spans="2:8" ht="11.5" customHeight="1">
      <c r="B2195" s="431">
        <v>42911</v>
      </c>
      <c r="C2195" s="432">
        <v>8.7190833724229204</v>
      </c>
      <c r="D2195" s="433"/>
      <c r="E2195" s="433"/>
      <c r="F2195" s="433">
        <v>6.2955780484042503</v>
      </c>
      <c r="G2195" s="433"/>
      <c r="H2195" s="434"/>
    </row>
    <row r="2196" spans="2:8" ht="11.5" customHeight="1">
      <c r="B2196" s="431">
        <v>42912</v>
      </c>
      <c r="C2196" s="435">
        <v>8.6223928244651393</v>
      </c>
      <c r="D2196" s="436"/>
      <c r="E2196" s="436"/>
      <c r="F2196" s="436">
        <v>6.2955780484042503</v>
      </c>
      <c r="G2196" s="436"/>
      <c r="H2196" s="437"/>
    </row>
    <row r="2197" spans="2:8" ht="11.5" customHeight="1">
      <c r="B2197" s="431">
        <v>42913</v>
      </c>
      <c r="C2197" s="432">
        <v>8.4347902685151404</v>
      </c>
      <c r="D2197" s="433"/>
      <c r="E2197" s="433"/>
      <c r="F2197" s="433">
        <v>6.2955780484042503</v>
      </c>
      <c r="G2197" s="433"/>
      <c r="H2197" s="434"/>
    </row>
    <row r="2198" spans="2:8" ht="11.5" customHeight="1">
      <c r="B2198" s="431">
        <v>42914</v>
      </c>
      <c r="C2198" s="435">
        <v>8.6763724674529996</v>
      </c>
      <c r="D2198" s="436"/>
      <c r="E2198" s="436"/>
      <c r="F2198" s="436">
        <v>6.2955780484042503</v>
      </c>
      <c r="G2198" s="436"/>
      <c r="H2198" s="437"/>
    </row>
    <row r="2199" spans="2:8" ht="11.5" customHeight="1">
      <c r="B2199" s="431">
        <v>42915</v>
      </c>
      <c r="C2199" s="432">
        <v>8.5276410375301808</v>
      </c>
      <c r="D2199" s="433"/>
      <c r="E2199" s="433"/>
      <c r="F2199" s="433">
        <v>6.2955780484042503</v>
      </c>
      <c r="G2199" s="433"/>
      <c r="H2199" s="434"/>
    </row>
    <row r="2200" spans="2:8" ht="11.5" customHeight="1">
      <c r="B2200" s="431">
        <v>42916</v>
      </c>
      <c r="C2200" s="435">
        <v>8.5470406767434692</v>
      </c>
      <c r="D2200" s="436"/>
      <c r="E2200" s="436"/>
      <c r="F2200" s="436">
        <v>6.2955780484042503</v>
      </c>
      <c r="G2200" s="436"/>
      <c r="H2200" s="437"/>
    </row>
    <row r="2201" spans="2:8" ht="11.5" customHeight="1">
      <c r="B2201" s="431">
        <v>42917</v>
      </c>
      <c r="C2201" s="432">
        <v>8.5470406767434692</v>
      </c>
      <c r="D2201" s="433"/>
      <c r="E2201" s="433"/>
      <c r="F2201" s="433">
        <v>6.2955780484042503</v>
      </c>
      <c r="G2201" s="433"/>
      <c r="H2201" s="434"/>
    </row>
    <row r="2202" spans="2:8" ht="11.5" customHeight="1">
      <c r="B2202" s="431">
        <v>42918</v>
      </c>
      <c r="C2202" s="435">
        <v>8.5470406767434692</v>
      </c>
      <c r="D2202" s="436"/>
      <c r="E2202" s="436"/>
      <c r="F2202" s="436">
        <v>6.2955780484042503</v>
      </c>
      <c r="G2202" s="436"/>
      <c r="H2202" s="437"/>
    </row>
    <row r="2203" spans="2:8" ht="11.5" customHeight="1">
      <c r="B2203" s="431">
        <v>42919</v>
      </c>
      <c r="C2203" s="432">
        <v>8.5025695980940803</v>
      </c>
      <c r="D2203" s="433"/>
      <c r="E2203" s="433"/>
      <c r="F2203" s="433">
        <v>6.2955780484042503</v>
      </c>
      <c r="G2203" s="433"/>
      <c r="H2203" s="434"/>
    </row>
    <row r="2204" spans="2:8" ht="11.5" customHeight="1">
      <c r="B2204" s="431">
        <v>42920</v>
      </c>
      <c r="C2204" s="435">
        <v>8.5021583693084501</v>
      </c>
      <c r="D2204" s="436"/>
      <c r="E2204" s="436"/>
      <c r="F2204" s="436">
        <v>6.2955780484042503</v>
      </c>
      <c r="G2204" s="436"/>
      <c r="H2204" s="437"/>
    </row>
    <row r="2205" spans="2:8" ht="11.5" customHeight="1">
      <c r="B2205" s="431">
        <v>42921</v>
      </c>
      <c r="C2205" s="432">
        <v>8.4055662715877002</v>
      </c>
      <c r="D2205" s="433"/>
      <c r="E2205" s="433"/>
      <c r="F2205" s="433">
        <v>6.2955780484042503</v>
      </c>
      <c r="G2205" s="433"/>
      <c r="H2205" s="434"/>
    </row>
    <row r="2206" spans="2:8" ht="11.5" customHeight="1">
      <c r="B2206" s="431">
        <v>42922</v>
      </c>
      <c r="C2206" s="435">
        <v>8.1986951310425393</v>
      </c>
      <c r="D2206" s="436"/>
      <c r="E2206" s="436"/>
      <c r="F2206" s="436">
        <v>6.2955780484042503</v>
      </c>
      <c r="G2206" s="436"/>
      <c r="H2206" s="437"/>
    </row>
    <row r="2207" spans="2:8" ht="11.5" customHeight="1">
      <c r="B2207" s="431">
        <v>42923</v>
      </c>
      <c r="C2207" s="432">
        <v>8.2270972456751803</v>
      </c>
      <c r="D2207" s="433"/>
      <c r="E2207" s="433"/>
      <c r="F2207" s="433">
        <v>6.2955780484042503</v>
      </c>
      <c r="G2207" s="433"/>
      <c r="H2207" s="434"/>
    </row>
    <row r="2208" spans="2:8" ht="11.5" customHeight="1">
      <c r="B2208" s="431">
        <v>42924</v>
      </c>
      <c r="C2208" s="435">
        <v>8.2270972456751803</v>
      </c>
      <c r="D2208" s="436"/>
      <c r="E2208" s="436"/>
      <c r="F2208" s="436">
        <v>6.2955780484042503</v>
      </c>
      <c r="G2208" s="436"/>
      <c r="H2208" s="437"/>
    </row>
    <row r="2209" spans="2:8" ht="11.5" customHeight="1">
      <c r="B2209" s="431">
        <v>42925</v>
      </c>
      <c r="C2209" s="432">
        <v>8.2270972456751803</v>
      </c>
      <c r="D2209" s="433"/>
      <c r="E2209" s="433"/>
      <c r="F2209" s="433">
        <v>6.2955780484042503</v>
      </c>
      <c r="G2209" s="433"/>
      <c r="H2209" s="434"/>
    </row>
    <row r="2210" spans="2:8" ht="11.5" customHeight="1">
      <c r="B2210" s="431">
        <v>42926</v>
      </c>
      <c r="C2210" s="435">
        <v>8.2847642824139598</v>
      </c>
      <c r="D2210" s="436"/>
      <c r="E2210" s="436"/>
      <c r="F2210" s="436">
        <v>6.2955780484042503</v>
      </c>
      <c r="G2210" s="436"/>
      <c r="H2210" s="437"/>
    </row>
    <row r="2211" spans="2:8" ht="11.5" customHeight="1">
      <c r="B2211" s="431">
        <v>42927</v>
      </c>
      <c r="C2211" s="432">
        <v>8.0326371863036794</v>
      </c>
      <c r="D2211" s="433"/>
      <c r="E2211" s="433"/>
      <c r="F2211" s="433">
        <v>6.2955780484042503</v>
      </c>
      <c r="G2211" s="433"/>
      <c r="H2211" s="434"/>
    </row>
    <row r="2212" spans="2:8" ht="11.5" customHeight="1">
      <c r="B2212" s="431">
        <v>42928</v>
      </c>
      <c r="C2212" s="435">
        <v>8.1938688546719103</v>
      </c>
      <c r="D2212" s="436"/>
      <c r="E2212" s="436"/>
      <c r="F2212" s="436">
        <v>6.2955780484042503</v>
      </c>
      <c r="G2212" s="436"/>
      <c r="H2212" s="437"/>
    </row>
    <row r="2213" spans="2:8" ht="11.5" customHeight="1">
      <c r="B2213" s="431">
        <v>42929</v>
      </c>
      <c r="C2213" s="432">
        <v>8.1848596130481805</v>
      </c>
      <c r="D2213" s="433"/>
      <c r="E2213" s="433"/>
      <c r="F2213" s="433">
        <v>6.2955780484042503</v>
      </c>
      <c r="G2213" s="433"/>
      <c r="H2213" s="434"/>
    </row>
    <row r="2214" spans="2:8" ht="11.5" customHeight="1">
      <c r="B2214" s="431">
        <v>42930</v>
      </c>
      <c r="C2214" s="435">
        <v>8.1972411093711397</v>
      </c>
      <c r="D2214" s="436"/>
      <c r="E2214" s="436"/>
      <c r="F2214" s="436">
        <v>6.2955780484042503</v>
      </c>
      <c r="G2214" s="436"/>
      <c r="H2214" s="437"/>
    </row>
    <row r="2215" spans="2:8" ht="11.5" customHeight="1">
      <c r="B2215" s="431">
        <v>42931</v>
      </c>
      <c r="C2215" s="432">
        <v>8.1972411093711397</v>
      </c>
      <c r="D2215" s="433"/>
      <c r="E2215" s="433"/>
      <c r="F2215" s="433">
        <v>6.2955780484042503</v>
      </c>
      <c r="G2215" s="433"/>
      <c r="H2215" s="434"/>
    </row>
    <row r="2216" spans="2:8" ht="11.5" customHeight="1">
      <c r="B2216" s="431">
        <v>42932</v>
      </c>
      <c r="C2216" s="435">
        <v>8.1972411093711397</v>
      </c>
      <c r="D2216" s="436"/>
      <c r="E2216" s="436"/>
      <c r="F2216" s="436">
        <v>6.2955780484042503</v>
      </c>
      <c r="G2216" s="436"/>
      <c r="H2216" s="437"/>
    </row>
    <row r="2217" spans="2:8" ht="11.5" customHeight="1">
      <c r="B2217" s="431">
        <v>42933</v>
      </c>
      <c r="C2217" s="432">
        <v>8.0818327920130901</v>
      </c>
      <c r="D2217" s="433"/>
      <c r="E2217" s="433"/>
      <c r="F2217" s="433">
        <v>6.2955780484042503</v>
      </c>
      <c r="G2217" s="433"/>
      <c r="H2217" s="434"/>
    </row>
    <row r="2218" spans="2:8" ht="11.5" customHeight="1">
      <c r="B2218" s="431">
        <v>42934</v>
      </c>
      <c r="C2218" s="435">
        <v>8.0422482553813595</v>
      </c>
      <c r="D2218" s="436"/>
      <c r="E2218" s="436"/>
      <c r="F2218" s="436">
        <v>6.2955780484042503</v>
      </c>
      <c r="G2218" s="436"/>
      <c r="H2218" s="437"/>
    </row>
    <row r="2219" spans="2:8" ht="11.5" customHeight="1">
      <c r="B2219" s="431">
        <v>42935</v>
      </c>
      <c r="C2219" s="432">
        <v>8.1842454702758491</v>
      </c>
      <c r="D2219" s="433"/>
      <c r="E2219" s="433"/>
      <c r="F2219" s="433">
        <v>6.2955780484042503</v>
      </c>
      <c r="G2219" s="433"/>
      <c r="H2219" s="434"/>
    </row>
    <row r="2220" spans="2:8" ht="11.5" customHeight="1">
      <c r="B2220" s="431">
        <v>42936</v>
      </c>
      <c r="C2220" s="435">
        <v>8.1220056620130201</v>
      </c>
      <c r="D2220" s="436"/>
      <c r="E2220" s="436"/>
      <c r="F2220" s="436">
        <v>6.2955780484042503</v>
      </c>
      <c r="G2220" s="436"/>
      <c r="H2220" s="437"/>
    </row>
    <row r="2221" spans="2:8" ht="11.5" customHeight="1">
      <c r="B2221" s="431">
        <v>42937</v>
      </c>
      <c r="C2221" s="432">
        <v>8.0512330546479998</v>
      </c>
      <c r="D2221" s="433"/>
      <c r="E2221" s="433"/>
      <c r="F2221" s="433">
        <v>6.2955780484042503</v>
      </c>
      <c r="G2221" s="433"/>
      <c r="H2221" s="434"/>
    </row>
    <row r="2222" spans="2:8" ht="11.5" customHeight="1">
      <c r="B2222" s="431">
        <v>42938</v>
      </c>
      <c r="C2222" s="435">
        <v>8.0512330546479998</v>
      </c>
      <c r="D2222" s="436"/>
      <c r="E2222" s="436"/>
      <c r="F2222" s="436">
        <v>6.2955780484042503</v>
      </c>
      <c r="G2222" s="436"/>
      <c r="H2222" s="437"/>
    </row>
    <row r="2223" spans="2:8" ht="11.5" customHeight="1">
      <c r="B2223" s="431">
        <v>42939</v>
      </c>
      <c r="C2223" s="432">
        <v>8.0512330546479998</v>
      </c>
      <c r="D2223" s="433"/>
      <c r="E2223" s="433"/>
      <c r="F2223" s="433">
        <v>6.2955780484042503</v>
      </c>
      <c r="G2223" s="433"/>
      <c r="H2223" s="434"/>
    </row>
    <row r="2224" spans="2:8" ht="11.5" customHeight="1">
      <c r="B2224" s="431">
        <v>42940</v>
      </c>
      <c r="C2224" s="435">
        <v>8.1856329665563408</v>
      </c>
      <c r="D2224" s="436"/>
      <c r="E2224" s="436"/>
      <c r="F2224" s="436">
        <v>6.2955780484042503</v>
      </c>
      <c r="G2224" s="436"/>
      <c r="H2224" s="437"/>
    </row>
    <row r="2225" spans="2:8" ht="11.5" customHeight="1">
      <c r="B2225" s="431">
        <v>42941</v>
      </c>
      <c r="C2225" s="432">
        <v>8.2574190441808994</v>
      </c>
      <c r="D2225" s="433"/>
      <c r="E2225" s="433"/>
      <c r="F2225" s="433">
        <v>6.2955780484042503</v>
      </c>
      <c r="G2225" s="433"/>
      <c r="H2225" s="434"/>
    </row>
    <row r="2226" spans="2:8" ht="11.5" customHeight="1">
      <c r="B2226" s="431">
        <v>42942</v>
      </c>
      <c r="C2226" s="435">
        <v>8.0803050321798509</v>
      </c>
      <c r="D2226" s="436"/>
      <c r="E2226" s="436"/>
      <c r="F2226" s="436">
        <v>6.2955780484042503</v>
      </c>
      <c r="G2226" s="436"/>
      <c r="H2226" s="437"/>
    </row>
    <row r="2227" spans="2:8" ht="11.5" customHeight="1">
      <c r="B2227" s="431">
        <v>42943</v>
      </c>
      <c r="C2227" s="432">
        <v>7.9701656916199797</v>
      </c>
      <c r="D2227" s="433"/>
      <c r="E2227" s="433"/>
      <c r="F2227" s="433">
        <v>6.2955780484042503</v>
      </c>
      <c r="G2227" s="433"/>
      <c r="H2227" s="434"/>
    </row>
    <row r="2228" spans="2:8" ht="11.5" customHeight="1">
      <c r="B2228" s="431">
        <v>42944</v>
      </c>
      <c r="C2228" s="435">
        <v>7.9421744410199597</v>
      </c>
      <c r="D2228" s="436"/>
      <c r="E2228" s="436"/>
      <c r="F2228" s="436">
        <v>6.2955780484042503</v>
      </c>
      <c r="G2228" s="436"/>
      <c r="H2228" s="437"/>
    </row>
    <row r="2229" spans="2:8" ht="11.5" customHeight="1">
      <c r="B2229" s="431">
        <v>42945</v>
      </c>
      <c r="C2229" s="432">
        <v>7.9421744410199597</v>
      </c>
      <c r="D2229" s="433"/>
      <c r="E2229" s="433"/>
      <c r="F2229" s="433">
        <v>6.2955780484042503</v>
      </c>
      <c r="G2229" s="433"/>
      <c r="H2229" s="434"/>
    </row>
    <row r="2230" spans="2:8" ht="11.5" customHeight="1">
      <c r="B2230" s="431">
        <v>42946</v>
      </c>
      <c r="C2230" s="435">
        <v>7.9421744410199597</v>
      </c>
      <c r="D2230" s="436"/>
      <c r="E2230" s="436"/>
      <c r="F2230" s="436">
        <v>6.2955780484042503</v>
      </c>
      <c r="G2230" s="436"/>
      <c r="H2230" s="437"/>
    </row>
    <row r="2231" spans="2:8" ht="11.5" customHeight="1">
      <c r="B2231" s="431">
        <v>42947</v>
      </c>
      <c r="C2231" s="432">
        <v>7.85275347603074</v>
      </c>
      <c r="D2231" s="433"/>
      <c r="E2231" s="433"/>
      <c r="F2231" s="433">
        <v>6.2955780484042503</v>
      </c>
      <c r="G2231" s="433"/>
      <c r="H2231" s="434"/>
    </row>
    <row r="2232" spans="2:8" ht="11.5" customHeight="1">
      <c r="B2232" s="431">
        <v>42948</v>
      </c>
      <c r="C2232" s="435">
        <v>7.7613434776714199</v>
      </c>
      <c r="D2232" s="436"/>
      <c r="E2232" s="436"/>
      <c r="F2232" s="436">
        <v>6.2955780484042503</v>
      </c>
      <c r="G2232" s="436"/>
      <c r="H2232" s="437"/>
    </row>
    <row r="2233" spans="2:8" ht="11.5" customHeight="1">
      <c r="B2233" s="431">
        <v>42949</v>
      </c>
      <c r="C2233" s="432">
        <v>7.5870447051612198</v>
      </c>
      <c r="D2233" s="433"/>
      <c r="E2233" s="433"/>
      <c r="F2233" s="433">
        <v>6.2955780484042503</v>
      </c>
      <c r="G2233" s="433"/>
      <c r="H2233" s="434"/>
    </row>
    <row r="2234" spans="2:8" ht="11.5" customHeight="1">
      <c r="B2234" s="431">
        <v>42950</v>
      </c>
      <c r="C2234" s="435">
        <v>7.6647250452986704</v>
      </c>
      <c r="D2234" s="436"/>
      <c r="E2234" s="436"/>
      <c r="F2234" s="436">
        <v>6.2955780484042503</v>
      </c>
      <c r="G2234" s="436"/>
      <c r="H2234" s="437"/>
    </row>
    <row r="2235" spans="2:8" ht="11.5" customHeight="1">
      <c r="B2235" s="431">
        <v>42951</v>
      </c>
      <c r="C2235" s="432">
        <v>7.6640711900763598</v>
      </c>
      <c r="D2235" s="433"/>
      <c r="E2235" s="433"/>
      <c r="F2235" s="433">
        <v>6.2955780484042503</v>
      </c>
      <c r="G2235" s="433"/>
      <c r="H2235" s="434"/>
    </row>
    <row r="2236" spans="2:8" ht="11.5" customHeight="1">
      <c r="B2236" s="431">
        <v>42952</v>
      </c>
      <c r="C2236" s="435">
        <v>7.6640711900763598</v>
      </c>
      <c r="D2236" s="436"/>
      <c r="E2236" s="436"/>
      <c r="F2236" s="436">
        <v>6.2955780484042503</v>
      </c>
      <c r="G2236" s="436"/>
      <c r="H2236" s="437"/>
    </row>
    <row r="2237" spans="2:8" ht="11.5" customHeight="1">
      <c r="B2237" s="431">
        <v>42953</v>
      </c>
      <c r="C2237" s="432">
        <v>7.6640711900763598</v>
      </c>
      <c r="D2237" s="433"/>
      <c r="E2237" s="433"/>
      <c r="F2237" s="433">
        <v>6.2955780484042503</v>
      </c>
      <c r="G2237" s="433"/>
      <c r="H2237" s="434"/>
    </row>
    <row r="2238" spans="2:8" ht="11.5" customHeight="1">
      <c r="B2238" s="431">
        <v>42954</v>
      </c>
      <c r="C2238" s="435">
        <v>7.7847116871239299</v>
      </c>
      <c r="D2238" s="436"/>
      <c r="E2238" s="436"/>
      <c r="F2238" s="436">
        <v>6.2955780484042503</v>
      </c>
      <c r="G2238" s="436"/>
      <c r="H2238" s="437"/>
    </row>
    <row r="2239" spans="2:8" ht="11.5" customHeight="1">
      <c r="B2239" s="431">
        <v>42955</v>
      </c>
      <c r="C2239" s="432">
        <v>7.7833748041861703</v>
      </c>
      <c r="D2239" s="433"/>
      <c r="E2239" s="433"/>
      <c r="F2239" s="433">
        <v>6.2955780484042503</v>
      </c>
      <c r="G2239" s="433"/>
      <c r="H2239" s="434"/>
    </row>
    <row r="2240" spans="2:8" ht="11.5" customHeight="1">
      <c r="B2240" s="431">
        <v>42956</v>
      </c>
      <c r="C2240" s="435">
        <v>7.8779551953563196</v>
      </c>
      <c r="D2240" s="436"/>
      <c r="E2240" s="436"/>
      <c r="F2240" s="436">
        <v>6.2955780484042503</v>
      </c>
      <c r="G2240" s="436"/>
      <c r="H2240" s="437"/>
    </row>
    <row r="2241" spans="2:8" ht="11.5" customHeight="1">
      <c r="B2241" s="431">
        <v>42957</v>
      </c>
      <c r="C2241" s="432">
        <v>7.5161582987713098</v>
      </c>
      <c r="D2241" s="433"/>
      <c r="E2241" s="433"/>
      <c r="F2241" s="433">
        <v>6.2955780484042503</v>
      </c>
      <c r="G2241" s="433"/>
      <c r="H2241" s="434"/>
    </row>
    <row r="2242" spans="2:8" ht="11.5" customHeight="1">
      <c r="B2242" s="431">
        <v>42958</v>
      </c>
      <c r="C2242" s="435">
        <v>7.43337663876809</v>
      </c>
      <c r="D2242" s="436"/>
      <c r="E2242" s="436"/>
      <c r="F2242" s="436">
        <v>6.2955780484042503</v>
      </c>
      <c r="G2242" s="436"/>
      <c r="H2242" s="437"/>
    </row>
    <row r="2243" spans="2:8" ht="11.5" customHeight="1">
      <c r="B2243" s="431">
        <v>42959</v>
      </c>
      <c r="C2243" s="432">
        <v>7.43337663876809</v>
      </c>
      <c r="D2243" s="433"/>
      <c r="E2243" s="433"/>
      <c r="F2243" s="433">
        <v>6.2955780484042503</v>
      </c>
      <c r="G2243" s="433"/>
      <c r="H2243" s="434"/>
    </row>
    <row r="2244" spans="2:8" ht="11.5" customHeight="1">
      <c r="B2244" s="431">
        <v>42960</v>
      </c>
      <c r="C2244" s="435">
        <v>7.43337663876809</v>
      </c>
      <c r="D2244" s="436"/>
      <c r="E2244" s="436"/>
      <c r="F2244" s="436">
        <v>6.2955780484042503</v>
      </c>
      <c r="G2244" s="436"/>
      <c r="H2244" s="437"/>
    </row>
    <row r="2245" spans="2:8" ht="11.5" customHeight="1">
      <c r="B2245" s="431">
        <v>42961</v>
      </c>
      <c r="C2245" s="432">
        <v>7.6467581459856904</v>
      </c>
      <c r="D2245" s="433"/>
      <c r="E2245" s="433"/>
      <c r="F2245" s="433">
        <v>6.2955780484042503</v>
      </c>
      <c r="G2245" s="433"/>
      <c r="H2245" s="434"/>
    </row>
    <row r="2246" spans="2:8" ht="11.5" customHeight="1">
      <c r="B2246" s="431">
        <v>42962</v>
      </c>
      <c r="C2246" s="435">
        <v>7.6487278264498402</v>
      </c>
      <c r="D2246" s="436"/>
      <c r="E2246" s="436"/>
      <c r="F2246" s="436">
        <v>6.2955780484042503</v>
      </c>
      <c r="G2246" s="436"/>
      <c r="H2246" s="437"/>
    </row>
    <row r="2247" spans="2:8" ht="11.5" customHeight="1">
      <c r="B2247" s="431">
        <v>42963</v>
      </c>
      <c r="C2247" s="432">
        <v>7.7114715689455604</v>
      </c>
      <c r="D2247" s="433"/>
      <c r="E2247" s="433"/>
      <c r="F2247" s="433">
        <v>6.2955780484042503</v>
      </c>
      <c r="G2247" s="433"/>
      <c r="H2247" s="434"/>
    </row>
    <row r="2248" spans="2:8" ht="11.5" customHeight="1">
      <c r="B2248" s="431">
        <v>42964</v>
      </c>
      <c r="C2248" s="435">
        <v>7.6226298228673501</v>
      </c>
      <c r="D2248" s="436"/>
      <c r="E2248" s="436"/>
      <c r="F2248" s="436">
        <v>6.2955780484042503</v>
      </c>
      <c r="G2248" s="436"/>
      <c r="H2248" s="437"/>
    </row>
    <row r="2249" spans="2:8" ht="11.5" customHeight="1">
      <c r="B2249" s="431">
        <v>42965</v>
      </c>
      <c r="C2249" s="432">
        <v>7.6895758945137898</v>
      </c>
      <c r="D2249" s="433"/>
      <c r="E2249" s="433"/>
      <c r="F2249" s="433">
        <v>6.2955780484042503</v>
      </c>
      <c r="G2249" s="433"/>
      <c r="H2249" s="434"/>
    </row>
    <row r="2250" spans="2:8" ht="11.5" customHeight="1">
      <c r="B2250" s="431">
        <v>42966</v>
      </c>
      <c r="C2250" s="435">
        <v>7.6895758945137898</v>
      </c>
      <c r="D2250" s="436"/>
      <c r="E2250" s="436"/>
      <c r="F2250" s="436">
        <v>6.2955780484042503</v>
      </c>
      <c r="G2250" s="436"/>
      <c r="H2250" s="437"/>
    </row>
    <row r="2251" spans="2:8" ht="11.5" customHeight="1">
      <c r="B2251" s="431">
        <v>42967</v>
      </c>
      <c r="C2251" s="432">
        <v>7.6895758945137898</v>
      </c>
      <c r="D2251" s="433"/>
      <c r="E2251" s="433"/>
      <c r="F2251" s="433">
        <v>6.2955780484042503</v>
      </c>
      <c r="G2251" s="433"/>
      <c r="H2251" s="434"/>
    </row>
    <row r="2252" spans="2:8" ht="11.5" customHeight="1">
      <c r="B2252" s="431">
        <v>42968</v>
      </c>
      <c r="C2252" s="435">
        <v>7.5948153489931496</v>
      </c>
      <c r="D2252" s="436"/>
      <c r="E2252" s="436"/>
      <c r="F2252" s="436">
        <v>6.2955780484042503</v>
      </c>
      <c r="G2252" s="436"/>
      <c r="H2252" s="437"/>
    </row>
    <row r="2253" spans="2:8" ht="11.5" customHeight="1">
      <c r="B2253" s="431">
        <v>42969</v>
      </c>
      <c r="C2253" s="432">
        <v>7.7478198738747199</v>
      </c>
      <c r="D2253" s="433"/>
      <c r="E2253" s="433"/>
      <c r="F2253" s="433">
        <v>6.2955780484042503</v>
      </c>
      <c r="G2253" s="433"/>
      <c r="H2253" s="434"/>
    </row>
    <row r="2254" spans="2:8" ht="11.5" customHeight="1">
      <c r="B2254" s="431">
        <v>42970</v>
      </c>
      <c r="C2254" s="435">
        <v>7.8669431268245802</v>
      </c>
      <c r="D2254" s="436"/>
      <c r="E2254" s="436"/>
      <c r="F2254" s="436">
        <v>6.2955780484042503</v>
      </c>
      <c r="G2254" s="436"/>
      <c r="H2254" s="437"/>
    </row>
    <row r="2255" spans="2:8" ht="11.5" customHeight="1">
      <c r="B2255" s="431">
        <v>42971</v>
      </c>
      <c r="C2255" s="432">
        <v>7.8428799781526202</v>
      </c>
      <c r="D2255" s="433"/>
      <c r="E2255" s="433"/>
      <c r="F2255" s="433">
        <v>6.2955780484042503</v>
      </c>
      <c r="G2255" s="433"/>
      <c r="H2255" s="434"/>
    </row>
    <row r="2256" spans="2:8" ht="11.5" customHeight="1">
      <c r="B2256" s="431">
        <v>42972</v>
      </c>
      <c r="C2256" s="435">
        <v>7.8618612375259103</v>
      </c>
      <c r="D2256" s="436"/>
      <c r="E2256" s="436"/>
      <c r="F2256" s="436">
        <v>6.2955780484042503</v>
      </c>
      <c r="G2256" s="436"/>
      <c r="H2256" s="437"/>
    </row>
    <row r="2257" spans="2:8" ht="11.5" customHeight="1">
      <c r="B2257" s="431">
        <v>42973</v>
      </c>
      <c r="C2257" s="432">
        <v>7.8618612375259103</v>
      </c>
      <c r="D2257" s="433"/>
      <c r="E2257" s="433"/>
      <c r="F2257" s="433">
        <v>6.2955780484042503</v>
      </c>
      <c r="G2257" s="433"/>
      <c r="H2257" s="434"/>
    </row>
    <row r="2258" spans="2:8" ht="11.5" customHeight="1">
      <c r="B2258" s="431">
        <v>42974</v>
      </c>
      <c r="C2258" s="435">
        <v>7.8618612375259103</v>
      </c>
      <c r="D2258" s="436"/>
      <c r="E2258" s="436"/>
      <c r="F2258" s="436">
        <v>6.2955780484042503</v>
      </c>
      <c r="G2258" s="436"/>
      <c r="H2258" s="437"/>
    </row>
    <row r="2259" spans="2:8" ht="11.5" customHeight="1">
      <c r="B2259" s="431">
        <v>42975</v>
      </c>
      <c r="C2259" s="432">
        <v>8.1019891976470308</v>
      </c>
      <c r="D2259" s="433"/>
      <c r="E2259" s="433"/>
      <c r="F2259" s="433">
        <v>6.2955780484042503</v>
      </c>
      <c r="G2259" s="433"/>
      <c r="H2259" s="434"/>
    </row>
    <row r="2260" spans="2:8" ht="11.5" customHeight="1">
      <c r="B2260" s="431">
        <v>42976</v>
      </c>
      <c r="C2260" s="435">
        <v>8.0772808394959892</v>
      </c>
      <c r="D2260" s="436"/>
      <c r="E2260" s="436"/>
      <c r="F2260" s="436">
        <v>6.2955780484042503</v>
      </c>
      <c r="G2260" s="436"/>
      <c r="H2260" s="437"/>
    </row>
    <row r="2261" spans="2:8" ht="11.5" customHeight="1">
      <c r="B2261" s="431">
        <v>42977</v>
      </c>
      <c r="C2261" s="432">
        <v>8.1896600419944594</v>
      </c>
      <c r="D2261" s="433"/>
      <c r="E2261" s="433"/>
      <c r="F2261" s="433">
        <v>6.2955780484042503</v>
      </c>
      <c r="G2261" s="433"/>
      <c r="H2261" s="434"/>
    </row>
    <row r="2262" spans="2:8" ht="11.5" customHeight="1">
      <c r="B2262" s="431">
        <v>42978</v>
      </c>
      <c r="C2262" s="435">
        <v>8.1755416913047707</v>
      </c>
      <c r="D2262" s="436"/>
      <c r="E2262" s="436"/>
      <c r="F2262" s="436">
        <v>6.2955780484042503</v>
      </c>
      <c r="G2262" s="436"/>
      <c r="H2262" s="437"/>
    </row>
    <row r="2263" spans="2:8" ht="11.5" customHeight="1">
      <c r="B2263" s="431">
        <v>42979</v>
      </c>
      <c r="C2263" s="432">
        <v>8.1399110183367593</v>
      </c>
      <c r="D2263" s="433"/>
      <c r="E2263" s="433"/>
      <c r="F2263" s="433">
        <v>6.2955780484042503</v>
      </c>
      <c r="G2263" s="433"/>
      <c r="H2263" s="434"/>
    </row>
    <row r="2264" spans="2:8" ht="11.5" customHeight="1">
      <c r="B2264" s="431">
        <v>42980</v>
      </c>
      <c r="C2264" s="435">
        <v>8.1399110183367593</v>
      </c>
      <c r="D2264" s="436"/>
      <c r="E2264" s="436"/>
      <c r="F2264" s="436">
        <v>6.2955780484042503</v>
      </c>
      <c r="G2264" s="436"/>
      <c r="H2264" s="437"/>
    </row>
    <row r="2265" spans="2:8" ht="11.5" customHeight="1">
      <c r="B2265" s="431">
        <v>42981</v>
      </c>
      <c r="C2265" s="432">
        <v>8.1399110183367593</v>
      </c>
      <c r="D2265" s="433"/>
      <c r="E2265" s="433"/>
      <c r="F2265" s="433">
        <v>6.2955780484042503</v>
      </c>
      <c r="G2265" s="433"/>
      <c r="H2265" s="434"/>
    </row>
    <row r="2266" spans="2:8" ht="11.5" customHeight="1">
      <c r="B2266" s="431">
        <v>42982</v>
      </c>
      <c r="C2266" s="435">
        <v>8.1388598081682506</v>
      </c>
      <c r="D2266" s="436"/>
      <c r="E2266" s="436"/>
      <c r="F2266" s="436">
        <v>6.2955780484042503</v>
      </c>
      <c r="G2266" s="436"/>
      <c r="H2266" s="437"/>
    </row>
    <row r="2267" spans="2:8" ht="11.5" customHeight="1">
      <c r="B2267" s="431">
        <v>42983</v>
      </c>
      <c r="C2267" s="432">
        <v>8.1293459991739603</v>
      </c>
      <c r="D2267" s="433"/>
      <c r="E2267" s="433"/>
      <c r="F2267" s="433">
        <v>6.2955780484042503</v>
      </c>
      <c r="G2267" s="433"/>
      <c r="H2267" s="434"/>
    </row>
    <row r="2268" spans="2:8" ht="11.5" customHeight="1">
      <c r="B2268" s="431">
        <v>42984</v>
      </c>
      <c r="C2268" s="435">
        <v>8.2390680143005</v>
      </c>
      <c r="D2268" s="436"/>
      <c r="E2268" s="436"/>
      <c r="F2268" s="436">
        <v>6.2955780484042503</v>
      </c>
      <c r="G2268" s="436"/>
      <c r="H2268" s="437"/>
    </row>
    <row r="2269" spans="2:8" ht="11.5" customHeight="1">
      <c r="B2269" s="431">
        <v>42985</v>
      </c>
      <c r="C2269" s="432">
        <v>8.2939875318170309</v>
      </c>
      <c r="D2269" s="433"/>
      <c r="E2269" s="433"/>
      <c r="F2269" s="433">
        <v>6.2955780484042503</v>
      </c>
      <c r="G2269" s="433"/>
      <c r="H2269" s="434"/>
    </row>
    <row r="2270" spans="2:8" ht="11.5" customHeight="1">
      <c r="B2270" s="431">
        <v>42986</v>
      </c>
      <c r="C2270" s="435">
        <v>8.3228778038271205</v>
      </c>
      <c r="D2270" s="436"/>
      <c r="E2270" s="436"/>
      <c r="F2270" s="436">
        <v>6.2955780484042503</v>
      </c>
      <c r="G2270" s="436"/>
      <c r="H2270" s="437"/>
    </row>
    <row r="2271" spans="2:8" ht="11.5" customHeight="1">
      <c r="B2271" s="431">
        <v>42987</v>
      </c>
      <c r="C2271" s="432">
        <v>8.3228778038271205</v>
      </c>
      <c r="D2271" s="433"/>
      <c r="E2271" s="433"/>
      <c r="F2271" s="433">
        <v>6.2955780484042503</v>
      </c>
      <c r="G2271" s="433"/>
      <c r="H2271" s="434"/>
    </row>
    <row r="2272" spans="2:8" ht="11.5" customHeight="1">
      <c r="B2272" s="431">
        <v>42988</v>
      </c>
      <c r="C2272" s="435">
        <v>8.3228778038271205</v>
      </c>
      <c r="D2272" s="436"/>
      <c r="E2272" s="436"/>
      <c r="F2272" s="436">
        <v>6.2955780484042503</v>
      </c>
      <c r="G2272" s="436"/>
      <c r="H2272" s="437"/>
    </row>
    <row r="2273" spans="2:8" ht="11.5" customHeight="1">
      <c r="B2273" s="431">
        <v>42989</v>
      </c>
      <c r="C2273" s="432">
        <v>8.44647496766129</v>
      </c>
      <c r="D2273" s="433"/>
      <c r="E2273" s="433"/>
      <c r="F2273" s="433">
        <v>6.2955780484042503</v>
      </c>
      <c r="G2273" s="433"/>
      <c r="H2273" s="434"/>
    </row>
    <row r="2274" spans="2:8" ht="11.5" customHeight="1">
      <c r="B2274" s="431">
        <v>42990</v>
      </c>
      <c r="C2274" s="435">
        <v>8.4247461487739699</v>
      </c>
      <c r="D2274" s="436"/>
      <c r="E2274" s="436"/>
      <c r="F2274" s="436">
        <v>6.2955780484042503</v>
      </c>
      <c r="G2274" s="436"/>
      <c r="H2274" s="437"/>
    </row>
    <row r="2275" spans="2:8" ht="11.5" customHeight="1">
      <c r="B2275" s="431">
        <v>42991</v>
      </c>
      <c r="C2275" s="432">
        <v>8.4183216343151308</v>
      </c>
      <c r="D2275" s="433"/>
      <c r="E2275" s="433"/>
      <c r="F2275" s="433">
        <v>6.2955780484042503</v>
      </c>
      <c r="G2275" s="433"/>
      <c r="H2275" s="434"/>
    </row>
    <row r="2276" spans="2:8" ht="11.5" customHeight="1">
      <c r="B2276" s="431">
        <v>42992</v>
      </c>
      <c r="C2276" s="435">
        <v>8.5467205578894898</v>
      </c>
      <c r="D2276" s="436"/>
      <c r="E2276" s="436"/>
      <c r="F2276" s="436">
        <v>6.2955780484042503</v>
      </c>
      <c r="G2276" s="436"/>
      <c r="H2276" s="437"/>
    </row>
    <row r="2277" spans="2:8" ht="11.5" customHeight="1">
      <c r="B2277" s="431">
        <v>42993</v>
      </c>
      <c r="C2277" s="432">
        <v>8.6109932362968298</v>
      </c>
      <c r="D2277" s="433"/>
      <c r="E2277" s="433"/>
      <c r="F2277" s="433">
        <v>6.2955780484042503</v>
      </c>
      <c r="G2277" s="433"/>
      <c r="H2277" s="434"/>
    </row>
    <row r="2278" spans="2:8" ht="11.5" customHeight="1">
      <c r="B2278" s="431">
        <v>42994</v>
      </c>
      <c r="C2278" s="435">
        <v>8.6109932362968298</v>
      </c>
      <c r="D2278" s="436"/>
      <c r="E2278" s="436"/>
      <c r="F2278" s="436">
        <v>6.2955780484042503</v>
      </c>
      <c r="G2278" s="436"/>
      <c r="H2278" s="437"/>
    </row>
    <row r="2279" spans="2:8" ht="11.5" customHeight="1">
      <c r="B2279" s="431">
        <v>42995</v>
      </c>
      <c r="C2279" s="432">
        <v>8.6109932362968298</v>
      </c>
      <c r="D2279" s="433"/>
      <c r="E2279" s="433"/>
      <c r="F2279" s="433">
        <v>6.2955780484042503</v>
      </c>
      <c r="G2279" s="433"/>
      <c r="H2279" s="434"/>
    </row>
    <row r="2280" spans="2:8" ht="11.5" customHeight="1">
      <c r="B2280" s="431">
        <v>42996</v>
      </c>
      <c r="C2280" s="435">
        <v>8.5455713631619492</v>
      </c>
      <c r="D2280" s="436"/>
      <c r="E2280" s="436"/>
      <c r="F2280" s="436">
        <v>6.2955780484042503</v>
      </c>
      <c r="G2280" s="436"/>
      <c r="H2280" s="437"/>
    </row>
    <row r="2281" spans="2:8" ht="11.5" customHeight="1">
      <c r="B2281" s="431">
        <v>42997</v>
      </c>
      <c r="C2281" s="432">
        <v>8.4987225093418406</v>
      </c>
      <c r="D2281" s="433"/>
      <c r="E2281" s="433"/>
      <c r="F2281" s="433">
        <v>6.2955780484042503</v>
      </c>
      <c r="G2281" s="433"/>
      <c r="H2281" s="434"/>
    </row>
    <row r="2282" spans="2:8" ht="11.5" customHeight="1">
      <c r="B2282" s="431">
        <v>42998</v>
      </c>
      <c r="C2282" s="435">
        <v>8.3626959479786294</v>
      </c>
      <c r="D2282" s="436"/>
      <c r="E2282" s="436"/>
      <c r="F2282" s="436">
        <v>6.2955780484042503</v>
      </c>
      <c r="G2282" s="436"/>
      <c r="H2282" s="437"/>
    </row>
    <row r="2283" spans="2:8" ht="11.5" customHeight="1">
      <c r="B2283" s="431">
        <v>42999</v>
      </c>
      <c r="C2283" s="432">
        <v>8.3115700683606608</v>
      </c>
      <c r="D2283" s="433"/>
      <c r="E2283" s="433"/>
      <c r="F2283" s="433">
        <v>6.2955780484042503</v>
      </c>
      <c r="G2283" s="433"/>
      <c r="H2283" s="434"/>
    </row>
    <row r="2284" spans="2:8" ht="11.5" customHeight="1">
      <c r="B2284" s="431">
        <v>43000</v>
      </c>
      <c r="C2284" s="435">
        <v>8.3491825947007499</v>
      </c>
      <c r="D2284" s="436"/>
      <c r="E2284" s="436"/>
      <c r="F2284" s="436">
        <v>6.2955780484042503</v>
      </c>
      <c r="G2284" s="436"/>
      <c r="H2284" s="437"/>
    </row>
    <row r="2285" spans="2:8" ht="11.5" customHeight="1">
      <c r="B2285" s="431">
        <v>43001</v>
      </c>
      <c r="C2285" s="432">
        <v>8.3491825947007499</v>
      </c>
      <c r="D2285" s="433"/>
      <c r="E2285" s="433"/>
      <c r="F2285" s="433">
        <v>6.2955780484042503</v>
      </c>
      <c r="G2285" s="433"/>
      <c r="H2285" s="434"/>
    </row>
    <row r="2286" spans="2:8" ht="11.5" customHeight="1">
      <c r="B2286" s="431">
        <v>43002</v>
      </c>
      <c r="C2286" s="435">
        <v>8.3491825947007499</v>
      </c>
      <c r="D2286" s="436"/>
      <c r="E2286" s="436"/>
      <c r="F2286" s="436">
        <v>6.2955780484042503</v>
      </c>
      <c r="G2286" s="436"/>
      <c r="H2286" s="437"/>
    </row>
    <row r="2287" spans="2:8" ht="11.5" customHeight="1">
      <c r="B2287" s="431">
        <v>43003</v>
      </c>
      <c r="C2287" s="432">
        <v>8.1713373824232196</v>
      </c>
      <c r="D2287" s="433"/>
      <c r="E2287" s="433"/>
      <c r="F2287" s="433">
        <v>6.2955780484042503</v>
      </c>
      <c r="G2287" s="433"/>
      <c r="H2287" s="434"/>
    </row>
    <row r="2288" spans="2:8" ht="11.5" customHeight="1">
      <c r="B2288" s="431">
        <v>43004</v>
      </c>
      <c r="C2288" s="435">
        <v>8.2945670544080894</v>
      </c>
      <c r="D2288" s="436"/>
      <c r="E2288" s="436"/>
      <c r="F2288" s="436">
        <v>6.2955780484042503</v>
      </c>
      <c r="G2288" s="436"/>
      <c r="H2288" s="437"/>
    </row>
    <row r="2289" spans="2:8" ht="11.5" customHeight="1">
      <c r="B2289" s="431">
        <v>43005</v>
      </c>
      <c r="C2289" s="432">
        <v>8.3971686586115197</v>
      </c>
      <c r="D2289" s="433"/>
      <c r="E2289" s="433"/>
      <c r="F2289" s="433">
        <v>6.2955780484042503</v>
      </c>
      <c r="G2289" s="433"/>
      <c r="H2289" s="434"/>
    </row>
    <row r="2290" spans="2:8" ht="11.5" customHeight="1">
      <c r="B2290" s="431">
        <v>43006</v>
      </c>
      <c r="C2290" s="435">
        <v>8.4205275998199394</v>
      </c>
      <c r="D2290" s="436"/>
      <c r="E2290" s="436"/>
      <c r="F2290" s="436">
        <v>6.2955780484042503</v>
      </c>
      <c r="G2290" s="436"/>
      <c r="H2290" s="437"/>
    </row>
    <row r="2291" spans="2:8" ht="11.5" customHeight="1">
      <c r="B2291" s="431">
        <v>43007</v>
      </c>
      <c r="C2291" s="432">
        <v>8.4659519091838895</v>
      </c>
      <c r="D2291" s="433"/>
      <c r="E2291" s="433"/>
      <c r="F2291" s="433">
        <v>6.2955780484042503</v>
      </c>
      <c r="G2291" s="433"/>
      <c r="H2291" s="434"/>
    </row>
    <row r="2292" spans="2:8" ht="11.5" customHeight="1">
      <c r="B2292" s="431">
        <v>43008</v>
      </c>
      <c r="C2292" s="435">
        <v>7.1779313287950002</v>
      </c>
      <c r="D2292" s="436"/>
      <c r="E2292" s="436"/>
      <c r="F2292" s="436">
        <v>6.2955780484042503</v>
      </c>
      <c r="G2292" s="436"/>
      <c r="H2292" s="437"/>
    </row>
    <row r="2293" spans="2:8" ht="11.5" customHeight="1">
      <c r="B2293" s="431">
        <v>43009</v>
      </c>
      <c r="C2293" s="432">
        <v>7.1779313287950002</v>
      </c>
      <c r="D2293" s="433"/>
      <c r="E2293" s="433"/>
      <c r="F2293" s="433">
        <v>6.2955780484042503</v>
      </c>
      <c r="G2293" s="433"/>
      <c r="H2293" s="434"/>
    </row>
    <row r="2294" spans="2:8" ht="11.5" customHeight="1">
      <c r="B2294" s="431">
        <v>43010</v>
      </c>
      <c r="C2294" s="435">
        <v>7.2186222543624599</v>
      </c>
      <c r="D2294" s="436"/>
      <c r="E2294" s="436"/>
      <c r="F2294" s="436">
        <v>6.2955780484042503</v>
      </c>
      <c r="G2294" s="436"/>
      <c r="H2294" s="437"/>
    </row>
    <row r="2295" spans="2:8" ht="11.5" customHeight="1">
      <c r="B2295" s="431">
        <v>43011</v>
      </c>
      <c r="C2295" s="432">
        <v>7.2097364630518799</v>
      </c>
      <c r="D2295" s="433"/>
      <c r="E2295" s="433"/>
      <c r="F2295" s="433">
        <v>6.2955780484042503</v>
      </c>
      <c r="G2295" s="433"/>
      <c r="H2295" s="434"/>
    </row>
    <row r="2296" spans="2:8" ht="11.5" customHeight="1">
      <c r="B2296" s="431">
        <v>43012</v>
      </c>
      <c r="C2296" s="435">
        <v>7.2052091449059601</v>
      </c>
      <c r="D2296" s="436"/>
      <c r="E2296" s="436"/>
      <c r="F2296" s="436">
        <v>6.2955780484042503</v>
      </c>
      <c r="G2296" s="436"/>
      <c r="H2296" s="437"/>
    </row>
    <row r="2297" spans="2:8" ht="11.5" customHeight="1">
      <c r="B2297" s="431">
        <v>43013</v>
      </c>
      <c r="C2297" s="432">
        <v>7.2352217449753402</v>
      </c>
      <c r="D2297" s="433"/>
      <c r="E2297" s="433"/>
      <c r="F2297" s="433">
        <v>6.2955780484042503</v>
      </c>
      <c r="G2297" s="433"/>
      <c r="H2297" s="434"/>
    </row>
    <row r="2298" spans="2:8" ht="11.5" customHeight="1">
      <c r="B2298" s="431">
        <v>43014</v>
      </c>
      <c r="C2298" s="435">
        <v>7.2696482290374496</v>
      </c>
      <c r="D2298" s="436"/>
      <c r="E2298" s="436"/>
      <c r="F2298" s="436">
        <v>6.2955780484042503</v>
      </c>
      <c r="G2298" s="436"/>
      <c r="H2298" s="437"/>
    </row>
    <row r="2299" spans="2:8" ht="11.5" customHeight="1">
      <c r="B2299" s="431">
        <v>43015</v>
      </c>
      <c r="C2299" s="432">
        <v>7.2696482290374496</v>
      </c>
      <c r="D2299" s="433"/>
      <c r="E2299" s="433"/>
      <c r="F2299" s="433">
        <v>6.2955780484042503</v>
      </c>
      <c r="G2299" s="433"/>
      <c r="H2299" s="434"/>
    </row>
    <row r="2300" spans="2:8" ht="11.5" customHeight="1">
      <c r="B2300" s="431">
        <v>43016</v>
      </c>
      <c r="C2300" s="435">
        <v>7.2696482290374496</v>
      </c>
      <c r="D2300" s="436"/>
      <c r="E2300" s="436"/>
      <c r="F2300" s="436">
        <v>6.2955780484042503</v>
      </c>
      <c r="G2300" s="436"/>
      <c r="H2300" s="437"/>
    </row>
    <row r="2301" spans="2:8" ht="11.5" customHeight="1">
      <c r="B2301" s="431">
        <v>43017</v>
      </c>
      <c r="C2301" s="432">
        <v>7.2974379579641404</v>
      </c>
      <c r="D2301" s="433"/>
      <c r="E2301" s="433"/>
      <c r="F2301" s="433">
        <v>6.2955780484042503</v>
      </c>
      <c r="G2301" s="433"/>
      <c r="H2301" s="434"/>
    </row>
    <row r="2302" spans="2:8" ht="11.5" customHeight="1">
      <c r="B2302" s="431">
        <v>43018</v>
      </c>
      <c r="C2302" s="435">
        <v>7.2895798801996001</v>
      </c>
      <c r="D2302" s="436"/>
      <c r="E2302" s="436"/>
      <c r="F2302" s="436">
        <v>6.2955780484042503</v>
      </c>
      <c r="G2302" s="436"/>
      <c r="H2302" s="437"/>
    </row>
    <row r="2303" spans="2:8" ht="11.5" customHeight="1">
      <c r="B2303" s="431">
        <v>43019</v>
      </c>
      <c r="C2303" s="432">
        <v>7.49608166873616</v>
      </c>
      <c r="D2303" s="433"/>
      <c r="E2303" s="433"/>
      <c r="F2303" s="433">
        <v>6.2955780484042503</v>
      </c>
      <c r="G2303" s="433"/>
      <c r="H2303" s="434"/>
    </row>
    <row r="2304" spans="2:8" ht="11.5" customHeight="1">
      <c r="B2304" s="431">
        <v>43020</v>
      </c>
      <c r="C2304" s="435">
        <v>7.5799312930732397</v>
      </c>
      <c r="D2304" s="436"/>
      <c r="E2304" s="436"/>
      <c r="F2304" s="436">
        <v>6.2955780484042503</v>
      </c>
      <c r="G2304" s="436"/>
      <c r="H2304" s="437"/>
    </row>
    <row r="2305" spans="2:8" ht="11.5" customHeight="1">
      <c r="B2305" s="431">
        <v>43021</v>
      </c>
      <c r="C2305" s="432">
        <v>7.5817286560128503</v>
      </c>
      <c r="D2305" s="433"/>
      <c r="E2305" s="433"/>
      <c r="F2305" s="433">
        <v>6.2955780484042503</v>
      </c>
      <c r="G2305" s="433"/>
      <c r="H2305" s="434"/>
    </row>
    <row r="2306" spans="2:8" ht="11.5" customHeight="1">
      <c r="B2306" s="431">
        <v>43022</v>
      </c>
      <c r="C2306" s="435">
        <v>7.5817286560128503</v>
      </c>
      <c r="D2306" s="436"/>
      <c r="E2306" s="436"/>
      <c r="F2306" s="436">
        <v>6.2955780484042503</v>
      </c>
      <c r="G2306" s="436"/>
      <c r="H2306" s="437"/>
    </row>
    <row r="2307" spans="2:8" ht="11.5" customHeight="1">
      <c r="B2307" s="431">
        <v>43023</v>
      </c>
      <c r="C2307" s="432">
        <v>7.5817286560128503</v>
      </c>
      <c r="D2307" s="433"/>
      <c r="E2307" s="433"/>
      <c r="F2307" s="433">
        <v>6.2955780484042503</v>
      </c>
      <c r="G2307" s="433"/>
      <c r="H2307" s="434"/>
    </row>
    <row r="2308" spans="2:8" ht="11.5" customHeight="1">
      <c r="B2308" s="431">
        <v>43024</v>
      </c>
      <c r="C2308" s="435">
        <v>7.5444955249493404</v>
      </c>
      <c r="D2308" s="436"/>
      <c r="E2308" s="436"/>
      <c r="F2308" s="436">
        <v>6.2955780484042503</v>
      </c>
      <c r="G2308" s="436"/>
      <c r="H2308" s="437"/>
    </row>
    <row r="2309" spans="2:8" ht="11.5" customHeight="1">
      <c r="B2309" s="431">
        <v>43025</v>
      </c>
      <c r="C2309" s="432">
        <v>7.5387759048489897</v>
      </c>
      <c r="D2309" s="433"/>
      <c r="E2309" s="433"/>
      <c r="F2309" s="433">
        <v>6.2955780484042503</v>
      </c>
      <c r="G2309" s="433"/>
      <c r="H2309" s="434"/>
    </row>
    <row r="2310" spans="2:8" ht="11.5" customHeight="1">
      <c r="B2310" s="431">
        <v>43026</v>
      </c>
      <c r="C2310" s="435">
        <v>7.5163425990958297</v>
      </c>
      <c r="D2310" s="436"/>
      <c r="E2310" s="436"/>
      <c r="F2310" s="436">
        <v>6.2955780484042503</v>
      </c>
      <c r="G2310" s="436"/>
      <c r="H2310" s="437"/>
    </row>
    <row r="2311" spans="2:8" ht="11.5" customHeight="1">
      <c r="B2311" s="431">
        <v>43027</v>
      </c>
      <c r="C2311" s="432">
        <v>7.4362701259190196</v>
      </c>
      <c r="D2311" s="433"/>
      <c r="E2311" s="433"/>
      <c r="F2311" s="433">
        <v>6.2955780484042503</v>
      </c>
      <c r="G2311" s="433"/>
      <c r="H2311" s="434"/>
    </row>
    <row r="2312" spans="2:8" ht="11.5" customHeight="1">
      <c r="B2312" s="431">
        <v>43028</v>
      </c>
      <c r="C2312" s="435">
        <v>7.6552693923343602</v>
      </c>
      <c r="D2312" s="436"/>
      <c r="E2312" s="436"/>
      <c r="F2312" s="436">
        <v>6.2955780484042503</v>
      </c>
      <c r="G2312" s="436"/>
      <c r="H2312" s="437"/>
    </row>
    <row r="2313" spans="2:8" ht="11.5" customHeight="1">
      <c r="B2313" s="431">
        <v>43029</v>
      </c>
      <c r="C2313" s="432">
        <v>7.6552693923343602</v>
      </c>
      <c r="D2313" s="433"/>
      <c r="E2313" s="433"/>
      <c r="F2313" s="433">
        <v>6.2955780484042503</v>
      </c>
      <c r="G2313" s="433"/>
      <c r="H2313" s="434"/>
    </row>
    <row r="2314" spans="2:8" ht="11.5" customHeight="1">
      <c r="B2314" s="431">
        <v>43030</v>
      </c>
      <c r="C2314" s="435">
        <v>7.6552693923343602</v>
      </c>
      <c r="D2314" s="436"/>
      <c r="E2314" s="436"/>
      <c r="F2314" s="436">
        <v>6.2955780484042503</v>
      </c>
      <c r="G2314" s="436"/>
      <c r="H2314" s="437"/>
    </row>
    <row r="2315" spans="2:8" ht="11.5" customHeight="1">
      <c r="B2315" s="431">
        <v>43031</v>
      </c>
      <c r="C2315" s="432">
        <v>7.5390999373065499</v>
      </c>
      <c r="D2315" s="433"/>
      <c r="E2315" s="433"/>
      <c r="F2315" s="433">
        <v>6.2955780484042503</v>
      </c>
      <c r="G2315" s="433"/>
      <c r="H2315" s="434"/>
    </row>
    <row r="2316" spans="2:8" ht="11.5" customHeight="1">
      <c r="B2316" s="431">
        <v>43032</v>
      </c>
      <c r="C2316" s="435">
        <v>7.5246001356927597</v>
      </c>
      <c r="D2316" s="436"/>
      <c r="E2316" s="436"/>
      <c r="F2316" s="436">
        <v>6.2955780484042503</v>
      </c>
      <c r="G2316" s="436"/>
      <c r="H2316" s="437"/>
    </row>
    <row r="2317" spans="2:8" ht="11.5" customHeight="1">
      <c r="B2317" s="431">
        <v>43033</v>
      </c>
      <c r="C2317" s="432">
        <v>7.3781300913442802</v>
      </c>
      <c r="D2317" s="433"/>
      <c r="E2317" s="433"/>
      <c r="F2317" s="433">
        <v>6.2955780484042503</v>
      </c>
      <c r="G2317" s="433"/>
      <c r="H2317" s="434"/>
    </row>
    <row r="2318" spans="2:8" ht="11.5" customHeight="1">
      <c r="B2318" s="431">
        <v>43034</v>
      </c>
      <c r="C2318" s="435">
        <v>7.4330475086894303</v>
      </c>
      <c r="D2318" s="436"/>
      <c r="E2318" s="436"/>
      <c r="F2318" s="436">
        <v>6.2955780484042503</v>
      </c>
      <c r="G2318" s="436"/>
      <c r="H2318" s="437"/>
    </row>
    <row r="2319" spans="2:8" ht="11.5" customHeight="1">
      <c r="B2319" s="431">
        <v>43035</v>
      </c>
      <c r="C2319" s="432">
        <v>7.5731467829539296</v>
      </c>
      <c r="D2319" s="433"/>
      <c r="E2319" s="433"/>
      <c r="F2319" s="433">
        <v>6.2955780484042503</v>
      </c>
      <c r="G2319" s="433"/>
      <c r="H2319" s="434"/>
    </row>
    <row r="2320" spans="2:8" ht="11.5" customHeight="1">
      <c r="B2320" s="431">
        <v>43036</v>
      </c>
      <c r="C2320" s="435">
        <v>7.5731467829539296</v>
      </c>
      <c r="D2320" s="436"/>
      <c r="E2320" s="436"/>
      <c r="F2320" s="436">
        <v>6.2955780484042503</v>
      </c>
      <c r="G2320" s="436"/>
      <c r="H2320" s="437"/>
    </row>
    <row r="2321" spans="2:8" ht="11.5" customHeight="1">
      <c r="B2321" s="431">
        <v>43037</v>
      </c>
      <c r="C2321" s="432">
        <v>7.5731467829539296</v>
      </c>
      <c r="D2321" s="433"/>
      <c r="E2321" s="433"/>
      <c r="F2321" s="433">
        <v>6.2955780484042503</v>
      </c>
      <c r="G2321" s="433"/>
      <c r="H2321" s="434"/>
    </row>
    <row r="2322" spans="2:8" ht="11.5" customHeight="1">
      <c r="B2322" s="431">
        <v>43038</v>
      </c>
      <c r="C2322" s="435">
        <v>7.6107727329143202</v>
      </c>
      <c r="D2322" s="436"/>
      <c r="E2322" s="436"/>
      <c r="F2322" s="436">
        <v>6.2955780484042503</v>
      </c>
      <c r="G2322" s="436"/>
      <c r="H2322" s="437"/>
    </row>
    <row r="2323" spans="2:8" ht="11.5" customHeight="1">
      <c r="B2323" s="431">
        <v>43039</v>
      </c>
      <c r="C2323" s="432">
        <v>7.6675231480499102</v>
      </c>
      <c r="D2323" s="433"/>
      <c r="E2323" s="433"/>
      <c r="F2323" s="433">
        <v>6.2955780484042503</v>
      </c>
      <c r="G2323" s="433"/>
      <c r="H2323" s="434"/>
    </row>
    <row r="2324" spans="2:8" ht="11.5" customHeight="1">
      <c r="B2324" s="431">
        <v>43040</v>
      </c>
      <c r="C2324" s="435">
        <v>7.5322045197881398</v>
      </c>
      <c r="D2324" s="436"/>
      <c r="E2324" s="436"/>
      <c r="F2324" s="436">
        <v>6.2955780484042503</v>
      </c>
      <c r="G2324" s="436"/>
      <c r="H2324" s="437"/>
    </row>
    <row r="2325" spans="2:8" ht="11.5" customHeight="1">
      <c r="B2325" s="431">
        <v>43041</v>
      </c>
      <c r="C2325" s="432">
        <v>7.38381978795121</v>
      </c>
      <c r="D2325" s="433"/>
      <c r="E2325" s="433"/>
      <c r="F2325" s="433">
        <v>6.2955780484042503</v>
      </c>
      <c r="G2325" s="433"/>
      <c r="H2325" s="434"/>
    </row>
    <row r="2326" spans="2:8" ht="11.5" customHeight="1">
      <c r="B2326" s="431">
        <v>43042</v>
      </c>
      <c r="C2326" s="435">
        <v>7.4873252229927001</v>
      </c>
      <c r="D2326" s="436"/>
      <c r="E2326" s="436"/>
      <c r="F2326" s="436">
        <v>6.2955780484042503</v>
      </c>
      <c r="G2326" s="436"/>
      <c r="H2326" s="437"/>
    </row>
    <row r="2327" spans="2:8" ht="11.5" customHeight="1">
      <c r="B2327" s="431">
        <v>43043</v>
      </c>
      <c r="C2327" s="432">
        <v>7.4873252229927001</v>
      </c>
      <c r="D2327" s="433"/>
      <c r="E2327" s="433"/>
      <c r="F2327" s="433">
        <v>6.2955780484042503</v>
      </c>
      <c r="G2327" s="433"/>
      <c r="H2327" s="434"/>
    </row>
    <row r="2328" spans="2:8" ht="11.5" customHeight="1">
      <c r="B2328" s="431">
        <v>43044</v>
      </c>
      <c r="C2328" s="435">
        <v>7.4873252229927001</v>
      </c>
      <c r="D2328" s="436"/>
      <c r="E2328" s="436"/>
      <c r="F2328" s="436">
        <v>6.2955780484042503</v>
      </c>
      <c r="G2328" s="436"/>
      <c r="H2328" s="437"/>
    </row>
    <row r="2329" spans="2:8" ht="11.5" customHeight="1">
      <c r="B2329" s="431">
        <v>43045</v>
      </c>
      <c r="C2329" s="432">
        <v>7.5308156670005904</v>
      </c>
      <c r="D2329" s="433"/>
      <c r="E2329" s="433"/>
      <c r="F2329" s="433">
        <v>6.2955780484042503</v>
      </c>
      <c r="G2329" s="433"/>
      <c r="H2329" s="434"/>
    </row>
    <row r="2330" spans="2:8" ht="11.5" customHeight="1">
      <c r="B2330" s="431">
        <v>43046</v>
      </c>
      <c r="C2330" s="435">
        <v>7.3624010891103699</v>
      </c>
      <c r="D2330" s="436"/>
      <c r="E2330" s="436"/>
      <c r="F2330" s="436">
        <v>6.2955780484042503</v>
      </c>
      <c r="G2330" s="436"/>
      <c r="H2330" s="437"/>
    </row>
    <row r="2331" spans="2:8" ht="11.5" customHeight="1">
      <c r="B2331" s="431">
        <v>43047</v>
      </c>
      <c r="C2331" s="432">
        <v>7.2276195650945203</v>
      </c>
      <c r="D2331" s="433"/>
      <c r="E2331" s="433"/>
      <c r="F2331" s="433">
        <v>6.2955780484042503</v>
      </c>
      <c r="G2331" s="433"/>
      <c r="H2331" s="434"/>
    </row>
    <row r="2332" spans="2:8" ht="11.5" customHeight="1">
      <c r="B2332" s="431">
        <v>43048</v>
      </c>
      <c r="C2332" s="435">
        <v>7.2592049920059001</v>
      </c>
      <c r="D2332" s="436"/>
      <c r="E2332" s="436"/>
      <c r="F2332" s="436">
        <v>6.2955780484042503</v>
      </c>
      <c r="G2332" s="436"/>
      <c r="H2332" s="437"/>
    </row>
    <row r="2333" spans="2:8" ht="11.5" customHeight="1">
      <c r="B2333" s="431">
        <v>43049</v>
      </c>
      <c r="C2333" s="432">
        <v>7.3740677837344704</v>
      </c>
      <c r="D2333" s="433"/>
      <c r="E2333" s="433"/>
      <c r="F2333" s="433">
        <v>6.2955780484042503</v>
      </c>
      <c r="G2333" s="433"/>
      <c r="H2333" s="434"/>
    </row>
    <row r="2334" spans="2:8" ht="11.5" customHeight="1">
      <c r="B2334" s="431">
        <v>43050</v>
      </c>
      <c r="C2334" s="435">
        <v>7.3740677837344704</v>
      </c>
      <c r="D2334" s="436"/>
      <c r="E2334" s="436"/>
      <c r="F2334" s="436">
        <v>6.2955780484042503</v>
      </c>
      <c r="G2334" s="436"/>
      <c r="H2334" s="437"/>
    </row>
    <row r="2335" spans="2:8" ht="11.5" customHeight="1">
      <c r="B2335" s="431">
        <v>43051</v>
      </c>
      <c r="C2335" s="432">
        <v>7.3740677837344704</v>
      </c>
      <c r="D2335" s="433"/>
      <c r="E2335" s="433"/>
      <c r="F2335" s="433">
        <v>6.2955780484042503</v>
      </c>
      <c r="G2335" s="433"/>
      <c r="H2335" s="434"/>
    </row>
    <row r="2336" spans="2:8" ht="11.5" customHeight="1">
      <c r="B2336" s="431">
        <v>43052</v>
      </c>
      <c r="C2336" s="435">
        <v>7.4084203153981303</v>
      </c>
      <c r="D2336" s="436"/>
      <c r="E2336" s="436"/>
      <c r="F2336" s="436">
        <v>6.2955780484042503</v>
      </c>
      <c r="G2336" s="436"/>
      <c r="H2336" s="437"/>
    </row>
    <row r="2337" spans="2:8" ht="11.5" customHeight="1">
      <c r="B2337" s="431">
        <v>43053</v>
      </c>
      <c r="C2337" s="432">
        <v>7.3566905113540502</v>
      </c>
      <c r="D2337" s="433"/>
      <c r="E2337" s="433"/>
      <c r="F2337" s="433">
        <v>6.2955780484042503</v>
      </c>
      <c r="G2337" s="433"/>
      <c r="H2337" s="434"/>
    </row>
    <row r="2338" spans="2:8" ht="11.5" customHeight="1">
      <c r="B2338" s="431">
        <v>43054</v>
      </c>
      <c r="C2338" s="435">
        <v>7.3718018068648803</v>
      </c>
      <c r="D2338" s="436"/>
      <c r="E2338" s="436"/>
      <c r="F2338" s="436">
        <v>6.2955780484042503</v>
      </c>
      <c r="G2338" s="436"/>
      <c r="H2338" s="437"/>
    </row>
    <row r="2339" spans="2:8" ht="11.5" customHeight="1">
      <c r="B2339" s="431">
        <v>43055</v>
      </c>
      <c r="C2339" s="432">
        <v>7.4286150483912801</v>
      </c>
      <c r="D2339" s="433"/>
      <c r="E2339" s="433"/>
      <c r="F2339" s="433">
        <v>6.2955780484042503</v>
      </c>
      <c r="G2339" s="433"/>
      <c r="H2339" s="434"/>
    </row>
    <row r="2340" spans="2:8" ht="11.5" customHeight="1">
      <c r="B2340" s="431">
        <v>43056</v>
      </c>
      <c r="C2340" s="435">
        <v>7.5355212441219601</v>
      </c>
      <c r="D2340" s="436"/>
      <c r="E2340" s="436"/>
      <c r="F2340" s="436">
        <v>6.2955780484042503</v>
      </c>
      <c r="G2340" s="436"/>
      <c r="H2340" s="437"/>
    </row>
    <row r="2341" spans="2:8" ht="11.5" customHeight="1">
      <c r="B2341" s="431">
        <v>43057</v>
      </c>
      <c r="C2341" s="432">
        <v>7.5355212441219601</v>
      </c>
      <c r="D2341" s="433"/>
      <c r="E2341" s="433"/>
      <c r="F2341" s="433">
        <v>6.2955780484042503</v>
      </c>
      <c r="G2341" s="433"/>
      <c r="H2341" s="434"/>
    </row>
    <row r="2342" spans="2:8" ht="11.5" customHeight="1">
      <c r="B2342" s="431">
        <v>43058</v>
      </c>
      <c r="C2342" s="435">
        <v>7.5355212441219601</v>
      </c>
      <c r="D2342" s="436"/>
      <c r="E2342" s="436"/>
      <c r="F2342" s="436">
        <v>6.2955780484042503</v>
      </c>
      <c r="G2342" s="436"/>
      <c r="H2342" s="437"/>
    </row>
    <row r="2343" spans="2:8" ht="11.5" customHeight="1">
      <c r="B2343" s="431">
        <v>43059</v>
      </c>
      <c r="C2343" s="432">
        <v>7.5267692759857896</v>
      </c>
      <c r="D2343" s="433"/>
      <c r="E2343" s="433"/>
      <c r="F2343" s="433">
        <v>6.2955780484042503</v>
      </c>
      <c r="G2343" s="433"/>
      <c r="H2343" s="434"/>
    </row>
    <row r="2344" spans="2:8" ht="11.5" customHeight="1">
      <c r="B2344" s="431">
        <v>43060</v>
      </c>
      <c r="C2344" s="435">
        <v>7.6496196065618696</v>
      </c>
      <c r="D2344" s="436"/>
      <c r="E2344" s="436"/>
      <c r="F2344" s="436">
        <v>6.2955780484042503</v>
      </c>
      <c r="G2344" s="436"/>
      <c r="H2344" s="437"/>
    </row>
    <row r="2345" spans="2:8" ht="11.5" customHeight="1">
      <c r="B2345" s="431">
        <v>43061</v>
      </c>
      <c r="C2345" s="432">
        <v>7.7521498571918999</v>
      </c>
      <c r="D2345" s="433"/>
      <c r="E2345" s="433"/>
      <c r="F2345" s="433">
        <v>6.2955780484042503</v>
      </c>
      <c r="G2345" s="433"/>
      <c r="H2345" s="434"/>
    </row>
    <row r="2346" spans="2:8" ht="11.5" customHeight="1">
      <c r="B2346" s="431">
        <v>43062</v>
      </c>
      <c r="C2346" s="435">
        <v>7.7519221721016596</v>
      </c>
      <c r="D2346" s="436"/>
      <c r="E2346" s="436"/>
      <c r="F2346" s="436">
        <v>6.2955780484042503</v>
      </c>
      <c r="G2346" s="436"/>
      <c r="H2346" s="437"/>
    </row>
    <row r="2347" spans="2:8" ht="11.5" customHeight="1">
      <c r="B2347" s="431">
        <v>43063</v>
      </c>
      <c r="C2347" s="432">
        <v>7.8080164283318103</v>
      </c>
      <c r="D2347" s="433"/>
      <c r="E2347" s="433"/>
      <c r="F2347" s="433">
        <v>6.2955780484042503</v>
      </c>
      <c r="G2347" s="433"/>
      <c r="H2347" s="434"/>
    </row>
    <row r="2348" spans="2:8" ht="11.5" customHeight="1">
      <c r="B2348" s="431">
        <v>43064</v>
      </c>
      <c r="C2348" s="435">
        <v>7.8080164283318103</v>
      </c>
      <c r="D2348" s="436"/>
      <c r="E2348" s="436"/>
      <c r="F2348" s="436">
        <v>6.2955780484042503</v>
      </c>
      <c r="G2348" s="436"/>
      <c r="H2348" s="437"/>
    </row>
    <row r="2349" spans="2:8" ht="11.5" customHeight="1">
      <c r="B2349" s="431">
        <v>43065</v>
      </c>
      <c r="C2349" s="432">
        <v>7.8080164283318103</v>
      </c>
      <c r="D2349" s="433"/>
      <c r="E2349" s="433"/>
      <c r="F2349" s="433">
        <v>6.2955780484042503</v>
      </c>
      <c r="G2349" s="433"/>
      <c r="H2349" s="434"/>
    </row>
    <row r="2350" spans="2:8" ht="11.5" customHeight="1">
      <c r="B2350" s="431">
        <v>43066</v>
      </c>
      <c r="C2350" s="435">
        <v>7.6202232189528001</v>
      </c>
      <c r="D2350" s="436"/>
      <c r="E2350" s="436"/>
      <c r="F2350" s="436">
        <v>6.2955780484042503</v>
      </c>
      <c r="G2350" s="436"/>
      <c r="H2350" s="437"/>
    </row>
    <row r="2351" spans="2:8" ht="11.5" customHeight="1">
      <c r="B2351" s="431">
        <v>43067</v>
      </c>
      <c r="C2351" s="432">
        <v>7.7437503217737502</v>
      </c>
      <c r="D2351" s="433"/>
      <c r="E2351" s="433"/>
      <c r="F2351" s="433">
        <v>6.2955780484042503</v>
      </c>
      <c r="G2351" s="433"/>
      <c r="H2351" s="434"/>
    </row>
    <row r="2352" spans="2:8" ht="11.5" customHeight="1">
      <c r="B2352" s="431">
        <v>43068</v>
      </c>
      <c r="C2352" s="435">
        <v>7.4220011407286899</v>
      </c>
      <c r="D2352" s="436"/>
      <c r="E2352" s="436"/>
      <c r="F2352" s="436">
        <v>6.2955780484042503</v>
      </c>
      <c r="G2352" s="436"/>
      <c r="H2352" s="437"/>
    </row>
    <row r="2353" spans="2:8" ht="11.5" customHeight="1">
      <c r="B2353" s="431">
        <v>43069</v>
      </c>
      <c r="C2353" s="432">
        <v>7.4507883179036902</v>
      </c>
      <c r="D2353" s="433"/>
      <c r="E2353" s="433"/>
      <c r="F2353" s="433">
        <v>6.2955780484042503</v>
      </c>
      <c r="G2353" s="433"/>
      <c r="H2353" s="434"/>
    </row>
    <row r="2354" spans="2:8" ht="11.5" customHeight="1">
      <c r="B2354" s="431">
        <v>43070</v>
      </c>
      <c r="C2354" s="435">
        <v>7.4423542147880601</v>
      </c>
      <c r="D2354" s="436"/>
      <c r="E2354" s="436"/>
      <c r="F2354" s="436">
        <v>6.2955780484042503</v>
      </c>
      <c r="G2354" s="436"/>
      <c r="H2354" s="437"/>
    </row>
    <row r="2355" spans="2:8" ht="11.5" customHeight="1">
      <c r="B2355" s="431">
        <v>43071</v>
      </c>
      <c r="C2355" s="432">
        <v>7.4423542147880601</v>
      </c>
      <c r="D2355" s="433"/>
      <c r="E2355" s="433"/>
      <c r="F2355" s="433">
        <v>6.2955780484042503</v>
      </c>
      <c r="G2355" s="433"/>
      <c r="H2355" s="434"/>
    </row>
    <row r="2356" spans="2:8" ht="11.5" customHeight="1">
      <c r="B2356" s="431">
        <v>43072</v>
      </c>
      <c r="C2356" s="435">
        <v>7.4423542147880601</v>
      </c>
      <c r="D2356" s="436"/>
      <c r="E2356" s="436"/>
      <c r="F2356" s="436">
        <v>6.2955780484042503</v>
      </c>
      <c r="G2356" s="436"/>
      <c r="H2356" s="437"/>
    </row>
    <row r="2357" spans="2:8" ht="11.5" customHeight="1">
      <c r="B2357" s="431">
        <v>43073</v>
      </c>
      <c r="C2357" s="432">
        <v>7.2867200134496102</v>
      </c>
      <c r="D2357" s="433"/>
      <c r="E2357" s="433"/>
      <c r="F2357" s="433">
        <v>6.2955780484042503</v>
      </c>
      <c r="G2357" s="433"/>
      <c r="H2357" s="434"/>
    </row>
    <row r="2358" spans="2:8" ht="11.5" customHeight="1">
      <c r="B2358" s="431">
        <v>43074</v>
      </c>
      <c r="C2358" s="435">
        <v>7.4063153479889099</v>
      </c>
      <c r="D2358" s="436"/>
      <c r="E2358" s="436"/>
      <c r="F2358" s="436">
        <v>6.2955780484042503</v>
      </c>
      <c r="G2358" s="436"/>
      <c r="H2358" s="437"/>
    </row>
    <row r="2359" spans="2:8" ht="11.5" customHeight="1">
      <c r="B2359" s="431">
        <v>43075</v>
      </c>
      <c r="C2359" s="432">
        <v>7.4100961248727097</v>
      </c>
      <c r="D2359" s="433"/>
      <c r="E2359" s="433"/>
      <c r="F2359" s="433">
        <v>6.2955780484042503</v>
      </c>
      <c r="G2359" s="433"/>
      <c r="H2359" s="434"/>
    </row>
    <row r="2360" spans="2:8" ht="11.5" customHeight="1">
      <c r="B2360" s="431">
        <v>43076</v>
      </c>
      <c r="C2360" s="435">
        <v>7.49775314231651</v>
      </c>
      <c r="D2360" s="436"/>
      <c r="E2360" s="436"/>
      <c r="F2360" s="436">
        <v>6.2955780484042503</v>
      </c>
      <c r="G2360" s="436"/>
      <c r="H2360" s="437"/>
    </row>
    <row r="2361" spans="2:8" ht="11.5" customHeight="1">
      <c r="B2361" s="431">
        <v>43077</v>
      </c>
      <c r="C2361" s="432">
        <v>7.5803385569238797</v>
      </c>
      <c r="D2361" s="433"/>
      <c r="E2361" s="433"/>
      <c r="F2361" s="433">
        <v>6.2955780484042503</v>
      </c>
      <c r="G2361" s="433"/>
      <c r="H2361" s="434"/>
    </row>
    <row r="2362" spans="2:8" ht="11.5" customHeight="1">
      <c r="B2362" s="431">
        <v>43078</v>
      </c>
      <c r="C2362" s="435">
        <v>7.5803385569238797</v>
      </c>
      <c r="D2362" s="436"/>
      <c r="E2362" s="436"/>
      <c r="F2362" s="436">
        <v>6.2955780484042503</v>
      </c>
      <c r="G2362" s="436"/>
      <c r="H2362" s="437"/>
    </row>
    <row r="2363" spans="2:8" ht="11.5" customHeight="1">
      <c r="B2363" s="431">
        <v>43079</v>
      </c>
      <c r="C2363" s="432">
        <v>7.5803385569238797</v>
      </c>
      <c r="D2363" s="433"/>
      <c r="E2363" s="433"/>
      <c r="F2363" s="433">
        <v>6.2955780484042503</v>
      </c>
      <c r="G2363" s="433"/>
      <c r="H2363" s="434"/>
    </row>
    <row r="2364" spans="2:8" ht="11.5" customHeight="1">
      <c r="B2364" s="431">
        <v>43080</v>
      </c>
      <c r="C2364" s="435">
        <v>7.7775850010055496</v>
      </c>
      <c r="D2364" s="436"/>
      <c r="E2364" s="436"/>
      <c r="F2364" s="436">
        <v>6.2955780484042503</v>
      </c>
      <c r="G2364" s="436"/>
      <c r="H2364" s="437"/>
    </row>
    <row r="2365" spans="2:8" ht="11.5" customHeight="1">
      <c r="B2365" s="431">
        <v>43081</v>
      </c>
      <c r="C2365" s="432">
        <v>7.6806424346683801</v>
      </c>
      <c r="D2365" s="433"/>
      <c r="E2365" s="433"/>
      <c r="F2365" s="433">
        <v>6.2955780484042503</v>
      </c>
      <c r="G2365" s="433"/>
      <c r="H2365" s="434"/>
    </row>
    <row r="2366" spans="2:8" ht="11.5" customHeight="1">
      <c r="B2366" s="431">
        <v>43082</v>
      </c>
      <c r="C2366" s="435">
        <v>7.6607021076313</v>
      </c>
      <c r="D2366" s="436"/>
      <c r="E2366" s="436"/>
      <c r="F2366" s="436">
        <v>6.2955780484042503</v>
      </c>
      <c r="G2366" s="436"/>
      <c r="H2366" s="437"/>
    </row>
    <row r="2367" spans="2:8" ht="11.5" customHeight="1">
      <c r="B2367" s="431">
        <v>43083</v>
      </c>
      <c r="C2367" s="432">
        <v>7.7344834156639601</v>
      </c>
      <c r="D2367" s="433"/>
      <c r="E2367" s="433"/>
      <c r="F2367" s="433">
        <v>6.2955780484042503</v>
      </c>
      <c r="G2367" s="433"/>
      <c r="H2367" s="434"/>
    </row>
    <row r="2368" spans="2:8" ht="11.5" customHeight="1">
      <c r="B2368" s="431">
        <v>43084</v>
      </c>
      <c r="C2368" s="435">
        <v>7.8163611365578598</v>
      </c>
      <c r="D2368" s="436"/>
      <c r="E2368" s="436"/>
      <c r="F2368" s="436">
        <v>6.2955780484042503</v>
      </c>
      <c r="G2368" s="436"/>
      <c r="H2368" s="437"/>
    </row>
    <row r="2369" spans="2:8" ht="11.5" customHeight="1">
      <c r="B2369" s="431">
        <v>43085</v>
      </c>
      <c r="C2369" s="432">
        <v>7.8163611365578598</v>
      </c>
      <c r="D2369" s="433"/>
      <c r="E2369" s="433"/>
      <c r="F2369" s="433">
        <v>6.2955780484042503</v>
      </c>
      <c r="G2369" s="433"/>
      <c r="H2369" s="434"/>
    </row>
    <row r="2370" spans="2:8" ht="11.5" customHeight="1">
      <c r="B2370" s="431">
        <v>43086</v>
      </c>
      <c r="C2370" s="435">
        <v>7.8163611365578598</v>
      </c>
      <c r="D2370" s="436"/>
      <c r="E2370" s="436"/>
      <c r="F2370" s="436">
        <v>6.2955780484042503</v>
      </c>
      <c r="G2370" s="436"/>
      <c r="H2370" s="437"/>
    </row>
    <row r="2371" spans="2:8" ht="11.5" customHeight="1">
      <c r="B2371" s="431">
        <v>43087</v>
      </c>
      <c r="C2371" s="432">
        <v>7.92879835069518</v>
      </c>
      <c r="D2371" s="433"/>
      <c r="E2371" s="433"/>
      <c r="F2371" s="433">
        <v>6.2955780484042503</v>
      </c>
      <c r="G2371" s="433"/>
      <c r="H2371" s="434"/>
    </row>
    <row r="2372" spans="2:8" ht="11.5" customHeight="1">
      <c r="B2372" s="431">
        <v>43088</v>
      </c>
      <c r="C2372" s="435">
        <v>7.8916333890864703</v>
      </c>
      <c r="D2372" s="436"/>
      <c r="E2372" s="436"/>
      <c r="F2372" s="436">
        <v>6.2955780484042503</v>
      </c>
      <c r="G2372" s="436"/>
      <c r="H2372" s="437"/>
    </row>
    <row r="2373" spans="2:8" ht="11.5" customHeight="1">
      <c r="B2373" s="431">
        <v>43089</v>
      </c>
      <c r="C2373" s="432">
        <v>7.7905111211206099</v>
      </c>
      <c r="D2373" s="433"/>
      <c r="E2373" s="433"/>
      <c r="F2373" s="433">
        <v>6.2955780484042503</v>
      </c>
      <c r="G2373" s="433"/>
      <c r="H2373" s="434"/>
    </row>
    <row r="2374" spans="2:8" ht="11.5" customHeight="1">
      <c r="B2374" s="431">
        <v>43090</v>
      </c>
      <c r="C2374" s="435">
        <v>7.7226147841618102</v>
      </c>
      <c r="D2374" s="436"/>
      <c r="E2374" s="436"/>
      <c r="F2374" s="436">
        <v>6.2955780484042503</v>
      </c>
      <c r="G2374" s="436"/>
      <c r="H2374" s="437"/>
    </row>
    <row r="2375" spans="2:8" ht="11.5" customHeight="1">
      <c r="B2375" s="431">
        <v>43091</v>
      </c>
      <c r="C2375" s="432">
        <v>7.65169538151856</v>
      </c>
      <c r="D2375" s="433"/>
      <c r="E2375" s="433"/>
      <c r="F2375" s="433">
        <v>6.2955780484042503</v>
      </c>
      <c r="G2375" s="433"/>
      <c r="H2375" s="434"/>
    </row>
    <row r="2376" spans="2:8" ht="11.5" customHeight="1">
      <c r="B2376" s="431">
        <v>43092</v>
      </c>
      <c r="C2376" s="435">
        <v>7.65169538151856</v>
      </c>
      <c r="D2376" s="436"/>
      <c r="E2376" s="436"/>
      <c r="F2376" s="436">
        <v>6.2955780484042503</v>
      </c>
      <c r="G2376" s="436"/>
      <c r="H2376" s="437"/>
    </row>
    <row r="2377" spans="2:8" ht="11.5" customHeight="1">
      <c r="B2377" s="431">
        <v>43093</v>
      </c>
      <c r="C2377" s="432">
        <v>7.65169538151856</v>
      </c>
      <c r="D2377" s="433"/>
      <c r="E2377" s="433"/>
      <c r="F2377" s="433">
        <v>6.2955780484042503</v>
      </c>
      <c r="G2377" s="433"/>
      <c r="H2377" s="434"/>
    </row>
    <row r="2378" spans="2:8" ht="11.5" customHeight="1">
      <c r="B2378" s="431">
        <v>43094</v>
      </c>
      <c r="C2378" s="435">
        <v>7.6516046197036296</v>
      </c>
      <c r="D2378" s="436"/>
      <c r="E2378" s="436"/>
      <c r="F2378" s="436">
        <v>6.2955780484042503</v>
      </c>
      <c r="G2378" s="436"/>
      <c r="H2378" s="437"/>
    </row>
    <row r="2379" spans="2:8" ht="11.5" customHeight="1">
      <c r="B2379" s="431">
        <v>43095</v>
      </c>
      <c r="C2379" s="432">
        <v>7.7017312206893997</v>
      </c>
      <c r="D2379" s="433"/>
      <c r="E2379" s="433"/>
      <c r="F2379" s="433">
        <v>6.2955780484042503</v>
      </c>
      <c r="G2379" s="433"/>
      <c r="H2379" s="434"/>
    </row>
    <row r="2380" spans="2:8" ht="11.5" customHeight="1">
      <c r="B2380" s="431">
        <v>43096</v>
      </c>
      <c r="C2380" s="435">
        <v>7.7224297053000797</v>
      </c>
      <c r="D2380" s="436"/>
      <c r="E2380" s="436"/>
      <c r="F2380" s="436">
        <v>6.2955780484042503</v>
      </c>
      <c r="G2380" s="436"/>
      <c r="H2380" s="437"/>
    </row>
    <row r="2381" spans="2:8" ht="11.5" customHeight="1">
      <c r="B2381" s="431">
        <v>43097</v>
      </c>
      <c r="C2381" s="432">
        <v>7.7270677869428601</v>
      </c>
      <c r="D2381" s="433"/>
      <c r="E2381" s="433"/>
      <c r="F2381" s="433">
        <v>6.2955780484042503</v>
      </c>
      <c r="G2381" s="433"/>
      <c r="H2381" s="434"/>
    </row>
    <row r="2382" spans="2:8" ht="11.5" customHeight="1">
      <c r="B2382" s="431">
        <v>43098</v>
      </c>
      <c r="C2382" s="435">
        <v>7.6058751213156501</v>
      </c>
      <c r="D2382" s="436"/>
      <c r="E2382" s="436"/>
      <c r="F2382" s="436">
        <v>6.2955780484042503</v>
      </c>
      <c r="G2382" s="436"/>
      <c r="H2382" s="437"/>
    </row>
    <row r="2383" spans="2:8" ht="11.5" customHeight="1">
      <c r="B2383" s="431">
        <v>43099</v>
      </c>
      <c r="C2383" s="432">
        <v>7.6058751213156501</v>
      </c>
      <c r="D2383" s="433"/>
      <c r="E2383" s="433"/>
      <c r="F2383" s="433">
        <v>6.2955780484042503</v>
      </c>
      <c r="G2383" s="433"/>
      <c r="H2383" s="434"/>
    </row>
    <row r="2384" spans="2:8" ht="11.5" customHeight="1">
      <c r="B2384" s="431">
        <v>43100</v>
      </c>
      <c r="C2384" s="435">
        <v>6.4073505095943997</v>
      </c>
      <c r="D2384" s="436"/>
      <c r="E2384" s="436"/>
      <c r="F2384" s="436">
        <v>6.2955780484042503</v>
      </c>
      <c r="G2384" s="436"/>
      <c r="H2384" s="437"/>
    </row>
    <row r="2385" spans="2:8" ht="11.5" customHeight="1">
      <c r="B2385" s="431">
        <v>43101</v>
      </c>
      <c r="C2385" s="432">
        <v>6.4081611159870704</v>
      </c>
      <c r="D2385" s="433"/>
      <c r="E2385" s="433"/>
      <c r="F2385" s="433">
        <v>6.2955780484042503</v>
      </c>
      <c r="G2385" s="433"/>
      <c r="H2385" s="434"/>
    </row>
    <row r="2386" spans="2:8" ht="11.5" customHeight="1">
      <c r="B2386" s="431">
        <v>43102</v>
      </c>
      <c r="C2386" s="435">
        <v>6.5435344539470401</v>
      </c>
      <c r="D2386" s="436"/>
      <c r="E2386" s="436"/>
      <c r="F2386" s="436">
        <v>6.2955780484042503</v>
      </c>
      <c r="G2386" s="436"/>
      <c r="H2386" s="437"/>
    </row>
    <row r="2387" spans="2:8" ht="11.5" customHeight="1">
      <c r="B2387" s="431">
        <v>43103</v>
      </c>
      <c r="C2387" s="432">
        <v>6.6032235995670501</v>
      </c>
      <c r="D2387" s="433"/>
      <c r="E2387" s="433"/>
      <c r="F2387" s="433">
        <v>6.2955780484042503</v>
      </c>
      <c r="G2387" s="433"/>
      <c r="H2387" s="434"/>
    </row>
    <row r="2388" spans="2:8" ht="11.5" customHeight="1">
      <c r="B2388" s="431">
        <v>43104</v>
      </c>
      <c r="C2388" s="435">
        <v>6.4904476621546499</v>
      </c>
      <c r="D2388" s="436"/>
      <c r="E2388" s="436"/>
      <c r="F2388" s="436">
        <v>6.2955780484042503</v>
      </c>
      <c r="G2388" s="436"/>
      <c r="H2388" s="437"/>
    </row>
    <row r="2389" spans="2:8" ht="11.5" customHeight="1">
      <c r="B2389" s="431">
        <v>43105</v>
      </c>
      <c r="C2389" s="432">
        <v>6.5356883023851502</v>
      </c>
      <c r="D2389" s="433"/>
      <c r="E2389" s="433"/>
      <c r="F2389" s="433">
        <v>6.2955780484042503</v>
      </c>
      <c r="G2389" s="433"/>
      <c r="H2389" s="434"/>
    </row>
    <row r="2390" spans="2:8" ht="11.5" customHeight="1">
      <c r="B2390" s="431">
        <v>43106</v>
      </c>
      <c r="C2390" s="435">
        <v>6.5356883023851502</v>
      </c>
      <c r="D2390" s="436"/>
      <c r="E2390" s="436"/>
      <c r="F2390" s="436">
        <v>6.2955780484042503</v>
      </c>
      <c r="G2390" s="436"/>
      <c r="H2390" s="437"/>
    </row>
    <row r="2391" spans="2:8" ht="11.5" customHeight="1">
      <c r="B2391" s="431">
        <v>43107</v>
      </c>
      <c r="C2391" s="432">
        <v>6.5356883023851502</v>
      </c>
      <c r="D2391" s="433"/>
      <c r="E2391" s="433"/>
      <c r="F2391" s="433">
        <v>6.2955780484042503</v>
      </c>
      <c r="G2391" s="433"/>
      <c r="H2391" s="434"/>
    </row>
    <row r="2392" spans="2:8" ht="11.5" customHeight="1">
      <c r="B2392" s="431">
        <v>43108</v>
      </c>
      <c r="C2392" s="435">
        <v>6.4840306750311303</v>
      </c>
      <c r="D2392" s="436"/>
      <c r="E2392" s="436"/>
      <c r="F2392" s="436">
        <v>6.2955780484042503</v>
      </c>
      <c r="G2392" s="436"/>
      <c r="H2392" s="437"/>
    </row>
    <row r="2393" spans="2:8" ht="11.5" customHeight="1">
      <c r="B2393" s="431">
        <v>43109</v>
      </c>
      <c r="C2393" s="432">
        <v>6.3821127321412501</v>
      </c>
      <c r="D2393" s="433"/>
      <c r="E2393" s="433"/>
      <c r="F2393" s="433">
        <v>6.2955780484042503</v>
      </c>
      <c r="G2393" s="433"/>
      <c r="H2393" s="434"/>
    </row>
    <row r="2394" spans="2:8" ht="11.5" customHeight="1">
      <c r="B2394" s="431">
        <v>43110</v>
      </c>
      <c r="C2394" s="435">
        <v>6.4084825996579298</v>
      </c>
      <c r="D2394" s="436"/>
      <c r="E2394" s="436"/>
      <c r="F2394" s="436">
        <v>6.2955780484042503</v>
      </c>
      <c r="G2394" s="436"/>
      <c r="H2394" s="437"/>
    </row>
    <row r="2395" spans="2:8" ht="11.5" customHeight="1">
      <c r="B2395" s="431">
        <v>43111</v>
      </c>
      <c r="C2395" s="432">
        <v>6.4559905184155504</v>
      </c>
      <c r="D2395" s="433"/>
      <c r="E2395" s="433"/>
      <c r="F2395" s="433">
        <v>6.2955780484042503</v>
      </c>
      <c r="G2395" s="433"/>
      <c r="H2395" s="434"/>
    </row>
    <row r="2396" spans="2:8" ht="11.5" customHeight="1">
      <c r="B2396" s="431">
        <v>43112</v>
      </c>
      <c r="C2396" s="435">
        <v>6.3872646994343096</v>
      </c>
      <c r="D2396" s="436"/>
      <c r="E2396" s="436"/>
      <c r="F2396" s="436">
        <v>6.2955780484042503</v>
      </c>
      <c r="G2396" s="436"/>
      <c r="H2396" s="437"/>
    </row>
    <row r="2397" spans="2:8" ht="11.5" customHeight="1">
      <c r="B2397" s="431">
        <v>43113</v>
      </c>
      <c r="C2397" s="432">
        <v>6.3872646994343096</v>
      </c>
      <c r="D2397" s="433"/>
      <c r="E2397" s="433"/>
      <c r="F2397" s="433">
        <v>6.2955780484042503</v>
      </c>
      <c r="G2397" s="433"/>
      <c r="H2397" s="434"/>
    </row>
    <row r="2398" spans="2:8" ht="11.5" customHeight="1">
      <c r="B2398" s="431">
        <v>43114</v>
      </c>
      <c r="C2398" s="435">
        <v>6.3872646994343096</v>
      </c>
      <c r="D2398" s="436"/>
      <c r="E2398" s="436"/>
      <c r="F2398" s="436">
        <v>6.2955780484042503</v>
      </c>
      <c r="G2398" s="436"/>
      <c r="H2398" s="437"/>
    </row>
    <row r="2399" spans="2:8" ht="11.5" customHeight="1">
      <c r="B2399" s="431">
        <v>43115</v>
      </c>
      <c r="C2399" s="432">
        <v>6.38913237217269</v>
      </c>
      <c r="D2399" s="433"/>
      <c r="E2399" s="433"/>
      <c r="F2399" s="433">
        <v>6.2955780484042503</v>
      </c>
      <c r="G2399" s="433"/>
      <c r="H2399" s="434"/>
    </row>
    <row r="2400" spans="2:8" ht="11.5" customHeight="1">
      <c r="B2400" s="431">
        <v>43116</v>
      </c>
      <c r="C2400" s="435">
        <v>6.2015058880091303</v>
      </c>
      <c r="D2400" s="436"/>
      <c r="E2400" s="436"/>
      <c r="F2400" s="436">
        <v>6.2955780484042503</v>
      </c>
      <c r="G2400" s="436"/>
      <c r="H2400" s="437"/>
    </row>
    <row r="2401" spans="2:8" ht="11.5" customHeight="1">
      <c r="B2401" s="431">
        <v>43117</v>
      </c>
      <c r="C2401" s="432">
        <v>6.2581682677433799</v>
      </c>
      <c r="D2401" s="433"/>
      <c r="E2401" s="433"/>
      <c r="F2401" s="433">
        <v>6.2955780484042503</v>
      </c>
      <c r="G2401" s="433"/>
      <c r="H2401" s="434"/>
    </row>
    <row r="2402" spans="2:8" ht="11.5" customHeight="1">
      <c r="B2402" s="431">
        <v>43118</v>
      </c>
      <c r="C2402" s="435">
        <v>6.3213747433846601</v>
      </c>
      <c r="D2402" s="436"/>
      <c r="E2402" s="436"/>
      <c r="F2402" s="436">
        <v>6.2955780484042503</v>
      </c>
      <c r="G2402" s="436"/>
      <c r="H2402" s="437"/>
    </row>
    <row r="2403" spans="2:8" ht="11.5" customHeight="1">
      <c r="B2403" s="431">
        <v>43119</v>
      </c>
      <c r="C2403" s="432">
        <v>6.3359748391462203</v>
      </c>
      <c r="D2403" s="433"/>
      <c r="E2403" s="433"/>
      <c r="F2403" s="433">
        <v>6.2955780484042503</v>
      </c>
      <c r="G2403" s="433"/>
      <c r="H2403" s="434"/>
    </row>
    <row r="2404" spans="2:8" ht="11.5" customHeight="1">
      <c r="B2404" s="431">
        <v>43120</v>
      </c>
      <c r="C2404" s="435">
        <v>6.3359748391462203</v>
      </c>
      <c r="D2404" s="436"/>
      <c r="E2404" s="436"/>
      <c r="F2404" s="436">
        <v>6.2955780484042503</v>
      </c>
      <c r="G2404" s="436"/>
      <c r="H2404" s="437"/>
    </row>
    <row r="2405" spans="2:8" ht="11.5" customHeight="1">
      <c r="B2405" s="431">
        <v>43121</v>
      </c>
      <c r="C2405" s="432">
        <v>6.3359748391462203</v>
      </c>
      <c r="D2405" s="433"/>
      <c r="E2405" s="433"/>
      <c r="F2405" s="433">
        <v>6.2955780484042503</v>
      </c>
      <c r="G2405" s="433"/>
      <c r="H2405" s="434"/>
    </row>
    <row r="2406" spans="2:8" ht="11.5" customHeight="1">
      <c r="B2406" s="431">
        <v>43122</v>
      </c>
      <c r="C2406" s="435">
        <v>6.3641277322960699</v>
      </c>
      <c r="D2406" s="436"/>
      <c r="E2406" s="436"/>
      <c r="F2406" s="436">
        <v>6.2955780484042503</v>
      </c>
      <c r="G2406" s="436"/>
      <c r="H2406" s="437"/>
    </row>
    <row r="2407" spans="2:8" ht="11.5" customHeight="1">
      <c r="B2407" s="431">
        <v>43123</v>
      </c>
      <c r="C2407" s="432">
        <v>6.4575876808881301</v>
      </c>
      <c r="D2407" s="433"/>
      <c r="E2407" s="433"/>
      <c r="F2407" s="433">
        <v>6.2955780484042503</v>
      </c>
      <c r="G2407" s="433"/>
      <c r="H2407" s="434"/>
    </row>
    <row r="2408" spans="2:8" ht="11.5" customHeight="1">
      <c r="B2408" s="431">
        <v>43124</v>
      </c>
      <c r="C2408" s="435">
        <v>6.4663648389714998</v>
      </c>
      <c r="D2408" s="436"/>
      <c r="E2408" s="436"/>
      <c r="F2408" s="436">
        <v>6.2955780484042503</v>
      </c>
      <c r="G2408" s="436"/>
      <c r="H2408" s="437"/>
    </row>
    <row r="2409" spans="2:8" ht="11.5" customHeight="1">
      <c r="B2409" s="431">
        <v>43125</v>
      </c>
      <c r="C2409" s="432">
        <v>6.4290470041909797</v>
      </c>
      <c r="D2409" s="433"/>
      <c r="E2409" s="433"/>
      <c r="F2409" s="433">
        <v>6.2955780484042503</v>
      </c>
      <c r="G2409" s="433"/>
      <c r="H2409" s="434"/>
    </row>
    <row r="2410" spans="2:8" ht="11.5" customHeight="1">
      <c r="B2410" s="431">
        <v>43126</v>
      </c>
      <c r="C2410" s="435">
        <v>6.4291432164685602</v>
      </c>
      <c r="D2410" s="436"/>
      <c r="E2410" s="436"/>
      <c r="F2410" s="436">
        <v>6.2955780484042503</v>
      </c>
      <c r="G2410" s="436"/>
      <c r="H2410" s="437"/>
    </row>
    <row r="2411" spans="2:8" ht="11.5" customHeight="1">
      <c r="B2411" s="431">
        <v>43127</v>
      </c>
      <c r="C2411" s="432">
        <v>6.4291432164685602</v>
      </c>
      <c r="D2411" s="433"/>
      <c r="E2411" s="433"/>
      <c r="F2411" s="433">
        <v>6.2955780484042503</v>
      </c>
      <c r="G2411" s="433"/>
      <c r="H2411" s="434"/>
    </row>
    <row r="2412" spans="2:8" ht="11.5" customHeight="1">
      <c r="B2412" s="431">
        <v>43128</v>
      </c>
      <c r="C2412" s="435">
        <v>6.4291432164685602</v>
      </c>
      <c r="D2412" s="436"/>
      <c r="E2412" s="436"/>
      <c r="F2412" s="436">
        <v>6.2955780484042503</v>
      </c>
      <c r="G2412" s="436"/>
      <c r="H2412" s="437"/>
    </row>
    <row r="2413" spans="2:8" ht="11.5" customHeight="1">
      <c r="B2413" s="431">
        <v>43129</v>
      </c>
      <c r="C2413" s="432">
        <v>6.3497871846963401</v>
      </c>
      <c r="D2413" s="433"/>
      <c r="E2413" s="433"/>
      <c r="F2413" s="433">
        <v>6.2955780484042503</v>
      </c>
      <c r="G2413" s="433"/>
      <c r="H2413" s="434"/>
    </row>
    <row r="2414" spans="2:8" ht="11.5" customHeight="1">
      <c r="B2414" s="431">
        <v>43130</v>
      </c>
      <c r="C2414" s="435">
        <v>6.2535594914539798</v>
      </c>
      <c r="D2414" s="436"/>
      <c r="E2414" s="436"/>
      <c r="F2414" s="436">
        <v>6.2955780484042503</v>
      </c>
      <c r="G2414" s="436"/>
      <c r="H2414" s="437"/>
    </row>
    <row r="2415" spans="2:8" ht="11.5" customHeight="1">
      <c r="B2415" s="431">
        <v>43131</v>
      </c>
      <c r="C2415" s="432">
        <v>6.2812145455439401</v>
      </c>
      <c r="D2415" s="433"/>
      <c r="E2415" s="433"/>
      <c r="F2415" s="433">
        <v>6.2955780484042503</v>
      </c>
      <c r="G2415" s="433"/>
      <c r="H2415" s="434"/>
    </row>
    <row r="2416" spans="2:8" ht="11.5" customHeight="1">
      <c r="B2416" s="431">
        <v>43132</v>
      </c>
      <c r="C2416" s="435">
        <v>6.3102907692239896</v>
      </c>
      <c r="D2416" s="436"/>
      <c r="E2416" s="436"/>
      <c r="F2416" s="436">
        <v>6.2955780484042503</v>
      </c>
      <c r="G2416" s="436"/>
      <c r="H2416" s="437"/>
    </row>
    <row r="2417" spans="2:8" ht="11.5" customHeight="1">
      <c r="B2417" s="431">
        <v>43133</v>
      </c>
      <c r="C2417" s="432">
        <v>6.1780913094307</v>
      </c>
      <c r="D2417" s="433"/>
      <c r="E2417" s="433"/>
      <c r="F2417" s="433">
        <v>6.2955780484042503</v>
      </c>
      <c r="G2417" s="433"/>
      <c r="H2417" s="434"/>
    </row>
    <row r="2418" spans="2:8" ht="11.5" customHeight="1">
      <c r="B2418" s="431">
        <v>43134</v>
      </c>
      <c r="C2418" s="435">
        <v>6.1780913094307</v>
      </c>
      <c r="D2418" s="436"/>
      <c r="E2418" s="436"/>
      <c r="F2418" s="436">
        <v>6.2955780484042503</v>
      </c>
      <c r="G2418" s="436"/>
      <c r="H2418" s="437"/>
    </row>
    <row r="2419" spans="2:8" ht="11.5" customHeight="1">
      <c r="B2419" s="431">
        <v>43135</v>
      </c>
      <c r="C2419" s="432">
        <v>6.1780913094307</v>
      </c>
      <c r="D2419" s="433"/>
      <c r="E2419" s="433"/>
      <c r="F2419" s="433">
        <v>6.2955780484042503</v>
      </c>
      <c r="G2419" s="433"/>
      <c r="H2419" s="434"/>
    </row>
    <row r="2420" spans="2:8" ht="11.5" customHeight="1">
      <c r="B2420" s="431">
        <v>43136</v>
      </c>
      <c r="C2420" s="435">
        <v>6.0574822787173002</v>
      </c>
      <c r="D2420" s="436"/>
      <c r="E2420" s="436"/>
      <c r="F2420" s="436">
        <v>6.2955780484042503</v>
      </c>
      <c r="G2420" s="436"/>
      <c r="H2420" s="437"/>
    </row>
    <row r="2421" spans="2:8" ht="11.5" customHeight="1">
      <c r="B2421" s="431">
        <v>43137</v>
      </c>
      <c r="C2421" s="432">
        <v>6.1441824819610398</v>
      </c>
      <c r="D2421" s="433"/>
      <c r="E2421" s="433"/>
      <c r="F2421" s="433">
        <v>6.2955780484042503</v>
      </c>
      <c r="G2421" s="433"/>
      <c r="H2421" s="434"/>
    </row>
    <row r="2422" spans="2:8" ht="11.5" customHeight="1">
      <c r="B2422" s="431">
        <v>43138</v>
      </c>
      <c r="C2422" s="435">
        <v>6.7127453661575602</v>
      </c>
      <c r="D2422" s="436"/>
      <c r="E2422" s="436"/>
      <c r="F2422" s="436">
        <v>6.2955780484042503</v>
      </c>
      <c r="G2422" s="436"/>
      <c r="H2422" s="437"/>
    </row>
    <row r="2423" spans="2:8" ht="11.5" customHeight="1">
      <c r="B2423" s="431">
        <v>43139</v>
      </c>
      <c r="C2423" s="432">
        <v>6.5320144364786596</v>
      </c>
      <c r="D2423" s="433"/>
      <c r="E2423" s="433"/>
      <c r="F2423" s="433">
        <v>6.2955780484042503</v>
      </c>
      <c r="G2423" s="433"/>
      <c r="H2423" s="434"/>
    </row>
    <row r="2424" spans="2:8" ht="11.5" customHeight="1">
      <c r="B2424" s="431">
        <v>43140</v>
      </c>
      <c r="C2424" s="435">
        <v>6.4258438696712696</v>
      </c>
      <c r="D2424" s="436"/>
      <c r="E2424" s="436"/>
      <c r="F2424" s="436">
        <v>6.2955780484042503</v>
      </c>
      <c r="G2424" s="436"/>
      <c r="H2424" s="437"/>
    </row>
    <row r="2425" spans="2:8" ht="11.5" customHeight="1">
      <c r="B2425" s="431">
        <v>43141</v>
      </c>
      <c r="C2425" s="432">
        <v>6.4258438696712696</v>
      </c>
      <c r="D2425" s="433"/>
      <c r="E2425" s="433"/>
      <c r="F2425" s="433">
        <v>6.2955780484042503</v>
      </c>
      <c r="G2425" s="433"/>
      <c r="H2425" s="434"/>
    </row>
    <row r="2426" spans="2:8" ht="11.5" customHeight="1">
      <c r="B2426" s="431">
        <v>43142</v>
      </c>
      <c r="C2426" s="435">
        <v>6.4258438696712696</v>
      </c>
      <c r="D2426" s="436"/>
      <c r="E2426" s="436"/>
      <c r="F2426" s="436">
        <v>6.2955780484042503</v>
      </c>
      <c r="G2426" s="436"/>
      <c r="H2426" s="437"/>
    </row>
    <row r="2427" spans="2:8" ht="11.5" customHeight="1">
      <c r="B2427" s="431">
        <v>43143</v>
      </c>
      <c r="C2427" s="432">
        <v>6.5538568659276102</v>
      </c>
      <c r="D2427" s="433"/>
      <c r="E2427" s="433"/>
      <c r="F2427" s="433">
        <v>6.2955780484042503</v>
      </c>
      <c r="G2427" s="433"/>
      <c r="H2427" s="434"/>
    </row>
    <row r="2428" spans="2:8" ht="11.5" customHeight="1">
      <c r="B2428" s="431">
        <v>43144</v>
      </c>
      <c r="C2428" s="435">
        <v>6.6195623735447802</v>
      </c>
      <c r="D2428" s="436"/>
      <c r="E2428" s="436"/>
      <c r="F2428" s="436">
        <v>6.2955780484042503</v>
      </c>
      <c r="G2428" s="436"/>
      <c r="H2428" s="437"/>
    </row>
    <row r="2429" spans="2:8" ht="11.5" customHeight="1">
      <c r="B2429" s="431">
        <v>43145</v>
      </c>
      <c r="C2429" s="432">
        <v>6.9049390895979501</v>
      </c>
      <c r="D2429" s="433"/>
      <c r="E2429" s="433"/>
      <c r="F2429" s="433">
        <v>6.2955780484042503</v>
      </c>
      <c r="G2429" s="433"/>
      <c r="H2429" s="434"/>
    </row>
    <row r="2430" spans="2:8" ht="11.5" customHeight="1">
      <c r="B2430" s="431">
        <v>43146</v>
      </c>
      <c r="C2430" s="435">
        <v>6.9556794363532601</v>
      </c>
      <c r="D2430" s="436"/>
      <c r="E2430" s="436"/>
      <c r="F2430" s="436">
        <v>6.2955780484042503</v>
      </c>
      <c r="G2430" s="436"/>
      <c r="H2430" s="437"/>
    </row>
    <row r="2431" spans="2:8" ht="11.5" customHeight="1">
      <c r="B2431" s="431">
        <v>43147</v>
      </c>
      <c r="C2431" s="432">
        <v>7.1241555629987996</v>
      </c>
      <c r="D2431" s="433"/>
      <c r="E2431" s="433"/>
      <c r="F2431" s="433">
        <v>6.2955780484042503</v>
      </c>
      <c r="G2431" s="433"/>
      <c r="H2431" s="434"/>
    </row>
    <row r="2432" spans="2:8" ht="11.5" customHeight="1">
      <c r="B2432" s="431">
        <v>43148</v>
      </c>
      <c r="C2432" s="435">
        <v>7.1241555629987996</v>
      </c>
      <c r="D2432" s="436"/>
      <c r="E2432" s="436"/>
      <c r="F2432" s="436">
        <v>6.2955780484042503</v>
      </c>
      <c r="G2432" s="436"/>
      <c r="H2432" s="437"/>
    </row>
    <row r="2433" spans="2:8" ht="11.5" customHeight="1">
      <c r="B2433" s="431">
        <v>43149</v>
      </c>
      <c r="C2433" s="432">
        <v>7.1241555629987996</v>
      </c>
      <c r="D2433" s="433"/>
      <c r="E2433" s="433"/>
      <c r="F2433" s="433">
        <v>6.2955780484042503</v>
      </c>
      <c r="G2433" s="433"/>
      <c r="H2433" s="434"/>
    </row>
    <row r="2434" spans="2:8" ht="11.5" customHeight="1">
      <c r="B2434" s="431">
        <v>43150</v>
      </c>
      <c r="C2434" s="435">
        <v>7.1360929427477897</v>
      </c>
      <c r="D2434" s="436"/>
      <c r="E2434" s="436"/>
      <c r="F2434" s="436">
        <v>6.2955780484042503</v>
      </c>
      <c r="G2434" s="436"/>
      <c r="H2434" s="437"/>
    </row>
    <row r="2435" spans="2:8" ht="11.5" customHeight="1">
      <c r="B2435" s="431">
        <v>43151</v>
      </c>
      <c r="C2435" s="432">
        <v>7.0141833387677002</v>
      </c>
      <c r="D2435" s="433"/>
      <c r="E2435" s="433"/>
      <c r="F2435" s="433">
        <v>6.2955780484042503</v>
      </c>
      <c r="G2435" s="433"/>
      <c r="H2435" s="434"/>
    </row>
    <row r="2436" spans="2:8" ht="11.5" customHeight="1">
      <c r="B2436" s="431">
        <v>43152</v>
      </c>
      <c r="C2436" s="435">
        <v>6.9826991850648898</v>
      </c>
      <c r="D2436" s="436"/>
      <c r="E2436" s="436"/>
      <c r="F2436" s="436">
        <v>6.2955780484042503</v>
      </c>
      <c r="G2436" s="436"/>
      <c r="H2436" s="437"/>
    </row>
    <row r="2437" spans="2:8" ht="11.5" customHeight="1">
      <c r="B2437" s="431">
        <v>43153</v>
      </c>
      <c r="C2437" s="432">
        <v>6.8228327579873396</v>
      </c>
      <c r="D2437" s="433"/>
      <c r="E2437" s="433"/>
      <c r="F2437" s="433">
        <v>6.2955780484042503</v>
      </c>
      <c r="G2437" s="433"/>
      <c r="H2437" s="434"/>
    </row>
    <row r="2438" spans="2:8" ht="11.5" customHeight="1">
      <c r="B2438" s="431">
        <v>43154</v>
      </c>
      <c r="C2438" s="435">
        <v>6.8633757491687302</v>
      </c>
      <c r="D2438" s="436"/>
      <c r="E2438" s="436"/>
      <c r="F2438" s="436">
        <v>6.2955780484042503</v>
      </c>
      <c r="G2438" s="436"/>
      <c r="H2438" s="437"/>
    </row>
    <row r="2439" spans="2:8" ht="11.5" customHeight="1">
      <c r="B2439" s="431">
        <v>43155</v>
      </c>
      <c r="C2439" s="432">
        <v>6.8633757491687302</v>
      </c>
      <c r="D2439" s="433"/>
      <c r="E2439" s="433"/>
      <c r="F2439" s="433">
        <v>6.2955780484042503</v>
      </c>
      <c r="G2439" s="433"/>
      <c r="H2439" s="434"/>
    </row>
    <row r="2440" spans="2:8" ht="11.5" customHeight="1">
      <c r="B2440" s="431">
        <v>43156</v>
      </c>
      <c r="C2440" s="435">
        <v>6.8633757491687302</v>
      </c>
      <c r="D2440" s="436"/>
      <c r="E2440" s="436"/>
      <c r="F2440" s="436">
        <v>6.2955780484042503</v>
      </c>
      <c r="G2440" s="436"/>
      <c r="H2440" s="437"/>
    </row>
    <row r="2441" spans="2:8" ht="11.5" customHeight="1">
      <c r="B2441" s="431">
        <v>43157</v>
      </c>
      <c r="C2441" s="432">
        <v>6.8459781705624501</v>
      </c>
      <c r="D2441" s="433"/>
      <c r="E2441" s="433"/>
      <c r="F2441" s="433">
        <v>6.2955780484042503</v>
      </c>
      <c r="G2441" s="433"/>
      <c r="H2441" s="434"/>
    </row>
    <row r="2442" spans="2:8" ht="11.5" customHeight="1">
      <c r="B2442" s="431">
        <v>43158</v>
      </c>
      <c r="C2442" s="435">
        <v>6.7251829877141098</v>
      </c>
      <c r="D2442" s="436"/>
      <c r="E2442" s="436"/>
      <c r="F2442" s="436">
        <v>6.2955780484042503</v>
      </c>
      <c r="G2442" s="436"/>
      <c r="H2442" s="437"/>
    </row>
    <row r="2443" spans="2:8" ht="11.5" customHeight="1">
      <c r="B2443" s="431">
        <v>43159</v>
      </c>
      <c r="C2443" s="432">
        <v>6.8080649186508104</v>
      </c>
      <c r="D2443" s="433"/>
      <c r="E2443" s="433"/>
      <c r="F2443" s="433">
        <v>6.2955780484042503</v>
      </c>
      <c r="G2443" s="433"/>
      <c r="H2443" s="434"/>
    </row>
    <row r="2444" spans="2:8" ht="11.5" customHeight="1">
      <c r="B2444" s="431">
        <v>43160</v>
      </c>
      <c r="C2444" s="435">
        <v>6.7766779097860699</v>
      </c>
      <c r="D2444" s="436"/>
      <c r="E2444" s="436"/>
      <c r="F2444" s="436">
        <v>6.2955780484042503</v>
      </c>
      <c r="G2444" s="436"/>
      <c r="H2444" s="437"/>
    </row>
    <row r="2445" spans="2:8" ht="11.5" customHeight="1">
      <c r="B2445" s="431">
        <v>43161</v>
      </c>
      <c r="C2445" s="432">
        <v>6.9907995156334399</v>
      </c>
      <c r="D2445" s="433"/>
      <c r="E2445" s="433"/>
      <c r="F2445" s="433">
        <v>6.2955780484042503</v>
      </c>
      <c r="G2445" s="433"/>
      <c r="H2445" s="434"/>
    </row>
    <row r="2446" spans="2:8" ht="11.5" customHeight="1">
      <c r="B2446" s="431">
        <v>43162</v>
      </c>
      <c r="C2446" s="435">
        <v>6.9907995156334399</v>
      </c>
      <c r="D2446" s="436"/>
      <c r="E2446" s="436"/>
      <c r="F2446" s="436">
        <v>6.2955780484042503</v>
      </c>
      <c r="G2446" s="436"/>
      <c r="H2446" s="437"/>
    </row>
    <row r="2447" spans="2:8" ht="11.5" customHeight="1">
      <c r="B2447" s="431">
        <v>43163</v>
      </c>
      <c r="C2447" s="432">
        <v>6.9907995156334399</v>
      </c>
      <c r="D2447" s="433"/>
      <c r="E2447" s="433"/>
      <c r="F2447" s="433">
        <v>6.2955780484042503</v>
      </c>
      <c r="G2447" s="433"/>
      <c r="H2447" s="434"/>
    </row>
    <row r="2448" spans="2:8" ht="11.5" customHeight="1">
      <c r="B2448" s="431">
        <v>43164</v>
      </c>
      <c r="C2448" s="435">
        <v>7.1424479359018997</v>
      </c>
      <c r="D2448" s="436"/>
      <c r="E2448" s="436"/>
      <c r="F2448" s="436">
        <v>6.2955780484042503</v>
      </c>
      <c r="G2448" s="436"/>
      <c r="H2448" s="437"/>
    </row>
    <row r="2449" spans="2:8" ht="11.5" customHeight="1">
      <c r="B2449" s="431">
        <v>43165</v>
      </c>
      <c r="C2449" s="432">
        <v>7.1973938866180402</v>
      </c>
      <c r="D2449" s="433"/>
      <c r="E2449" s="433"/>
      <c r="F2449" s="433">
        <v>6.2955780484042503</v>
      </c>
      <c r="G2449" s="433"/>
      <c r="H2449" s="434"/>
    </row>
    <row r="2450" spans="2:8" ht="11.5" customHeight="1">
      <c r="B2450" s="431">
        <v>43166</v>
      </c>
      <c r="C2450" s="435">
        <v>7.2945241106315004</v>
      </c>
      <c r="D2450" s="436"/>
      <c r="E2450" s="436"/>
      <c r="F2450" s="436">
        <v>6.2955780484042503</v>
      </c>
      <c r="G2450" s="436"/>
      <c r="H2450" s="437"/>
    </row>
    <row r="2451" spans="2:8" ht="11.5" customHeight="1">
      <c r="B2451" s="431">
        <v>43167</v>
      </c>
      <c r="C2451" s="432">
        <v>7.2982127723639802</v>
      </c>
      <c r="D2451" s="433"/>
      <c r="E2451" s="433"/>
      <c r="F2451" s="433">
        <v>6.2955780484042503</v>
      </c>
      <c r="G2451" s="433"/>
      <c r="H2451" s="434"/>
    </row>
    <row r="2452" spans="2:8" ht="11.5" customHeight="1">
      <c r="B2452" s="431">
        <v>43168</v>
      </c>
      <c r="C2452" s="435">
        <v>7.3778945631789901</v>
      </c>
      <c r="D2452" s="436"/>
      <c r="E2452" s="436"/>
      <c r="F2452" s="436">
        <v>6.2955780484042503</v>
      </c>
      <c r="G2452" s="436"/>
      <c r="H2452" s="437"/>
    </row>
    <row r="2453" spans="2:8" ht="11.5" customHeight="1">
      <c r="B2453" s="431">
        <v>43169</v>
      </c>
      <c r="C2453" s="432">
        <v>7.3778945631789901</v>
      </c>
      <c r="D2453" s="433"/>
      <c r="E2453" s="433"/>
      <c r="F2453" s="433">
        <v>6.2955780484042503</v>
      </c>
      <c r="G2453" s="433"/>
      <c r="H2453" s="434"/>
    </row>
    <row r="2454" spans="2:8" ht="11.5" customHeight="1">
      <c r="B2454" s="431">
        <v>43170</v>
      </c>
      <c r="C2454" s="435">
        <v>7.3778945631789901</v>
      </c>
      <c r="D2454" s="436"/>
      <c r="E2454" s="436"/>
      <c r="F2454" s="436">
        <v>6.2955780484042503</v>
      </c>
      <c r="G2454" s="436"/>
      <c r="H2454" s="437"/>
    </row>
    <row r="2455" spans="2:8" ht="11.5" customHeight="1">
      <c r="B2455" s="431">
        <v>43171</v>
      </c>
      <c r="C2455" s="432">
        <v>7.4627286079777999</v>
      </c>
      <c r="D2455" s="433"/>
      <c r="E2455" s="433"/>
      <c r="F2455" s="433">
        <v>6.2955780484042503</v>
      </c>
      <c r="G2455" s="433"/>
      <c r="H2455" s="434"/>
    </row>
    <row r="2456" spans="2:8" ht="11.5" customHeight="1">
      <c r="B2456" s="431">
        <v>43172</v>
      </c>
      <c r="C2456" s="435">
        <v>7.3072683271879004</v>
      </c>
      <c r="D2456" s="436"/>
      <c r="E2456" s="436"/>
      <c r="F2456" s="436">
        <v>6.2955780484042503</v>
      </c>
      <c r="G2456" s="436"/>
      <c r="H2456" s="437"/>
    </row>
    <row r="2457" spans="2:8" ht="11.5" customHeight="1">
      <c r="B2457" s="431">
        <v>43173</v>
      </c>
      <c r="C2457" s="432">
        <v>7.3170213776846396</v>
      </c>
      <c r="D2457" s="433"/>
      <c r="E2457" s="433"/>
      <c r="F2457" s="433">
        <v>6.2955780484042503</v>
      </c>
      <c r="G2457" s="433"/>
      <c r="H2457" s="434"/>
    </row>
    <row r="2458" spans="2:8" ht="11.5" customHeight="1">
      <c r="B2458" s="431">
        <v>43174</v>
      </c>
      <c r="C2458" s="435">
        <v>7.2199691992555604</v>
      </c>
      <c r="D2458" s="436"/>
      <c r="E2458" s="436"/>
      <c r="F2458" s="436">
        <v>6.2955780484042503</v>
      </c>
      <c r="G2458" s="436"/>
      <c r="H2458" s="437"/>
    </row>
    <row r="2459" spans="2:8" ht="11.5" customHeight="1">
      <c r="B2459" s="431">
        <v>43175</v>
      </c>
      <c r="C2459" s="432">
        <v>7.2101683465030799</v>
      </c>
      <c r="D2459" s="433"/>
      <c r="E2459" s="433"/>
      <c r="F2459" s="433">
        <v>6.2955780484042503</v>
      </c>
      <c r="G2459" s="433"/>
      <c r="H2459" s="434"/>
    </row>
    <row r="2460" spans="2:8" ht="11.5" customHeight="1">
      <c r="B2460" s="431">
        <v>43176</v>
      </c>
      <c r="C2460" s="435">
        <v>7.2101683465030799</v>
      </c>
      <c r="D2460" s="436"/>
      <c r="E2460" s="436"/>
      <c r="F2460" s="436">
        <v>6.2955780484042503</v>
      </c>
      <c r="G2460" s="436"/>
      <c r="H2460" s="437"/>
    </row>
    <row r="2461" spans="2:8" ht="11.5" customHeight="1">
      <c r="B2461" s="431">
        <v>43177</v>
      </c>
      <c r="C2461" s="432">
        <v>7.2101683465030799</v>
      </c>
      <c r="D2461" s="433"/>
      <c r="E2461" s="433"/>
      <c r="F2461" s="433">
        <v>6.2955780484042503</v>
      </c>
      <c r="G2461" s="433"/>
      <c r="H2461" s="434"/>
    </row>
    <row r="2462" spans="2:8" ht="11.5" customHeight="1">
      <c r="B2462" s="431">
        <v>43178</v>
      </c>
      <c r="C2462" s="435">
        <v>7.0657809780088101</v>
      </c>
      <c r="D2462" s="436"/>
      <c r="E2462" s="436"/>
      <c r="F2462" s="436">
        <v>6.2955780484042503</v>
      </c>
      <c r="G2462" s="436"/>
      <c r="H2462" s="437"/>
    </row>
    <row r="2463" spans="2:8" ht="11.5" customHeight="1">
      <c r="B2463" s="431">
        <v>43179</v>
      </c>
      <c r="C2463" s="432">
        <v>7.1439186630597504</v>
      </c>
      <c r="D2463" s="433"/>
      <c r="E2463" s="433"/>
      <c r="F2463" s="433">
        <v>6.2955780484042503</v>
      </c>
      <c r="G2463" s="433"/>
      <c r="H2463" s="434"/>
    </row>
    <row r="2464" spans="2:8" ht="11.5" customHeight="1">
      <c r="B2464" s="431">
        <v>43180</v>
      </c>
      <c r="C2464" s="435">
        <v>7.2601234634983296</v>
      </c>
      <c r="D2464" s="436"/>
      <c r="E2464" s="436"/>
      <c r="F2464" s="436">
        <v>6.2955780484042503</v>
      </c>
      <c r="G2464" s="436"/>
      <c r="H2464" s="437"/>
    </row>
    <row r="2465" spans="2:8" ht="11.5" customHeight="1">
      <c r="B2465" s="431">
        <v>43181</v>
      </c>
      <c r="C2465" s="432">
        <v>7.1628473497174596</v>
      </c>
      <c r="D2465" s="433"/>
      <c r="E2465" s="433"/>
      <c r="F2465" s="433">
        <v>6.2955780484042503</v>
      </c>
      <c r="G2465" s="433"/>
      <c r="H2465" s="434"/>
    </row>
    <row r="2466" spans="2:8" ht="11.5" customHeight="1">
      <c r="B2466" s="431">
        <v>43182</v>
      </c>
      <c r="C2466" s="435">
        <v>7.0335450842524798</v>
      </c>
      <c r="D2466" s="436"/>
      <c r="E2466" s="436"/>
      <c r="F2466" s="436">
        <v>6.2955780484042503</v>
      </c>
      <c r="G2466" s="436"/>
      <c r="H2466" s="437"/>
    </row>
    <row r="2467" spans="2:8" ht="11.5" customHeight="1">
      <c r="B2467" s="431">
        <v>43183</v>
      </c>
      <c r="C2467" s="432">
        <v>7.0335450842524798</v>
      </c>
      <c r="D2467" s="433"/>
      <c r="E2467" s="433"/>
      <c r="F2467" s="433">
        <v>6.2955780484042503</v>
      </c>
      <c r="G2467" s="433"/>
      <c r="H2467" s="434"/>
    </row>
    <row r="2468" spans="2:8" ht="11.5" customHeight="1">
      <c r="B2468" s="431">
        <v>43184</v>
      </c>
      <c r="C2468" s="435">
        <v>7.0335450842524798</v>
      </c>
      <c r="D2468" s="436"/>
      <c r="E2468" s="436"/>
      <c r="F2468" s="436">
        <v>6.2955780484042503</v>
      </c>
      <c r="G2468" s="436"/>
      <c r="H2468" s="437"/>
    </row>
    <row r="2469" spans="2:8" ht="11.5" customHeight="1">
      <c r="B2469" s="431">
        <v>43185</v>
      </c>
      <c r="C2469" s="432">
        <v>7.1636630443162002</v>
      </c>
      <c r="D2469" s="433"/>
      <c r="E2469" s="433"/>
      <c r="F2469" s="433">
        <v>6.2955780484042503</v>
      </c>
      <c r="G2469" s="433"/>
      <c r="H2469" s="434"/>
    </row>
    <row r="2470" spans="2:8" ht="11.5" customHeight="1">
      <c r="B2470" s="431">
        <v>43186</v>
      </c>
      <c r="C2470" s="435">
        <v>6.9654743035067499</v>
      </c>
      <c r="D2470" s="436"/>
      <c r="E2470" s="436"/>
      <c r="F2470" s="436">
        <v>6.2955780484042503</v>
      </c>
      <c r="G2470" s="436"/>
      <c r="H2470" s="437"/>
    </row>
    <row r="2471" spans="2:8" ht="11.5" customHeight="1">
      <c r="B2471" s="431">
        <v>43187</v>
      </c>
      <c r="C2471" s="432">
        <v>6.8545939532068898</v>
      </c>
      <c r="D2471" s="433"/>
      <c r="E2471" s="433"/>
      <c r="F2471" s="433">
        <v>6.2955780484042503</v>
      </c>
      <c r="G2471" s="433"/>
      <c r="H2471" s="434"/>
    </row>
    <row r="2472" spans="2:8" ht="11.5" customHeight="1">
      <c r="B2472" s="431">
        <v>43188</v>
      </c>
      <c r="C2472" s="435">
        <v>7.0057728825447398</v>
      </c>
      <c r="D2472" s="436"/>
      <c r="E2472" s="436"/>
      <c r="F2472" s="436">
        <v>6.2955780484042503</v>
      </c>
      <c r="G2472" s="436"/>
      <c r="H2472" s="437"/>
    </row>
    <row r="2473" spans="2:8" ht="11.5" customHeight="1">
      <c r="B2473" s="431">
        <v>43189</v>
      </c>
      <c r="C2473" s="432">
        <v>7.0055778636145396</v>
      </c>
      <c r="D2473" s="433"/>
      <c r="E2473" s="433"/>
      <c r="F2473" s="433">
        <v>6.2955780484042503</v>
      </c>
      <c r="G2473" s="433"/>
      <c r="H2473" s="434"/>
    </row>
    <row r="2474" spans="2:8" ht="11.5" customHeight="1">
      <c r="B2474" s="431">
        <v>43190</v>
      </c>
      <c r="C2474" s="435">
        <v>6.5780369637905496</v>
      </c>
      <c r="D2474" s="436"/>
      <c r="E2474" s="436"/>
      <c r="F2474" s="436">
        <v>6.2955780484042503</v>
      </c>
      <c r="G2474" s="436"/>
      <c r="H2474" s="437"/>
    </row>
    <row r="2475" spans="2:8" ht="11.5" customHeight="1">
      <c r="B2475" s="431">
        <v>43191</v>
      </c>
      <c r="C2475" s="432">
        <v>6.5780369637905496</v>
      </c>
      <c r="D2475" s="433"/>
      <c r="E2475" s="433"/>
      <c r="F2475" s="433">
        <v>6.2955780484042503</v>
      </c>
      <c r="G2475" s="433"/>
      <c r="H2475" s="434"/>
    </row>
    <row r="2476" spans="2:8" ht="11.5" customHeight="1">
      <c r="B2476" s="431">
        <v>43192</v>
      </c>
      <c r="C2476" s="435">
        <v>6.3497798622705304</v>
      </c>
      <c r="D2476" s="436"/>
      <c r="E2476" s="436"/>
      <c r="F2476" s="436">
        <v>6.2955780484042503</v>
      </c>
      <c r="G2476" s="436"/>
      <c r="H2476" s="437"/>
    </row>
    <row r="2477" spans="2:8" ht="11.5" customHeight="1">
      <c r="B2477" s="431">
        <v>43193</v>
      </c>
      <c r="C2477" s="432">
        <v>6.2396703291801501</v>
      </c>
      <c r="D2477" s="433"/>
      <c r="E2477" s="433"/>
      <c r="F2477" s="433">
        <v>6.2955780484042503</v>
      </c>
      <c r="G2477" s="433"/>
      <c r="H2477" s="434"/>
    </row>
    <row r="2478" spans="2:8" ht="11.5" customHeight="1">
      <c r="B2478" s="431">
        <v>43194</v>
      </c>
      <c r="C2478" s="435">
        <v>6.20384786225749</v>
      </c>
      <c r="D2478" s="436"/>
      <c r="E2478" s="436"/>
      <c r="F2478" s="436">
        <v>6.2955780484042503</v>
      </c>
      <c r="G2478" s="436"/>
      <c r="H2478" s="437"/>
    </row>
    <row r="2479" spans="2:8" ht="11.5" customHeight="1">
      <c r="B2479" s="431">
        <v>43195</v>
      </c>
      <c r="C2479" s="432">
        <v>6.2094640525062603</v>
      </c>
      <c r="D2479" s="433"/>
      <c r="E2479" s="433"/>
      <c r="F2479" s="433">
        <v>6.2955780484042503</v>
      </c>
      <c r="G2479" s="433"/>
      <c r="H2479" s="434"/>
    </row>
    <row r="2480" spans="2:8" ht="11.5" customHeight="1">
      <c r="B2480" s="431">
        <v>43196</v>
      </c>
      <c r="C2480" s="435">
        <v>6.1457608064689904</v>
      </c>
      <c r="D2480" s="436"/>
      <c r="E2480" s="436"/>
      <c r="F2480" s="436">
        <v>6.2955780484042503</v>
      </c>
      <c r="G2480" s="436"/>
      <c r="H2480" s="437"/>
    </row>
    <row r="2481" spans="2:8" ht="11.5" customHeight="1">
      <c r="B2481" s="431">
        <v>43197</v>
      </c>
      <c r="C2481" s="432">
        <v>6.1457608064689904</v>
      </c>
      <c r="D2481" s="433"/>
      <c r="E2481" s="433"/>
      <c r="F2481" s="433">
        <v>6.2955780484042503</v>
      </c>
      <c r="G2481" s="433"/>
      <c r="H2481" s="434"/>
    </row>
    <row r="2482" spans="2:8" ht="11.5" customHeight="1">
      <c r="B2482" s="431">
        <v>43198</v>
      </c>
      <c r="C2482" s="435">
        <v>6.1457608064689904</v>
      </c>
      <c r="D2482" s="436"/>
      <c r="E2482" s="436"/>
      <c r="F2482" s="436">
        <v>6.2955780484042503</v>
      </c>
      <c r="G2482" s="436"/>
      <c r="H2482" s="437"/>
    </row>
    <row r="2483" spans="2:8" ht="11.5" customHeight="1">
      <c r="B2483" s="431">
        <v>43199</v>
      </c>
      <c r="C2483" s="432">
        <v>6.1550448936391602</v>
      </c>
      <c r="D2483" s="433"/>
      <c r="E2483" s="433"/>
      <c r="F2483" s="433">
        <v>6.2955780484042503</v>
      </c>
      <c r="G2483" s="433"/>
      <c r="H2483" s="434"/>
    </row>
    <row r="2484" spans="2:8" ht="11.5" customHeight="1">
      <c r="B2484" s="431">
        <v>43200</v>
      </c>
      <c r="C2484" s="435">
        <v>6.2955780484042503</v>
      </c>
      <c r="D2484" s="436"/>
      <c r="E2484" s="436"/>
      <c r="F2484" s="436">
        <v>6.2955780484042503</v>
      </c>
      <c r="G2484" s="436"/>
      <c r="H2484" s="437"/>
    </row>
    <row r="2485" spans="2:8" ht="11.5" customHeight="1">
      <c r="B2485" s="431">
        <v>43201</v>
      </c>
      <c r="C2485" s="432">
        <v>6.29246138909319</v>
      </c>
      <c r="D2485" s="433"/>
      <c r="E2485" s="433"/>
      <c r="F2485" s="433">
        <v>6.2955780484042503</v>
      </c>
      <c r="G2485" s="433"/>
      <c r="H2485" s="434"/>
    </row>
    <row r="2486" spans="2:8" ht="11.5" customHeight="1">
      <c r="B2486" s="431">
        <v>43202</v>
      </c>
      <c r="C2486" s="435">
        <v>6.3588212610311503</v>
      </c>
      <c r="D2486" s="436"/>
      <c r="E2486" s="436"/>
      <c r="F2486" s="436">
        <v>6.2955780484042503</v>
      </c>
      <c r="G2486" s="436"/>
      <c r="H2486" s="437"/>
    </row>
    <row r="2487" spans="2:8" ht="11.5" customHeight="1">
      <c r="B2487" s="431">
        <v>43203</v>
      </c>
      <c r="C2487" s="432">
        <v>6.28830958619894</v>
      </c>
      <c r="D2487" s="433"/>
      <c r="E2487" s="433"/>
      <c r="F2487" s="433">
        <v>6.2955780484042503</v>
      </c>
      <c r="G2487" s="433"/>
      <c r="H2487" s="434"/>
    </row>
    <row r="2488" spans="2:8" ht="11.5" customHeight="1">
      <c r="B2488" s="431">
        <v>43204</v>
      </c>
      <c r="C2488" s="435">
        <v>6.28830958619894</v>
      </c>
      <c r="D2488" s="436"/>
      <c r="E2488" s="436"/>
      <c r="F2488" s="436">
        <v>6.2955780484042503</v>
      </c>
      <c r="G2488" s="436"/>
      <c r="H2488" s="437"/>
    </row>
    <row r="2489" spans="2:8" ht="11.5" customHeight="1">
      <c r="B2489" s="431">
        <v>43205</v>
      </c>
      <c r="C2489" s="432">
        <v>6.28830958619894</v>
      </c>
      <c r="D2489" s="433"/>
      <c r="E2489" s="433"/>
      <c r="F2489" s="433">
        <v>6.2955780484042503</v>
      </c>
      <c r="G2489" s="433"/>
      <c r="H2489" s="434"/>
    </row>
    <row r="2490" spans="2:8" ht="11.5" customHeight="1">
      <c r="B2490" s="431">
        <v>43206</v>
      </c>
      <c r="C2490" s="435">
        <v>6.21340040568312</v>
      </c>
      <c r="D2490" s="436"/>
      <c r="E2490" s="436"/>
      <c r="F2490" s="436">
        <v>6.2955780484042503</v>
      </c>
      <c r="G2490" s="436"/>
      <c r="H2490" s="437"/>
    </row>
    <row r="2491" spans="2:8" ht="11.5" customHeight="1">
      <c r="B2491" s="431">
        <v>43207</v>
      </c>
      <c r="C2491" s="432">
        <v>6.3591495588776903</v>
      </c>
      <c r="D2491" s="433"/>
      <c r="E2491" s="433"/>
      <c r="F2491" s="433">
        <v>6.2955780484042503</v>
      </c>
      <c r="G2491" s="433"/>
      <c r="H2491" s="434"/>
    </row>
    <row r="2492" spans="2:8" ht="11.5" customHeight="1">
      <c r="B2492" s="431">
        <v>43208</v>
      </c>
      <c r="C2492" s="435">
        <v>6.4573343094237297</v>
      </c>
      <c r="D2492" s="436"/>
      <c r="E2492" s="436"/>
      <c r="F2492" s="436">
        <v>6.2955780484042503</v>
      </c>
      <c r="G2492" s="436"/>
      <c r="H2492" s="437"/>
    </row>
    <row r="2493" spans="2:8" ht="11.5" customHeight="1">
      <c r="B2493" s="431">
        <v>43209</v>
      </c>
      <c r="C2493" s="432">
        <v>6.4358983653169801</v>
      </c>
      <c r="D2493" s="433"/>
      <c r="E2493" s="433"/>
      <c r="F2493" s="433">
        <v>6.2955780484042503</v>
      </c>
      <c r="G2493" s="433"/>
      <c r="H2493" s="434"/>
    </row>
    <row r="2494" spans="2:8" ht="11.5" customHeight="1">
      <c r="B2494" s="431">
        <v>43210</v>
      </c>
      <c r="C2494" s="435">
        <v>6.4338932849004697</v>
      </c>
      <c r="D2494" s="436"/>
      <c r="E2494" s="436"/>
      <c r="F2494" s="436">
        <v>6.2955780484042503</v>
      </c>
      <c r="G2494" s="436"/>
      <c r="H2494" s="437"/>
    </row>
    <row r="2495" spans="2:8" ht="11.5" customHeight="1">
      <c r="B2495" s="431">
        <v>43211</v>
      </c>
      <c r="C2495" s="432">
        <v>6.4338932849004697</v>
      </c>
      <c r="D2495" s="433"/>
      <c r="E2495" s="433"/>
      <c r="F2495" s="433">
        <v>6.2955780484042503</v>
      </c>
      <c r="G2495" s="433"/>
      <c r="H2495" s="434"/>
    </row>
    <row r="2496" spans="2:8" ht="11.5" customHeight="1">
      <c r="B2496" s="431">
        <v>43212</v>
      </c>
      <c r="C2496" s="435">
        <v>6.4338932849004697</v>
      </c>
      <c r="D2496" s="436"/>
      <c r="E2496" s="436"/>
      <c r="F2496" s="436">
        <v>6.2955780484042503</v>
      </c>
      <c r="G2496" s="436"/>
      <c r="H2496" s="437"/>
    </row>
    <row r="2497" spans="2:8" ht="11.5" customHeight="1">
      <c r="B2497" s="431">
        <v>43213</v>
      </c>
      <c r="C2497" s="432">
        <v>6.4328013925086402</v>
      </c>
      <c r="D2497" s="433"/>
      <c r="E2497" s="433"/>
      <c r="F2497" s="433">
        <v>6.2955780484042503</v>
      </c>
      <c r="G2497" s="433"/>
      <c r="H2497" s="434"/>
    </row>
    <row r="2498" spans="2:8" ht="11.5" customHeight="1">
      <c r="B2498" s="431">
        <v>43214</v>
      </c>
      <c r="C2498" s="435">
        <v>6.3501501867609198</v>
      </c>
      <c r="D2498" s="436"/>
      <c r="E2498" s="436"/>
      <c r="F2498" s="436">
        <v>6.2955780484042503</v>
      </c>
      <c r="G2498" s="436"/>
      <c r="H2498" s="437"/>
    </row>
    <row r="2499" spans="2:8" ht="11.5" customHeight="1">
      <c r="B2499" s="431">
        <v>43215</v>
      </c>
      <c r="C2499" s="432">
        <v>6.2330595062701901</v>
      </c>
      <c r="D2499" s="433"/>
      <c r="E2499" s="433"/>
      <c r="F2499" s="433">
        <v>6.2955780484042503</v>
      </c>
      <c r="G2499" s="433"/>
      <c r="H2499" s="434"/>
    </row>
    <row r="2500" spans="2:8" ht="11.5" customHeight="1">
      <c r="B2500" s="431">
        <v>43216</v>
      </c>
      <c r="C2500" s="435">
        <v>6.3309527805821997</v>
      </c>
      <c r="D2500" s="436"/>
      <c r="E2500" s="436"/>
      <c r="F2500" s="436">
        <v>6.2955780484042503</v>
      </c>
      <c r="G2500" s="436"/>
      <c r="H2500" s="437"/>
    </row>
    <row r="2501" spans="2:8" ht="11.5" customHeight="1">
      <c r="B2501" s="431">
        <v>43217</v>
      </c>
      <c r="C2501" s="432">
        <v>6.2870477507231701</v>
      </c>
      <c r="D2501" s="433"/>
      <c r="E2501" s="433"/>
      <c r="F2501" s="433">
        <v>6.2955780484042503</v>
      </c>
      <c r="G2501" s="433"/>
      <c r="H2501" s="434"/>
    </row>
    <row r="2502" spans="2:8" ht="11.5" customHeight="1">
      <c r="B2502" s="431">
        <v>43218</v>
      </c>
      <c r="C2502" s="435">
        <v>6.2870477507231701</v>
      </c>
      <c r="D2502" s="436"/>
      <c r="E2502" s="436"/>
      <c r="F2502" s="436">
        <v>6.2955780484042503</v>
      </c>
      <c r="G2502" s="436"/>
      <c r="H2502" s="437"/>
    </row>
    <row r="2503" spans="2:8" ht="11.5" customHeight="1">
      <c r="B2503" s="431">
        <v>43219</v>
      </c>
      <c r="C2503" s="432">
        <v>6.2870477507231701</v>
      </c>
      <c r="D2503" s="433"/>
      <c r="E2503" s="433"/>
      <c r="F2503" s="433">
        <v>6.2955780484042503</v>
      </c>
      <c r="G2503" s="433"/>
      <c r="H2503" s="434"/>
    </row>
    <row r="2504" spans="2:8" ht="11.5" customHeight="1">
      <c r="B2504" s="431">
        <v>43220</v>
      </c>
      <c r="C2504" s="435">
        <v>6.34644443657404</v>
      </c>
      <c r="D2504" s="436"/>
      <c r="E2504" s="436"/>
      <c r="F2504" s="436">
        <v>6.2955780484042503</v>
      </c>
      <c r="G2504" s="436"/>
      <c r="H2504" s="437"/>
    </row>
    <row r="2505" spans="2:8" ht="11.5" customHeight="1">
      <c r="B2505" s="431">
        <v>43221</v>
      </c>
      <c r="C2505" s="432">
        <v>6.4099262061269497</v>
      </c>
      <c r="D2505" s="433"/>
      <c r="E2505" s="433"/>
      <c r="F2505" s="433">
        <v>6.2955780484042503</v>
      </c>
      <c r="G2505" s="433"/>
      <c r="H2505" s="434"/>
    </row>
    <row r="2506" spans="2:8" ht="11.5" customHeight="1">
      <c r="B2506" s="431">
        <v>43222</v>
      </c>
      <c r="C2506" s="435">
        <v>6.3179801855374</v>
      </c>
      <c r="D2506" s="436"/>
      <c r="E2506" s="436"/>
      <c r="F2506" s="436">
        <v>6.2955780484042503</v>
      </c>
      <c r="G2506" s="436"/>
      <c r="H2506" s="437"/>
    </row>
    <row r="2507" spans="2:8" ht="11.5" customHeight="1">
      <c r="B2507" s="431">
        <v>43223</v>
      </c>
      <c r="C2507" s="432">
        <v>6.0913573874863598</v>
      </c>
      <c r="D2507" s="433"/>
      <c r="E2507" s="433"/>
      <c r="F2507" s="433">
        <v>6.2955780484042503</v>
      </c>
      <c r="G2507" s="433"/>
      <c r="H2507" s="434"/>
    </row>
    <row r="2508" spans="2:8" ht="11.5" customHeight="1">
      <c r="B2508" s="431">
        <v>43224</v>
      </c>
      <c r="C2508" s="435">
        <v>6.0697915906500004</v>
      </c>
      <c r="D2508" s="436"/>
      <c r="E2508" s="436"/>
      <c r="F2508" s="436">
        <v>6.2955780484042503</v>
      </c>
      <c r="G2508" s="436"/>
      <c r="H2508" s="437"/>
    </row>
    <row r="2509" spans="2:8" ht="11.5" customHeight="1">
      <c r="B2509" s="431">
        <v>43225</v>
      </c>
      <c r="C2509" s="432">
        <v>6.0697915906500004</v>
      </c>
      <c r="D2509" s="433"/>
      <c r="E2509" s="433"/>
      <c r="F2509" s="433">
        <v>6.2955780484042503</v>
      </c>
      <c r="G2509" s="433"/>
      <c r="H2509" s="434"/>
    </row>
    <row r="2510" spans="2:8" ht="11.5" customHeight="1">
      <c r="B2510" s="431">
        <v>43226</v>
      </c>
      <c r="C2510" s="435">
        <v>6.0697915906500004</v>
      </c>
      <c r="D2510" s="436"/>
      <c r="E2510" s="436"/>
      <c r="F2510" s="436">
        <v>6.2955780484042503</v>
      </c>
      <c r="G2510" s="436"/>
      <c r="H2510" s="437"/>
    </row>
    <row r="2511" spans="2:8" ht="11.5" customHeight="1">
      <c r="B2511" s="431">
        <v>43227</v>
      </c>
      <c r="C2511" s="432">
        <v>6.1142706109643798</v>
      </c>
      <c r="D2511" s="433"/>
      <c r="E2511" s="433"/>
      <c r="F2511" s="433">
        <v>6.2955780484042503</v>
      </c>
      <c r="G2511" s="433"/>
      <c r="H2511" s="434"/>
    </row>
    <row r="2512" spans="2:8" ht="11.5" customHeight="1">
      <c r="B2512" s="431">
        <v>43228</v>
      </c>
      <c r="C2512" s="435">
        <v>6.2117065465103103</v>
      </c>
      <c r="D2512" s="436"/>
      <c r="E2512" s="436"/>
      <c r="F2512" s="436">
        <v>6.2955780484042503</v>
      </c>
      <c r="G2512" s="436"/>
      <c r="H2512" s="437"/>
    </row>
    <row r="2513" spans="2:8" ht="11.5" customHeight="1">
      <c r="B2513" s="431">
        <v>43229</v>
      </c>
      <c r="C2513" s="432">
        <v>6.32387070460278</v>
      </c>
      <c r="D2513" s="433"/>
      <c r="E2513" s="433"/>
      <c r="F2513" s="433">
        <v>6.2955780484042503</v>
      </c>
      <c r="G2513" s="433"/>
      <c r="H2513" s="434"/>
    </row>
    <row r="2514" spans="2:8" ht="11.5" customHeight="1">
      <c r="B2514" s="431">
        <v>43230</v>
      </c>
      <c r="C2514" s="435">
        <v>6.4214879785666099</v>
      </c>
      <c r="D2514" s="436"/>
      <c r="E2514" s="436"/>
      <c r="F2514" s="436">
        <v>6.2955780484042503</v>
      </c>
      <c r="G2514" s="436"/>
      <c r="H2514" s="437"/>
    </row>
    <row r="2515" spans="2:8" ht="11.5" customHeight="1">
      <c r="B2515" s="431">
        <v>43231</v>
      </c>
      <c r="C2515" s="432">
        <v>6.4517262549384</v>
      </c>
      <c r="D2515" s="433"/>
      <c r="E2515" s="433"/>
      <c r="F2515" s="433">
        <v>6.2955780484042503</v>
      </c>
      <c r="G2515" s="433"/>
      <c r="H2515" s="434"/>
    </row>
    <row r="2516" spans="2:8" ht="11.5" customHeight="1">
      <c r="B2516" s="431">
        <v>43232</v>
      </c>
      <c r="C2516" s="435">
        <v>6.4517262549384</v>
      </c>
      <c r="D2516" s="436"/>
      <c r="E2516" s="436"/>
      <c r="F2516" s="436">
        <v>6.2955780484042503</v>
      </c>
      <c r="G2516" s="436"/>
      <c r="H2516" s="437"/>
    </row>
    <row r="2517" spans="2:8" ht="11.5" customHeight="1">
      <c r="B2517" s="431">
        <v>43233</v>
      </c>
      <c r="C2517" s="432">
        <v>6.4517262549384</v>
      </c>
      <c r="D2517" s="433"/>
      <c r="E2517" s="433"/>
      <c r="F2517" s="433">
        <v>6.2955780484042503</v>
      </c>
      <c r="G2517" s="433"/>
      <c r="H2517" s="434"/>
    </row>
    <row r="2518" spans="2:8" ht="11.5" customHeight="1">
      <c r="B2518" s="431">
        <v>43234</v>
      </c>
      <c r="C2518" s="435">
        <v>6.4337391211869299</v>
      </c>
      <c r="D2518" s="436"/>
      <c r="E2518" s="436"/>
      <c r="F2518" s="436">
        <v>6.2955780484042503</v>
      </c>
      <c r="G2518" s="436"/>
      <c r="H2518" s="437"/>
    </row>
    <row r="2519" spans="2:8" ht="11.5" customHeight="1">
      <c r="B2519" s="431">
        <v>43235</v>
      </c>
      <c r="C2519" s="432">
        <v>6.4147006592014097</v>
      </c>
      <c r="D2519" s="433"/>
      <c r="E2519" s="433"/>
      <c r="F2519" s="433">
        <v>6.2955780484042503</v>
      </c>
      <c r="G2519" s="433"/>
      <c r="H2519" s="434"/>
    </row>
    <row r="2520" spans="2:8" ht="11.5" customHeight="1">
      <c r="B2520" s="431">
        <v>43236</v>
      </c>
      <c r="C2520" s="435">
        <v>6.5371565803576903</v>
      </c>
      <c r="D2520" s="436"/>
      <c r="E2520" s="436"/>
      <c r="F2520" s="436">
        <v>6.2955780484042503</v>
      </c>
      <c r="G2520" s="436"/>
      <c r="H2520" s="437"/>
    </row>
    <row r="2521" spans="2:8" ht="11.5" customHeight="1">
      <c r="B2521" s="431">
        <v>43237</v>
      </c>
      <c r="C2521" s="432">
        <v>6.5015478074829298</v>
      </c>
      <c r="D2521" s="433"/>
      <c r="E2521" s="433"/>
      <c r="F2521" s="433">
        <v>6.2955780484042503</v>
      </c>
      <c r="G2521" s="433"/>
      <c r="H2521" s="434"/>
    </row>
    <row r="2522" spans="2:8" ht="11.5" customHeight="1">
      <c r="B2522" s="431">
        <v>43238</v>
      </c>
      <c r="C2522" s="435">
        <v>6.4788460251092497</v>
      </c>
      <c r="D2522" s="436"/>
      <c r="E2522" s="436"/>
      <c r="F2522" s="436">
        <v>6.2955780484042503</v>
      </c>
      <c r="G2522" s="436"/>
      <c r="H2522" s="437"/>
    </row>
    <row r="2523" spans="2:8" ht="11.5" customHeight="1">
      <c r="B2523" s="431">
        <v>43239</v>
      </c>
      <c r="C2523" s="432">
        <v>6.4788460251092497</v>
      </c>
      <c r="D2523" s="433"/>
      <c r="E2523" s="433"/>
      <c r="F2523" s="433">
        <v>6.2955780484042503</v>
      </c>
      <c r="G2523" s="433"/>
      <c r="H2523" s="434"/>
    </row>
    <row r="2524" spans="2:8" ht="11.5" customHeight="1">
      <c r="B2524" s="431">
        <v>43240</v>
      </c>
      <c r="C2524" s="435">
        <v>6.4788460251092497</v>
      </c>
      <c r="D2524" s="436"/>
      <c r="E2524" s="436"/>
      <c r="F2524" s="436">
        <v>6.2955780484042503</v>
      </c>
      <c r="G2524" s="436"/>
      <c r="H2524" s="437"/>
    </row>
    <row r="2525" spans="2:8" ht="11.5" customHeight="1">
      <c r="B2525" s="431">
        <v>43241</v>
      </c>
      <c r="C2525" s="432">
        <v>6.4582782792155502</v>
      </c>
      <c r="D2525" s="433"/>
      <c r="E2525" s="433"/>
      <c r="F2525" s="433">
        <v>6.2955780484042503</v>
      </c>
      <c r="G2525" s="433"/>
      <c r="H2525" s="434"/>
    </row>
    <row r="2526" spans="2:8" ht="11.5" customHeight="1">
      <c r="B2526" s="431">
        <v>43242</v>
      </c>
      <c r="C2526" s="435">
        <v>6.4237646813038998</v>
      </c>
      <c r="D2526" s="436"/>
      <c r="E2526" s="436"/>
      <c r="F2526" s="436">
        <v>6.2955780484042503</v>
      </c>
      <c r="G2526" s="436"/>
      <c r="H2526" s="437"/>
    </row>
    <row r="2527" spans="2:8" ht="11.5" customHeight="1">
      <c r="B2527" s="431">
        <v>43243</v>
      </c>
      <c r="C2527" s="432">
        <v>6.4482509763766096</v>
      </c>
      <c r="D2527" s="433"/>
      <c r="E2527" s="433"/>
      <c r="F2527" s="433">
        <v>6.2955780484042503</v>
      </c>
      <c r="G2527" s="433"/>
      <c r="H2527" s="434"/>
    </row>
    <row r="2528" spans="2:8" ht="11.5" customHeight="1">
      <c r="B2528" s="431">
        <v>43244</v>
      </c>
      <c r="C2528" s="435">
        <v>6.4945552830950302</v>
      </c>
      <c r="D2528" s="436"/>
      <c r="E2528" s="436"/>
      <c r="F2528" s="436">
        <v>6.2955780484042503</v>
      </c>
      <c r="G2528" s="436"/>
      <c r="H2528" s="437"/>
    </row>
    <row r="2529" spans="2:8" ht="11.5" customHeight="1">
      <c r="B2529" s="431">
        <v>43245</v>
      </c>
      <c r="C2529" s="432">
        <v>6.5291503309488599</v>
      </c>
      <c r="D2529" s="433"/>
      <c r="E2529" s="433"/>
      <c r="F2529" s="433">
        <v>6.2955780484042503</v>
      </c>
      <c r="G2529" s="433"/>
      <c r="H2529" s="434"/>
    </row>
    <row r="2530" spans="2:8" ht="11.5" customHeight="1">
      <c r="B2530" s="431">
        <v>43246</v>
      </c>
      <c r="C2530" s="435">
        <v>6.5291503309488599</v>
      </c>
      <c r="D2530" s="436"/>
      <c r="E2530" s="436"/>
      <c r="F2530" s="436">
        <v>6.2955780484042503</v>
      </c>
      <c r="G2530" s="436"/>
      <c r="H2530" s="437"/>
    </row>
    <row r="2531" spans="2:8" ht="11.5" customHeight="1">
      <c r="B2531" s="431">
        <v>43247</v>
      </c>
      <c r="C2531" s="432">
        <v>6.5291503309488599</v>
      </c>
      <c r="D2531" s="433"/>
      <c r="E2531" s="433"/>
      <c r="F2531" s="433">
        <v>6.2955780484042503</v>
      </c>
      <c r="G2531" s="433"/>
      <c r="H2531" s="434"/>
    </row>
    <row r="2532" spans="2:8" ht="11.5" customHeight="1">
      <c r="B2532" s="431">
        <v>43248</v>
      </c>
      <c r="C2532" s="435">
        <v>6.52917725030618</v>
      </c>
      <c r="D2532" s="436"/>
      <c r="E2532" s="436"/>
      <c r="F2532" s="436">
        <v>6.2955780484042503</v>
      </c>
      <c r="G2532" s="436"/>
      <c r="H2532" s="437"/>
    </row>
    <row r="2533" spans="2:8" ht="11.5" customHeight="1">
      <c r="B2533" s="431">
        <v>43249</v>
      </c>
      <c r="C2533" s="432">
        <v>6.5091527579476098</v>
      </c>
      <c r="D2533" s="433"/>
      <c r="E2533" s="433"/>
      <c r="F2533" s="433">
        <v>6.2955780484042503</v>
      </c>
      <c r="G2533" s="433"/>
      <c r="H2533" s="434"/>
    </row>
    <row r="2534" spans="2:8" ht="11.5" customHeight="1">
      <c r="B2534" s="431">
        <v>43250</v>
      </c>
      <c r="C2534" s="435">
        <v>6.6198172287204899</v>
      </c>
      <c r="D2534" s="436"/>
      <c r="E2534" s="436"/>
      <c r="F2534" s="436">
        <v>6.2955780484042503</v>
      </c>
      <c r="G2534" s="436"/>
      <c r="H2534" s="437"/>
    </row>
    <row r="2535" spans="2:8" ht="11.5" customHeight="1">
      <c r="B2535" s="431">
        <v>43251</v>
      </c>
      <c r="C2535" s="432">
        <v>6.6479980321968002</v>
      </c>
      <c r="D2535" s="433"/>
      <c r="E2535" s="433"/>
      <c r="F2535" s="433">
        <v>6.2955780484042503</v>
      </c>
      <c r="G2535" s="433"/>
      <c r="H2535" s="434"/>
    </row>
    <row r="2536" spans="2:8" ht="11.5" customHeight="1">
      <c r="B2536" s="431">
        <v>43252</v>
      </c>
      <c r="C2536" s="435">
        <v>6.7719978813792103</v>
      </c>
      <c r="D2536" s="436"/>
      <c r="E2536" s="436"/>
      <c r="F2536" s="436">
        <v>6.2955780484042503</v>
      </c>
      <c r="G2536" s="436"/>
      <c r="H2536" s="437"/>
    </row>
    <row r="2537" spans="2:8" ht="11.5" customHeight="1">
      <c r="B2537" s="431">
        <v>43253</v>
      </c>
      <c r="C2537" s="432">
        <v>6.7719978813792103</v>
      </c>
      <c r="D2537" s="433"/>
      <c r="E2537" s="433"/>
      <c r="F2537" s="433">
        <v>6.2955780484042503</v>
      </c>
      <c r="G2537" s="433"/>
      <c r="H2537" s="434"/>
    </row>
    <row r="2538" spans="2:8" ht="11.5" customHeight="1">
      <c r="B2538" s="431">
        <v>43254</v>
      </c>
      <c r="C2538" s="435">
        <v>6.7719978813792103</v>
      </c>
      <c r="D2538" s="436"/>
      <c r="E2538" s="436"/>
      <c r="F2538" s="436">
        <v>6.2955780484042503</v>
      </c>
      <c r="G2538" s="436"/>
      <c r="H2538" s="437"/>
    </row>
    <row r="2539" spans="2:8" ht="11.5" customHeight="1">
      <c r="B2539" s="431">
        <v>43255</v>
      </c>
      <c r="C2539" s="432">
        <v>6.8669561833125599</v>
      </c>
      <c r="D2539" s="433"/>
      <c r="E2539" s="433"/>
      <c r="F2539" s="433">
        <v>6.2955780484042503</v>
      </c>
      <c r="G2539" s="433"/>
      <c r="H2539" s="434"/>
    </row>
    <row r="2540" spans="2:8" ht="11.5" customHeight="1">
      <c r="B2540" s="431">
        <v>43256</v>
      </c>
      <c r="C2540" s="435">
        <v>7.0000686651903203</v>
      </c>
      <c r="D2540" s="436"/>
      <c r="E2540" s="436"/>
      <c r="F2540" s="436">
        <v>6.2955780484042503</v>
      </c>
      <c r="G2540" s="436"/>
      <c r="H2540" s="437"/>
    </row>
    <row r="2541" spans="2:8" ht="11.5" customHeight="1">
      <c r="B2541" s="431">
        <v>43257</v>
      </c>
      <c r="C2541" s="432">
        <v>7.0317913766597</v>
      </c>
      <c r="D2541" s="433"/>
      <c r="E2541" s="433"/>
      <c r="F2541" s="433">
        <v>6.2955780484042503</v>
      </c>
      <c r="G2541" s="433"/>
      <c r="H2541" s="434"/>
    </row>
    <row r="2542" spans="2:8" ht="11.5" customHeight="1">
      <c r="B2542" s="431">
        <v>43258</v>
      </c>
      <c r="C2542" s="435">
        <v>6.9094296850539196</v>
      </c>
      <c r="D2542" s="436"/>
      <c r="E2542" s="436"/>
      <c r="F2542" s="436">
        <v>6.2955780484042503</v>
      </c>
      <c r="G2542" s="436"/>
      <c r="H2542" s="437"/>
    </row>
    <row r="2543" spans="2:8" ht="11.5" customHeight="1">
      <c r="B2543" s="431">
        <v>43259</v>
      </c>
      <c r="C2543" s="432">
        <v>7.0664930240049602</v>
      </c>
      <c r="D2543" s="433"/>
      <c r="E2543" s="433"/>
      <c r="F2543" s="433">
        <v>6.2955780484042503</v>
      </c>
      <c r="G2543" s="433"/>
      <c r="H2543" s="434"/>
    </row>
    <row r="2544" spans="2:8" ht="11.5" customHeight="1">
      <c r="B2544" s="431">
        <v>43260</v>
      </c>
      <c r="C2544" s="435">
        <v>7.0664930240049602</v>
      </c>
      <c r="D2544" s="436"/>
      <c r="E2544" s="436"/>
      <c r="F2544" s="436">
        <v>6.2955780484042503</v>
      </c>
      <c r="G2544" s="436"/>
      <c r="H2544" s="437"/>
    </row>
    <row r="2545" spans="2:8" ht="11.5" customHeight="1">
      <c r="B2545" s="431">
        <v>43261</v>
      </c>
      <c r="C2545" s="432">
        <v>7.0664930240049602</v>
      </c>
      <c r="D2545" s="433"/>
      <c r="E2545" s="433"/>
      <c r="F2545" s="433">
        <v>6.2955780484042503</v>
      </c>
      <c r="G2545" s="433"/>
      <c r="H2545" s="434"/>
    </row>
    <row r="2546" spans="2:8" ht="11.5" customHeight="1">
      <c r="B2546" s="431">
        <v>43262</v>
      </c>
      <c r="C2546" s="435">
        <v>7.1205274728707098</v>
      </c>
      <c r="D2546" s="436"/>
      <c r="E2546" s="436"/>
      <c r="F2546" s="436">
        <v>6.2955780484042503</v>
      </c>
      <c r="G2546" s="436"/>
      <c r="H2546" s="437"/>
    </row>
    <row r="2547" spans="2:8" ht="11.5" customHeight="1">
      <c r="B2547" s="431">
        <v>43263</v>
      </c>
      <c r="C2547" s="432">
        <v>7.2352811588388102</v>
      </c>
      <c r="D2547" s="433"/>
      <c r="E2547" s="433"/>
      <c r="F2547" s="433">
        <v>6.2955780484042503</v>
      </c>
      <c r="G2547" s="433"/>
      <c r="H2547" s="434"/>
    </row>
    <row r="2548" spans="2:8" ht="11.5" customHeight="1">
      <c r="B2548" s="431">
        <v>43264</v>
      </c>
      <c r="C2548" s="435">
        <v>7.3045110887568097</v>
      </c>
      <c r="D2548" s="436"/>
      <c r="E2548" s="436"/>
      <c r="F2548" s="436">
        <v>6.2955780484042503</v>
      </c>
      <c r="G2548" s="436"/>
      <c r="H2548" s="437"/>
    </row>
    <row r="2549" spans="2:8" ht="11.5" customHeight="1">
      <c r="B2549" s="431">
        <v>43265</v>
      </c>
      <c r="C2549" s="432">
        <v>7.5323873399036803</v>
      </c>
      <c r="D2549" s="433"/>
      <c r="E2549" s="433"/>
      <c r="F2549" s="433">
        <v>6.2955780484042503</v>
      </c>
      <c r="G2549" s="433"/>
      <c r="H2549" s="434"/>
    </row>
    <row r="2550" spans="2:8" ht="11.5" customHeight="1">
      <c r="B2550" s="431">
        <v>43266</v>
      </c>
      <c r="C2550" s="435">
        <v>7.5603586413881203</v>
      </c>
      <c r="D2550" s="436"/>
      <c r="E2550" s="436"/>
      <c r="F2550" s="436">
        <v>6.2955780484042503</v>
      </c>
      <c r="G2550" s="436"/>
      <c r="H2550" s="437"/>
    </row>
    <row r="2551" spans="2:8" ht="11.5" customHeight="1">
      <c r="B2551" s="431">
        <v>43267</v>
      </c>
      <c r="C2551" s="432">
        <v>7.5603586413881203</v>
      </c>
      <c r="D2551" s="433"/>
      <c r="E2551" s="433"/>
      <c r="F2551" s="433">
        <v>6.2955780484042503</v>
      </c>
      <c r="G2551" s="433"/>
      <c r="H2551" s="434"/>
    </row>
    <row r="2552" spans="2:8" ht="11.5" customHeight="1">
      <c r="B2552" s="431">
        <v>43268</v>
      </c>
      <c r="C2552" s="435">
        <v>7.5603586413881203</v>
      </c>
      <c r="D2552" s="436"/>
      <c r="E2552" s="436"/>
      <c r="F2552" s="436">
        <v>6.2955780484042503</v>
      </c>
      <c r="G2552" s="436"/>
      <c r="H2552" s="437"/>
    </row>
    <row r="2553" spans="2:8" ht="11.5" customHeight="1">
      <c r="B2553" s="431">
        <v>43269</v>
      </c>
      <c r="C2553" s="432">
        <v>7.6961966976268101</v>
      </c>
      <c r="D2553" s="433"/>
      <c r="E2553" s="433"/>
      <c r="F2553" s="433">
        <v>6.2955780484042503</v>
      </c>
      <c r="G2553" s="433"/>
      <c r="H2553" s="434"/>
    </row>
    <row r="2554" spans="2:8" ht="11.5" customHeight="1">
      <c r="B2554" s="431">
        <v>43270</v>
      </c>
      <c r="C2554" s="435">
        <v>7.45961122836386</v>
      </c>
      <c r="D2554" s="436"/>
      <c r="E2554" s="436"/>
      <c r="F2554" s="436">
        <v>6.2955780484042503</v>
      </c>
      <c r="G2554" s="436"/>
      <c r="H2554" s="437"/>
    </row>
    <row r="2555" spans="2:8" ht="11.5" customHeight="1">
      <c r="B2555" s="431">
        <v>43271</v>
      </c>
      <c r="C2555" s="432">
        <v>7.4518197015046503</v>
      </c>
      <c r="D2555" s="433"/>
      <c r="E2555" s="433"/>
      <c r="F2555" s="433">
        <v>6.2955780484042503</v>
      </c>
      <c r="G2555" s="433"/>
      <c r="H2555" s="434"/>
    </row>
    <row r="2556" spans="2:8" ht="11.5" customHeight="1">
      <c r="B2556" s="431">
        <v>43272</v>
      </c>
      <c r="C2556" s="435">
        <v>7.3646579791534403</v>
      </c>
      <c r="D2556" s="436"/>
      <c r="E2556" s="436"/>
      <c r="F2556" s="436">
        <v>6.2955780484042503</v>
      </c>
      <c r="G2556" s="436"/>
      <c r="H2556" s="437"/>
    </row>
    <row r="2557" spans="2:8" ht="11.5" customHeight="1">
      <c r="B2557" s="431">
        <v>43273</v>
      </c>
      <c r="C2557" s="432">
        <v>7.2772963220869302</v>
      </c>
      <c r="D2557" s="433"/>
      <c r="E2557" s="433"/>
      <c r="F2557" s="433">
        <v>6.2955780484042503</v>
      </c>
      <c r="G2557" s="433"/>
      <c r="H2557" s="434"/>
    </row>
    <row r="2558" spans="2:8" ht="11.5" customHeight="1">
      <c r="B2558" s="431">
        <v>43274</v>
      </c>
      <c r="C2558" s="435">
        <v>7.2772963220869302</v>
      </c>
      <c r="D2558" s="436"/>
      <c r="E2558" s="436"/>
      <c r="F2558" s="436">
        <v>6.2955780484042503</v>
      </c>
      <c r="G2558" s="436"/>
      <c r="H2558" s="437"/>
    </row>
    <row r="2559" spans="2:8" ht="11.5" customHeight="1">
      <c r="B2559" s="431">
        <v>43275</v>
      </c>
      <c r="C2559" s="432">
        <v>7.2772963220869302</v>
      </c>
      <c r="D2559" s="433"/>
      <c r="E2559" s="433"/>
      <c r="F2559" s="433">
        <v>6.2955780484042503</v>
      </c>
      <c r="G2559" s="433"/>
      <c r="H2559" s="434"/>
    </row>
    <row r="2560" spans="2:8" ht="11.5" customHeight="1">
      <c r="B2560" s="431">
        <v>43276</v>
      </c>
      <c r="C2560" s="435">
        <v>6.9952478699670504</v>
      </c>
      <c r="D2560" s="436"/>
      <c r="E2560" s="436"/>
      <c r="F2560" s="436">
        <v>6.2955780484042503</v>
      </c>
      <c r="G2560" s="436"/>
      <c r="H2560" s="437"/>
    </row>
    <row r="2561" spans="2:8" ht="11.5" customHeight="1">
      <c r="B2561" s="431">
        <v>43277</v>
      </c>
      <c r="C2561" s="432">
        <v>7.1001471727585104</v>
      </c>
      <c r="D2561" s="433"/>
      <c r="E2561" s="433"/>
      <c r="F2561" s="433">
        <v>6.2955780484042503</v>
      </c>
      <c r="G2561" s="433"/>
      <c r="H2561" s="434"/>
    </row>
    <row r="2562" spans="2:8" ht="11.5" customHeight="1">
      <c r="B2562" s="431">
        <v>43278</v>
      </c>
      <c r="C2562" s="435">
        <v>6.8654708638728499</v>
      </c>
      <c r="D2562" s="436"/>
      <c r="E2562" s="436"/>
      <c r="F2562" s="436">
        <v>6.2955780484042503</v>
      </c>
      <c r="G2562" s="436"/>
      <c r="H2562" s="437"/>
    </row>
    <row r="2563" spans="2:8" ht="11.5" customHeight="1">
      <c r="B2563" s="431">
        <v>43279</v>
      </c>
      <c r="C2563" s="432">
        <v>6.9905715360946203</v>
      </c>
      <c r="D2563" s="433"/>
      <c r="E2563" s="433"/>
      <c r="F2563" s="433">
        <v>6.2955780484042503</v>
      </c>
      <c r="G2563" s="433"/>
      <c r="H2563" s="434"/>
    </row>
    <row r="2564" spans="2:8" ht="11.5" customHeight="1">
      <c r="B2564" s="431">
        <v>43280</v>
      </c>
      <c r="C2564" s="435">
        <v>7.0038935044022503</v>
      </c>
      <c r="D2564" s="436"/>
      <c r="E2564" s="436"/>
      <c r="F2564" s="436">
        <v>6.2955780484042503</v>
      </c>
      <c r="G2564" s="436"/>
      <c r="H2564" s="437"/>
    </row>
    <row r="2565" spans="2:8" ht="11.5" customHeight="1">
      <c r="B2565" s="431">
        <v>43281</v>
      </c>
      <c r="C2565" s="432">
        <v>7.1031925340567303</v>
      </c>
      <c r="D2565" s="433"/>
      <c r="E2565" s="433"/>
      <c r="F2565" s="433">
        <v>6.2955780484042503</v>
      </c>
      <c r="G2565" s="433"/>
      <c r="H2565" s="434"/>
    </row>
    <row r="2566" spans="2:8" ht="11.5" customHeight="1">
      <c r="B2566" s="431">
        <v>43282</v>
      </c>
      <c r="C2566" s="435">
        <v>7.1031925340567303</v>
      </c>
      <c r="D2566" s="436"/>
      <c r="E2566" s="436"/>
      <c r="F2566" s="436">
        <v>6.2955780484042503</v>
      </c>
      <c r="G2566" s="436"/>
      <c r="H2566" s="437"/>
    </row>
    <row r="2567" spans="2:8" ht="11.5" customHeight="1">
      <c r="B2567" s="431">
        <v>43283</v>
      </c>
      <c r="C2567" s="432">
        <v>7.1193512078725503</v>
      </c>
      <c r="D2567" s="433"/>
      <c r="E2567" s="433"/>
      <c r="F2567" s="433">
        <v>6.2955780484042503</v>
      </c>
      <c r="G2567" s="433"/>
      <c r="H2567" s="434"/>
    </row>
    <row r="2568" spans="2:8" ht="11.5" customHeight="1">
      <c r="B2568" s="431">
        <v>43284</v>
      </c>
      <c r="C2568" s="435">
        <v>7.0773788596922902</v>
      </c>
      <c r="D2568" s="436"/>
      <c r="E2568" s="436"/>
      <c r="F2568" s="436">
        <v>6.2955780484042503</v>
      </c>
      <c r="G2568" s="436"/>
      <c r="H2568" s="437"/>
    </row>
    <row r="2569" spans="2:8" ht="11.5" customHeight="1">
      <c r="B2569" s="431">
        <v>43285</v>
      </c>
      <c r="C2569" s="432">
        <v>7.0776995030389998</v>
      </c>
      <c r="D2569" s="433"/>
      <c r="E2569" s="433"/>
      <c r="F2569" s="433">
        <v>6.2955780484042503</v>
      </c>
      <c r="G2569" s="433"/>
      <c r="H2569" s="434"/>
    </row>
    <row r="2570" spans="2:8" ht="11.5" customHeight="1">
      <c r="B2570" s="431">
        <v>43286</v>
      </c>
      <c r="C2570" s="435">
        <v>7.15530009536986</v>
      </c>
      <c r="D2570" s="436"/>
      <c r="E2570" s="436"/>
      <c r="F2570" s="436">
        <v>6.2955780484042503</v>
      </c>
      <c r="G2570" s="436"/>
      <c r="H2570" s="437"/>
    </row>
    <row r="2571" spans="2:8" ht="11.5" customHeight="1">
      <c r="B2571" s="431">
        <v>43287</v>
      </c>
      <c r="C2571" s="432">
        <v>7.2061569401220202</v>
      </c>
      <c r="D2571" s="433"/>
      <c r="E2571" s="433"/>
      <c r="F2571" s="433">
        <v>6.2955780484042503</v>
      </c>
      <c r="G2571" s="433"/>
      <c r="H2571" s="434"/>
    </row>
    <row r="2572" spans="2:8" ht="11.5" customHeight="1">
      <c r="B2572" s="431">
        <v>43288</v>
      </c>
      <c r="C2572" s="435">
        <v>7.2061569401220202</v>
      </c>
      <c r="D2572" s="436"/>
      <c r="E2572" s="436"/>
      <c r="F2572" s="436">
        <v>6.2955780484042503</v>
      </c>
      <c r="G2572" s="436"/>
      <c r="H2572" s="437"/>
    </row>
    <row r="2573" spans="2:8" ht="11.5" customHeight="1">
      <c r="B2573" s="431">
        <v>43289</v>
      </c>
      <c r="C2573" s="432">
        <v>7.2061569401220202</v>
      </c>
      <c r="D2573" s="433"/>
      <c r="E2573" s="433"/>
      <c r="F2573" s="433">
        <v>6.2955780484042503</v>
      </c>
      <c r="G2573" s="433"/>
      <c r="H2573" s="434"/>
    </row>
    <row r="2574" spans="2:8" ht="11.5" customHeight="1">
      <c r="B2574" s="431">
        <v>43290</v>
      </c>
      <c r="C2574" s="435">
        <v>7.2655170322718998</v>
      </c>
      <c r="D2574" s="436"/>
      <c r="E2574" s="436"/>
      <c r="F2574" s="436">
        <v>6.2955780484042503</v>
      </c>
      <c r="G2574" s="436"/>
      <c r="H2574" s="437"/>
    </row>
    <row r="2575" spans="2:8" ht="11.5" customHeight="1">
      <c r="B2575" s="431">
        <v>43291</v>
      </c>
      <c r="C2575" s="432">
        <v>7.2015764513146703</v>
      </c>
      <c r="D2575" s="433"/>
      <c r="E2575" s="433"/>
      <c r="F2575" s="433">
        <v>6.2955780484042503</v>
      </c>
      <c r="G2575" s="433"/>
      <c r="H2575" s="434"/>
    </row>
    <row r="2576" spans="2:8" ht="11.5" customHeight="1">
      <c r="B2576" s="431">
        <v>43292</v>
      </c>
      <c r="C2576" s="435">
        <v>7.2298354022009397</v>
      </c>
      <c r="D2576" s="436"/>
      <c r="E2576" s="436"/>
      <c r="F2576" s="436">
        <v>6.2955780484042503</v>
      </c>
      <c r="G2576" s="436"/>
      <c r="H2576" s="437"/>
    </row>
    <row r="2577" spans="2:8" ht="11.5" customHeight="1">
      <c r="B2577" s="431">
        <v>43293</v>
      </c>
      <c r="C2577" s="432">
        <v>7.4798044834788904</v>
      </c>
      <c r="D2577" s="433"/>
      <c r="E2577" s="433"/>
      <c r="F2577" s="433">
        <v>6.2955780484042503</v>
      </c>
      <c r="G2577" s="433"/>
      <c r="H2577" s="434"/>
    </row>
    <row r="2578" spans="2:8" ht="11.5" customHeight="1">
      <c r="B2578" s="431">
        <v>43294</v>
      </c>
      <c r="C2578" s="435">
        <v>7.4116380445986296</v>
      </c>
      <c r="D2578" s="436"/>
      <c r="E2578" s="436"/>
      <c r="F2578" s="436">
        <v>6.2955780484042503</v>
      </c>
      <c r="G2578" s="436"/>
      <c r="H2578" s="437"/>
    </row>
    <row r="2579" spans="2:8" ht="11.5" customHeight="1">
      <c r="B2579" s="431">
        <v>43295</v>
      </c>
      <c r="C2579" s="432">
        <v>7.4116380445986296</v>
      </c>
      <c r="D2579" s="433"/>
      <c r="E2579" s="433"/>
      <c r="F2579" s="433">
        <v>6.2955780484042503</v>
      </c>
      <c r="G2579" s="433"/>
      <c r="H2579" s="434"/>
    </row>
    <row r="2580" spans="2:8" ht="11.5" customHeight="1">
      <c r="B2580" s="431">
        <v>43296</v>
      </c>
      <c r="C2580" s="435">
        <v>7.4116380445986296</v>
      </c>
      <c r="D2580" s="436"/>
      <c r="E2580" s="436"/>
      <c r="F2580" s="436">
        <v>6.2955780484042503</v>
      </c>
      <c r="G2580" s="436"/>
      <c r="H2580" s="437"/>
    </row>
    <row r="2581" spans="2:8" ht="11.5" customHeight="1">
      <c r="B2581" s="431">
        <v>43297</v>
      </c>
      <c r="C2581" s="432">
        <v>7.3687465889803203</v>
      </c>
      <c r="D2581" s="433"/>
      <c r="E2581" s="433"/>
      <c r="F2581" s="433">
        <v>6.2955780484042503</v>
      </c>
      <c r="G2581" s="433"/>
      <c r="H2581" s="434"/>
    </row>
    <row r="2582" spans="2:8" ht="11.5" customHeight="1">
      <c r="B2582" s="431">
        <v>43298</v>
      </c>
      <c r="C2582" s="435">
        <v>7.4433500602068099</v>
      </c>
      <c r="D2582" s="436"/>
      <c r="E2582" s="436"/>
      <c r="F2582" s="436">
        <v>6.2955780484042503</v>
      </c>
      <c r="G2582" s="436"/>
      <c r="H2582" s="437"/>
    </row>
    <row r="2583" spans="2:8" ht="11.5" customHeight="1">
      <c r="B2583" s="431">
        <v>43299</v>
      </c>
      <c r="C2583" s="432">
        <v>7.4388817995369099</v>
      </c>
      <c r="D2583" s="433"/>
      <c r="E2583" s="433"/>
      <c r="F2583" s="433">
        <v>6.2955780484042503</v>
      </c>
      <c r="G2583" s="433"/>
      <c r="H2583" s="434"/>
    </row>
    <row r="2584" spans="2:8" ht="11.5" customHeight="1">
      <c r="B2584" s="431">
        <v>43300</v>
      </c>
      <c r="C2584" s="435">
        <v>7.3413649461613604</v>
      </c>
      <c r="D2584" s="436"/>
      <c r="E2584" s="436"/>
      <c r="F2584" s="436">
        <v>6.2955780484042503</v>
      </c>
      <c r="G2584" s="436"/>
      <c r="H2584" s="437"/>
    </row>
    <row r="2585" spans="2:8" ht="11.5" customHeight="1">
      <c r="B2585" s="431">
        <v>43301</v>
      </c>
      <c r="C2585" s="432">
        <v>7.2974480738578702</v>
      </c>
      <c r="D2585" s="433"/>
      <c r="E2585" s="433"/>
      <c r="F2585" s="433">
        <v>6.2955780484042503</v>
      </c>
      <c r="G2585" s="433"/>
      <c r="H2585" s="434"/>
    </row>
    <row r="2586" spans="2:8" ht="11.5" customHeight="1">
      <c r="B2586" s="431">
        <v>43302</v>
      </c>
      <c r="C2586" s="435">
        <v>7.2974480738578702</v>
      </c>
      <c r="D2586" s="436"/>
      <c r="E2586" s="436"/>
      <c r="F2586" s="436">
        <v>6.2955780484042503</v>
      </c>
      <c r="G2586" s="436"/>
      <c r="H2586" s="437"/>
    </row>
    <row r="2587" spans="2:8" ht="11.5" customHeight="1">
      <c r="B2587" s="431">
        <v>43303</v>
      </c>
      <c r="C2587" s="432">
        <v>7.2974480738578702</v>
      </c>
      <c r="D2587" s="433"/>
      <c r="E2587" s="433"/>
      <c r="F2587" s="433">
        <v>6.2955780484042503</v>
      </c>
      <c r="G2587" s="433"/>
      <c r="H2587" s="434"/>
    </row>
    <row r="2588" spans="2:8" ht="11.5" customHeight="1">
      <c r="B2588" s="431">
        <v>43304</v>
      </c>
      <c r="C2588" s="435">
        <v>7.4068308167641401</v>
      </c>
      <c r="D2588" s="436"/>
      <c r="E2588" s="436"/>
      <c r="F2588" s="436">
        <v>6.2955780484042503</v>
      </c>
      <c r="G2588" s="436"/>
      <c r="H2588" s="437"/>
    </row>
    <row r="2589" spans="2:8" ht="11.5" customHeight="1">
      <c r="B2589" s="431">
        <v>43305</v>
      </c>
      <c r="C2589" s="432">
        <v>7.2203631542336097</v>
      </c>
      <c r="D2589" s="433"/>
      <c r="E2589" s="433"/>
      <c r="F2589" s="433">
        <v>6.2955780484042503</v>
      </c>
      <c r="G2589" s="433"/>
      <c r="H2589" s="434"/>
    </row>
    <row r="2590" spans="2:8" ht="11.5" customHeight="1">
      <c r="B2590" s="431">
        <v>43306</v>
      </c>
      <c r="C2590" s="435">
        <v>7.3693781109840302</v>
      </c>
      <c r="D2590" s="436"/>
      <c r="E2590" s="436"/>
      <c r="F2590" s="436">
        <v>6.2955780484042503</v>
      </c>
      <c r="G2590" s="436"/>
      <c r="H2590" s="437"/>
    </row>
    <row r="2591" spans="2:8" ht="11.5" customHeight="1">
      <c r="B2591" s="431">
        <v>43307</v>
      </c>
      <c r="C2591" s="432">
        <v>7.4138302909623404</v>
      </c>
      <c r="D2591" s="433"/>
      <c r="E2591" s="433"/>
      <c r="F2591" s="433">
        <v>6.2955780484042503</v>
      </c>
      <c r="G2591" s="433"/>
      <c r="H2591" s="434"/>
    </row>
    <row r="2592" spans="2:8" ht="11.5" customHeight="1">
      <c r="B2592" s="431">
        <v>43308</v>
      </c>
      <c r="C2592" s="435">
        <v>7.1296022217797699</v>
      </c>
      <c r="D2592" s="436"/>
      <c r="E2592" s="436"/>
      <c r="F2592" s="436">
        <v>6.2955780484042503</v>
      </c>
      <c r="G2592" s="436"/>
      <c r="H2592" s="437"/>
    </row>
    <row r="2593" spans="2:8" ht="11.5" customHeight="1">
      <c r="B2593" s="431">
        <v>43309</v>
      </c>
      <c r="C2593" s="432">
        <v>7.1296022217797699</v>
      </c>
      <c r="D2593" s="433"/>
      <c r="E2593" s="433"/>
      <c r="F2593" s="433">
        <v>6.2955780484042503</v>
      </c>
      <c r="G2593" s="433"/>
      <c r="H2593" s="434"/>
    </row>
    <row r="2594" spans="2:8" ht="11.5" customHeight="1">
      <c r="B2594" s="431">
        <v>43310</v>
      </c>
      <c r="C2594" s="435">
        <v>7.1296022217797699</v>
      </c>
      <c r="D2594" s="436"/>
      <c r="E2594" s="436"/>
      <c r="F2594" s="436">
        <v>6.2955780484042503</v>
      </c>
      <c r="G2594" s="436"/>
      <c r="H2594" s="437"/>
    </row>
    <row r="2595" spans="2:8" ht="11.5" customHeight="1">
      <c r="B2595" s="431">
        <v>43311</v>
      </c>
      <c r="C2595" s="432">
        <v>6.7611612199596003</v>
      </c>
      <c r="D2595" s="433"/>
      <c r="E2595" s="433"/>
      <c r="F2595" s="433">
        <v>6.2955780484042503</v>
      </c>
      <c r="G2595" s="433"/>
      <c r="H2595" s="434"/>
    </row>
    <row r="2596" spans="2:8" ht="11.5" customHeight="1">
      <c r="B2596" s="431">
        <v>43312</v>
      </c>
      <c r="C2596" s="435">
        <v>6.7701779885302802</v>
      </c>
      <c r="D2596" s="436"/>
      <c r="E2596" s="436"/>
      <c r="F2596" s="436">
        <v>6.2955780484042503</v>
      </c>
      <c r="G2596" s="436"/>
      <c r="H2596" s="437"/>
    </row>
    <row r="2597" spans="2:8" ht="11.5" customHeight="1">
      <c r="B2597" s="431">
        <v>43313</v>
      </c>
      <c r="C2597" s="432">
        <v>6.8478687968954199</v>
      </c>
      <c r="D2597" s="433"/>
      <c r="E2597" s="433"/>
      <c r="F2597" s="433">
        <v>6.2955780484042503</v>
      </c>
      <c r="G2597" s="433"/>
      <c r="H2597" s="434"/>
    </row>
    <row r="2598" spans="2:8" ht="11.5" customHeight="1">
      <c r="B2598" s="431">
        <v>43314</v>
      </c>
      <c r="C2598" s="435">
        <v>6.96927010970502</v>
      </c>
      <c r="D2598" s="436"/>
      <c r="E2598" s="436"/>
      <c r="F2598" s="436">
        <v>6.2955780484042503</v>
      </c>
      <c r="G2598" s="436"/>
      <c r="H2598" s="437"/>
    </row>
    <row r="2599" spans="2:8" ht="11.5" customHeight="1">
      <c r="B2599" s="431">
        <v>43315</v>
      </c>
      <c r="C2599" s="432">
        <v>6.9057706124888902</v>
      </c>
      <c r="D2599" s="433"/>
      <c r="E2599" s="433"/>
      <c r="F2599" s="433">
        <v>6.2955780484042503</v>
      </c>
      <c r="G2599" s="433"/>
      <c r="H2599" s="434"/>
    </row>
    <row r="2600" spans="2:8" ht="11.5" customHeight="1">
      <c r="B2600" s="431">
        <v>43316</v>
      </c>
      <c r="C2600" s="435">
        <v>6.9057706124888902</v>
      </c>
      <c r="D2600" s="436"/>
      <c r="E2600" s="436"/>
      <c r="F2600" s="436">
        <v>6.2955780484042503</v>
      </c>
      <c r="G2600" s="436"/>
      <c r="H2600" s="437"/>
    </row>
    <row r="2601" spans="2:8" ht="11.5" customHeight="1">
      <c r="B2601" s="431">
        <v>43317</v>
      </c>
      <c r="C2601" s="432">
        <v>6.9057706124888902</v>
      </c>
      <c r="D2601" s="433"/>
      <c r="E2601" s="433"/>
      <c r="F2601" s="433">
        <v>6.2955780484042503</v>
      </c>
      <c r="G2601" s="433"/>
      <c r="H2601" s="434"/>
    </row>
    <row r="2602" spans="2:8" ht="11.5" customHeight="1">
      <c r="B2602" s="431">
        <v>43318</v>
      </c>
      <c r="C2602" s="435">
        <v>7.0444623979786902</v>
      </c>
      <c r="D2602" s="436"/>
      <c r="E2602" s="436"/>
      <c r="F2602" s="436">
        <v>6.2955780484042503</v>
      </c>
      <c r="G2602" s="436"/>
      <c r="H2602" s="437"/>
    </row>
    <row r="2603" spans="2:8" ht="11.5" customHeight="1">
      <c r="B2603" s="431">
        <v>43319</v>
      </c>
      <c r="C2603" s="432">
        <v>7.1213599662317399</v>
      </c>
      <c r="D2603" s="433"/>
      <c r="E2603" s="433"/>
      <c r="F2603" s="433">
        <v>6.2955780484042503</v>
      </c>
      <c r="G2603" s="433"/>
      <c r="H2603" s="434"/>
    </row>
    <row r="2604" spans="2:8" ht="11.5" customHeight="1">
      <c r="B2604" s="431">
        <v>43320</v>
      </c>
      <c r="C2604" s="435">
        <v>7.1006232939509797</v>
      </c>
      <c r="D2604" s="436"/>
      <c r="E2604" s="436"/>
      <c r="F2604" s="436">
        <v>6.2955780484042503</v>
      </c>
      <c r="G2604" s="436"/>
      <c r="H2604" s="437"/>
    </row>
    <row r="2605" spans="2:8" ht="11.5" customHeight="1">
      <c r="B2605" s="431">
        <v>43321</v>
      </c>
      <c r="C2605" s="432">
        <v>7.37068184181497</v>
      </c>
      <c r="D2605" s="433"/>
      <c r="E2605" s="433"/>
      <c r="F2605" s="433">
        <v>6.2955780484042503</v>
      </c>
      <c r="G2605" s="433"/>
      <c r="H2605" s="434"/>
    </row>
    <row r="2606" spans="2:8" ht="11.5" customHeight="1">
      <c r="B2606" s="431">
        <v>43322</v>
      </c>
      <c r="C2606" s="435">
        <v>7.3665535852989503</v>
      </c>
      <c r="D2606" s="436"/>
      <c r="E2606" s="436"/>
      <c r="F2606" s="436">
        <v>6.2955780484042503</v>
      </c>
      <c r="G2606" s="436"/>
      <c r="H2606" s="437"/>
    </row>
    <row r="2607" spans="2:8" ht="11.5" customHeight="1">
      <c r="B2607" s="431">
        <v>43323</v>
      </c>
      <c r="C2607" s="432">
        <v>7.3665535852989503</v>
      </c>
      <c r="D2607" s="433"/>
      <c r="E2607" s="433"/>
      <c r="F2607" s="433">
        <v>6.2955780484042503</v>
      </c>
      <c r="G2607" s="433"/>
      <c r="H2607" s="434"/>
    </row>
    <row r="2608" spans="2:8" ht="11.5" customHeight="1">
      <c r="B2608" s="431">
        <v>43324</v>
      </c>
      <c r="C2608" s="435">
        <v>7.3665535852989503</v>
      </c>
      <c r="D2608" s="436"/>
      <c r="E2608" s="436"/>
      <c r="F2608" s="436">
        <v>6.2955780484042503</v>
      </c>
      <c r="G2608" s="436"/>
      <c r="H2608" s="437"/>
    </row>
    <row r="2609" spans="2:8" ht="11.5" customHeight="1">
      <c r="B2609" s="431">
        <v>43325</v>
      </c>
      <c r="C2609" s="432">
        <v>7.3233052579467302</v>
      </c>
      <c r="D2609" s="433"/>
      <c r="E2609" s="433"/>
      <c r="F2609" s="433">
        <v>6.2955780484042503</v>
      </c>
      <c r="G2609" s="433"/>
      <c r="H2609" s="434"/>
    </row>
    <row r="2610" spans="2:8" ht="11.5" customHeight="1">
      <c r="B2610" s="431">
        <v>43326</v>
      </c>
      <c r="C2610" s="435">
        <v>7.3252884746520204</v>
      </c>
      <c r="D2610" s="436"/>
      <c r="E2610" s="436"/>
      <c r="F2610" s="436">
        <v>6.2955780484042503</v>
      </c>
      <c r="G2610" s="436"/>
      <c r="H2610" s="437"/>
    </row>
    <row r="2611" spans="2:8" ht="11.5" customHeight="1">
      <c r="B2611" s="431">
        <v>43327</v>
      </c>
      <c r="C2611" s="432">
        <v>7.1687570847735502</v>
      </c>
      <c r="D2611" s="433"/>
      <c r="E2611" s="433"/>
      <c r="F2611" s="433">
        <v>6.2955780484042503</v>
      </c>
      <c r="G2611" s="433"/>
      <c r="H2611" s="434"/>
    </row>
    <row r="2612" spans="2:8" ht="11.5" customHeight="1">
      <c r="B2612" s="431">
        <v>43328</v>
      </c>
      <c r="C2612" s="435">
        <v>7.2516659535409103</v>
      </c>
      <c r="D2612" s="436"/>
      <c r="E2612" s="436"/>
      <c r="F2612" s="436">
        <v>6.2955780484042503</v>
      </c>
      <c r="G2612" s="436"/>
      <c r="H2612" s="437"/>
    </row>
    <row r="2613" spans="2:8" ht="11.5" customHeight="1">
      <c r="B2613" s="431">
        <v>43329</v>
      </c>
      <c r="C2613" s="432">
        <v>7.2025102138127899</v>
      </c>
      <c r="D2613" s="433"/>
      <c r="E2613" s="433"/>
      <c r="F2613" s="433">
        <v>6.2955780484042503</v>
      </c>
      <c r="G2613" s="433"/>
      <c r="H2613" s="434"/>
    </row>
    <row r="2614" spans="2:8" ht="11.5" customHeight="1">
      <c r="B2614" s="431">
        <v>43330</v>
      </c>
      <c r="C2614" s="435">
        <v>7.2025102138127899</v>
      </c>
      <c r="D2614" s="436"/>
      <c r="E2614" s="436"/>
      <c r="F2614" s="436">
        <v>6.2955780484042503</v>
      </c>
      <c r="G2614" s="436"/>
      <c r="H2614" s="437"/>
    </row>
    <row r="2615" spans="2:8" ht="11.5" customHeight="1">
      <c r="B2615" s="431">
        <v>43331</v>
      </c>
      <c r="C2615" s="432">
        <v>7.2025102138127899</v>
      </c>
      <c r="D2615" s="433"/>
      <c r="E2615" s="433"/>
      <c r="F2615" s="433">
        <v>6.2955780484042503</v>
      </c>
      <c r="G2615" s="433"/>
      <c r="H2615" s="434"/>
    </row>
    <row r="2616" spans="2:8" ht="11.5" customHeight="1">
      <c r="B2616" s="431">
        <v>43332</v>
      </c>
      <c r="C2616" s="435">
        <v>7.2481797892628697</v>
      </c>
      <c r="D2616" s="436"/>
      <c r="E2616" s="436"/>
      <c r="F2616" s="436">
        <v>6.2955780484042503</v>
      </c>
      <c r="G2616" s="436"/>
      <c r="H2616" s="437"/>
    </row>
    <row r="2617" spans="2:8" ht="11.5" customHeight="1">
      <c r="B2617" s="431">
        <v>43333</v>
      </c>
      <c r="C2617" s="432">
        <v>7.3417745350742099</v>
      </c>
      <c r="D2617" s="433"/>
      <c r="E2617" s="433"/>
      <c r="F2617" s="433">
        <v>6.2955780484042503</v>
      </c>
      <c r="G2617" s="433"/>
      <c r="H2617" s="434"/>
    </row>
    <row r="2618" spans="2:8" ht="11.5" customHeight="1">
      <c r="B2618" s="431">
        <v>43334</v>
      </c>
      <c r="C2618" s="435">
        <v>7.4025354080702801</v>
      </c>
      <c r="D2618" s="436"/>
      <c r="E2618" s="436"/>
      <c r="F2618" s="436">
        <v>6.2955780484042503</v>
      </c>
      <c r="G2618" s="436"/>
      <c r="H2618" s="437"/>
    </row>
    <row r="2619" spans="2:8" ht="11.5" customHeight="1">
      <c r="B2619" s="431">
        <v>43335</v>
      </c>
      <c r="C2619" s="432">
        <v>7.4483479911820201</v>
      </c>
      <c r="D2619" s="433"/>
      <c r="E2619" s="433"/>
      <c r="F2619" s="433">
        <v>6.2955780484042503</v>
      </c>
      <c r="G2619" s="433"/>
      <c r="H2619" s="434"/>
    </row>
    <row r="2620" spans="2:8" ht="11.5" customHeight="1">
      <c r="B2620" s="431">
        <v>43336</v>
      </c>
      <c r="C2620" s="435">
        <v>7.5595269238814202</v>
      </c>
      <c r="D2620" s="436"/>
      <c r="E2620" s="436"/>
      <c r="F2620" s="436">
        <v>6.2955780484042503</v>
      </c>
      <c r="G2620" s="436"/>
      <c r="H2620" s="437"/>
    </row>
    <row r="2621" spans="2:8" ht="11.5" customHeight="1">
      <c r="B2621" s="431">
        <v>43337</v>
      </c>
      <c r="C2621" s="432">
        <v>7.5595269238814202</v>
      </c>
      <c r="D2621" s="433"/>
      <c r="E2621" s="433"/>
      <c r="F2621" s="433">
        <v>6.2955780484042503</v>
      </c>
      <c r="G2621" s="433"/>
      <c r="H2621" s="434"/>
    </row>
    <row r="2622" spans="2:8" ht="11.5" customHeight="1">
      <c r="B2622" s="431">
        <v>43338</v>
      </c>
      <c r="C2622" s="435">
        <v>7.5595269238814202</v>
      </c>
      <c r="D2622" s="436"/>
      <c r="E2622" s="436"/>
      <c r="F2622" s="436">
        <v>6.2955780484042503</v>
      </c>
      <c r="G2622" s="436"/>
      <c r="H2622" s="437"/>
    </row>
    <row r="2623" spans="2:8" ht="11.5" customHeight="1">
      <c r="B2623" s="431">
        <v>43339</v>
      </c>
      <c r="C2623" s="432">
        <v>7.6574207340891602</v>
      </c>
      <c r="D2623" s="433"/>
      <c r="E2623" s="433"/>
      <c r="F2623" s="433">
        <v>6.2955780484042503</v>
      </c>
      <c r="G2623" s="433"/>
      <c r="H2623" s="434"/>
    </row>
    <row r="2624" spans="2:8" ht="11.5" customHeight="1">
      <c r="B2624" s="431">
        <v>43340</v>
      </c>
      <c r="C2624" s="435">
        <v>7.6397451459833698</v>
      </c>
      <c r="D2624" s="436"/>
      <c r="E2624" s="436"/>
      <c r="F2624" s="436">
        <v>6.2955780484042503</v>
      </c>
      <c r="G2624" s="436"/>
      <c r="H2624" s="437"/>
    </row>
    <row r="2625" spans="2:8" ht="11.5" customHeight="1">
      <c r="B2625" s="431">
        <v>43341</v>
      </c>
      <c r="C2625" s="432">
        <v>7.6705333646052702</v>
      </c>
      <c r="D2625" s="433"/>
      <c r="E2625" s="433"/>
      <c r="F2625" s="433">
        <v>6.2955780484042503</v>
      </c>
      <c r="G2625" s="433"/>
      <c r="H2625" s="434"/>
    </row>
    <row r="2626" spans="2:8" ht="11.5" customHeight="1">
      <c r="B2626" s="431">
        <v>43342</v>
      </c>
      <c r="C2626" s="435">
        <v>7.5767958585540196</v>
      </c>
      <c r="D2626" s="436"/>
      <c r="E2626" s="436"/>
      <c r="F2626" s="436">
        <v>6.2955780484042503</v>
      </c>
      <c r="G2626" s="436"/>
      <c r="H2626" s="437"/>
    </row>
    <row r="2627" spans="2:8" ht="11.5" customHeight="1">
      <c r="B2627" s="431">
        <v>43343</v>
      </c>
      <c r="C2627" s="432">
        <v>7.5404365575156502</v>
      </c>
      <c r="D2627" s="433"/>
      <c r="E2627" s="433"/>
      <c r="F2627" s="433">
        <v>6.2955780484042503</v>
      </c>
      <c r="G2627" s="433"/>
      <c r="H2627" s="434"/>
    </row>
    <row r="2628" spans="2:8" ht="11.5" customHeight="1">
      <c r="B2628" s="431">
        <v>43344</v>
      </c>
      <c r="C2628" s="435">
        <v>7.5404365575156502</v>
      </c>
      <c r="D2628" s="436"/>
      <c r="E2628" s="436"/>
      <c r="F2628" s="436">
        <v>6.2955780484042503</v>
      </c>
      <c r="G2628" s="436"/>
      <c r="H2628" s="437"/>
    </row>
    <row r="2629" spans="2:8" ht="11.5" customHeight="1">
      <c r="B2629" s="431">
        <v>43345</v>
      </c>
      <c r="C2629" s="432">
        <v>7.5404365575156502</v>
      </c>
      <c r="D2629" s="433"/>
      <c r="E2629" s="433"/>
      <c r="F2629" s="433">
        <v>6.2955780484042503</v>
      </c>
      <c r="G2629" s="433"/>
      <c r="H2629" s="434"/>
    </row>
    <row r="2630" spans="2:8" ht="11.5" customHeight="1">
      <c r="B2630" s="431">
        <v>43346</v>
      </c>
      <c r="C2630" s="435">
        <v>7.5390383813658399</v>
      </c>
      <c r="D2630" s="436"/>
      <c r="E2630" s="436"/>
      <c r="F2630" s="436">
        <v>6.2955780484042503</v>
      </c>
      <c r="G2630" s="436"/>
      <c r="H2630" s="437"/>
    </row>
    <row r="2631" spans="2:8" ht="11.5" customHeight="1">
      <c r="B2631" s="431">
        <v>43347</v>
      </c>
      <c r="C2631" s="432">
        <v>7.5864783480285602</v>
      </c>
      <c r="D2631" s="433"/>
      <c r="E2631" s="433"/>
      <c r="F2631" s="433">
        <v>6.2955780484042503</v>
      </c>
      <c r="G2631" s="433"/>
      <c r="H2631" s="434"/>
    </row>
    <row r="2632" spans="2:8" ht="11.5" customHeight="1">
      <c r="B2632" s="431">
        <v>43348</v>
      </c>
      <c r="C2632" s="435">
        <v>7.32716924203738</v>
      </c>
      <c r="D2632" s="436"/>
      <c r="E2632" s="436"/>
      <c r="F2632" s="436">
        <v>6.2955780484042503</v>
      </c>
      <c r="G2632" s="436"/>
      <c r="H2632" s="437"/>
    </row>
    <row r="2633" spans="2:8" ht="11.5" customHeight="1">
      <c r="B2633" s="431">
        <v>43349</v>
      </c>
      <c r="C2633" s="432">
        <v>7.2723866678956499</v>
      </c>
      <c r="D2633" s="433"/>
      <c r="E2633" s="433"/>
      <c r="F2633" s="433">
        <v>6.2955780484042503</v>
      </c>
      <c r="G2633" s="433"/>
      <c r="H2633" s="434"/>
    </row>
    <row r="2634" spans="2:8" ht="11.5" customHeight="1">
      <c r="B2634" s="431">
        <v>43350</v>
      </c>
      <c r="C2634" s="435">
        <v>7.3724515416890801</v>
      </c>
      <c r="D2634" s="436"/>
      <c r="E2634" s="436"/>
      <c r="F2634" s="436">
        <v>6.2955780484042503</v>
      </c>
      <c r="G2634" s="436"/>
      <c r="H2634" s="437"/>
    </row>
    <row r="2635" spans="2:8" ht="11.5" customHeight="1">
      <c r="B2635" s="431">
        <v>43351</v>
      </c>
      <c r="C2635" s="432">
        <v>7.3724515416890801</v>
      </c>
      <c r="D2635" s="433"/>
      <c r="E2635" s="433"/>
      <c r="F2635" s="433">
        <v>6.2955780484042503</v>
      </c>
      <c r="G2635" s="433"/>
      <c r="H2635" s="434"/>
    </row>
    <row r="2636" spans="2:8" ht="11.5" customHeight="1">
      <c r="B2636" s="431">
        <v>43352</v>
      </c>
      <c r="C2636" s="435">
        <v>7.3724515416890801</v>
      </c>
      <c r="D2636" s="436"/>
      <c r="E2636" s="436"/>
      <c r="F2636" s="436">
        <v>6.2955780484042503</v>
      </c>
      <c r="G2636" s="436"/>
      <c r="H2636" s="437"/>
    </row>
    <row r="2637" spans="2:8" ht="11.5" customHeight="1">
      <c r="B2637" s="431">
        <v>43353</v>
      </c>
      <c r="C2637" s="432">
        <v>7.4169368179689599</v>
      </c>
      <c r="D2637" s="433"/>
      <c r="E2637" s="433"/>
      <c r="F2637" s="433">
        <v>6.2955780484042503</v>
      </c>
      <c r="G2637" s="433"/>
      <c r="H2637" s="434"/>
    </row>
    <row r="2638" spans="2:8" ht="11.5" customHeight="1">
      <c r="B2638" s="431">
        <v>43354</v>
      </c>
      <c r="C2638" s="435">
        <v>7.4798721132732</v>
      </c>
      <c r="D2638" s="436"/>
      <c r="E2638" s="436"/>
      <c r="F2638" s="436">
        <v>6.2955780484042503</v>
      </c>
      <c r="G2638" s="436"/>
      <c r="H2638" s="437"/>
    </row>
    <row r="2639" spans="2:8" ht="11.5" customHeight="1">
      <c r="B2639" s="431">
        <v>43355</v>
      </c>
      <c r="C2639" s="432">
        <v>7.4870104917044102</v>
      </c>
      <c r="D2639" s="433"/>
      <c r="E2639" s="433"/>
      <c r="F2639" s="433">
        <v>6.2955780484042503</v>
      </c>
      <c r="G2639" s="433"/>
      <c r="H2639" s="434"/>
    </row>
    <row r="2640" spans="2:8" ht="11.5" customHeight="1">
      <c r="B2640" s="431">
        <v>43356</v>
      </c>
      <c r="C2640" s="435">
        <v>7.4854279705240501</v>
      </c>
      <c r="D2640" s="436"/>
      <c r="E2640" s="436"/>
      <c r="F2640" s="436">
        <v>6.2955780484042503</v>
      </c>
      <c r="G2640" s="436"/>
      <c r="H2640" s="437"/>
    </row>
    <row r="2641" spans="2:8" ht="11.5" customHeight="1">
      <c r="B2641" s="431">
        <v>43357</v>
      </c>
      <c r="C2641" s="432">
        <v>7.4367415537166899</v>
      </c>
      <c r="D2641" s="433"/>
      <c r="E2641" s="433"/>
      <c r="F2641" s="433">
        <v>6.2955780484042503</v>
      </c>
      <c r="G2641" s="433"/>
      <c r="H2641" s="434"/>
    </row>
    <row r="2642" spans="2:8" ht="11.5" customHeight="1">
      <c r="B2642" s="431">
        <v>43358</v>
      </c>
      <c r="C2642" s="435">
        <v>7.4367415537166899</v>
      </c>
      <c r="D2642" s="436"/>
      <c r="E2642" s="436"/>
      <c r="F2642" s="436">
        <v>6.2955780484042503</v>
      </c>
      <c r="G2642" s="436"/>
      <c r="H2642" s="437"/>
    </row>
    <row r="2643" spans="2:8" ht="11.5" customHeight="1">
      <c r="B2643" s="431">
        <v>43359</v>
      </c>
      <c r="C2643" s="432">
        <v>7.4367415537166899</v>
      </c>
      <c r="D2643" s="433"/>
      <c r="E2643" s="433"/>
      <c r="F2643" s="433">
        <v>6.2955780484042503</v>
      </c>
      <c r="G2643" s="433"/>
      <c r="H2643" s="434"/>
    </row>
    <row r="2644" spans="2:8" ht="11.5" customHeight="1">
      <c r="B2644" s="431">
        <v>43360</v>
      </c>
      <c r="C2644" s="435">
        <v>7.2193517423589997</v>
      </c>
      <c r="D2644" s="436"/>
      <c r="E2644" s="436"/>
      <c r="F2644" s="436">
        <v>6.2955780484042503</v>
      </c>
      <c r="G2644" s="436"/>
      <c r="H2644" s="437"/>
    </row>
    <row r="2645" spans="2:8" ht="11.5" customHeight="1">
      <c r="B2645" s="431">
        <v>43361</v>
      </c>
      <c r="C2645" s="432">
        <v>7.2960472245916099</v>
      </c>
      <c r="D2645" s="433"/>
      <c r="E2645" s="433"/>
      <c r="F2645" s="433">
        <v>6.2955780484042503</v>
      </c>
      <c r="G2645" s="433"/>
      <c r="H2645" s="434"/>
    </row>
    <row r="2646" spans="2:8" ht="11.5" customHeight="1">
      <c r="B2646" s="431">
        <v>43362</v>
      </c>
      <c r="C2646" s="435">
        <v>7.1703473117174497</v>
      </c>
      <c r="D2646" s="436"/>
      <c r="E2646" s="436"/>
      <c r="F2646" s="436">
        <v>6.2955780484042503</v>
      </c>
      <c r="G2646" s="436"/>
      <c r="H2646" s="437"/>
    </row>
    <row r="2647" spans="2:8" ht="11.5" customHeight="1">
      <c r="B2647" s="431">
        <v>43363</v>
      </c>
      <c r="C2647" s="432">
        <v>7.2378437570642298</v>
      </c>
      <c r="D2647" s="433"/>
      <c r="E2647" s="433"/>
      <c r="F2647" s="433">
        <v>6.2955780484042503</v>
      </c>
      <c r="G2647" s="433"/>
      <c r="H2647" s="434"/>
    </row>
    <row r="2648" spans="2:8" ht="11.5" customHeight="1">
      <c r="B2648" s="431">
        <v>43364</v>
      </c>
      <c r="C2648" s="435">
        <v>7.2070448914296499</v>
      </c>
      <c r="D2648" s="436"/>
      <c r="E2648" s="436"/>
      <c r="F2648" s="436">
        <v>6.2955780484042503</v>
      </c>
      <c r="G2648" s="436"/>
      <c r="H2648" s="437"/>
    </row>
    <row r="2649" spans="2:8" ht="11.5" customHeight="1">
      <c r="B2649" s="431">
        <v>43365</v>
      </c>
      <c r="C2649" s="432">
        <v>7.2070448914296499</v>
      </c>
      <c r="D2649" s="433"/>
      <c r="E2649" s="433"/>
      <c r="F2649" s="433">
        <v>6.2955780484042503</v>
      </c>
      <c r="G2649" s="433"/>
      <c r="H2649" s="434"/>
    </row>
    <row r="2650" spans="2:8" ht="11.5" customHeight="1">
      <c r="B2650" s="431">
        <v>43366</v>
      </c>
      <c r="C2650" s="435">
        <v>7.2070448914296499</v>
      </c>
      <c r="D2650" s="436"/>
      <c r="E2650" s="436"/>
      <c r="F2650" s="436">
        <v>6.2955780484042503</v>
      </c>
      <c r="G2650" s="436"/>
      <c r="H2650" s="437"/>
    </row>
    <row r="2651" spans="2:8" ht="11.5" customHeight="1">
      <c r="B2651" s="431">
        <v>43367</v>
      </c>
      <c r="C2651" s="432">
        <v>7.1418713874183499</v>
      </c>
      <c r="D2651" s="433"/>
      <c r="E2651" s="433"/>
      <c r="F2651" s="433">
        <v>6.2955780484042503</v>
      </c>
      <c r="G2651" s="433"/>
      <c r="H2651" s="434"/>
    </row>
    <row r="2652" spans="2:8" ht="11.5" customHeight="1">
      <c r="B2652" s="431">
        <v>43368</v>
      </c>
      <c r="C2652" s="435">
        <v>7.2646972863377597</v>
      </c>
      <c r="D2652" s="436"/>
      <c r="E2652" s="436"/>
      <c r="F2652" s="436">
        <v>6.2955780484042503</v>
      </c>
      <c r="G2652" s="436"/>
      <c r="H2652" s="437"/>
    </row>
    <row r="2653" spans="2:8" ht="11.5" customHeight="1">
      <c r="B2653" s="431">
        <v>43369</v>
      </c>
      <c r="C2653" s="432">
        <v>7.2390499764328098</v>
      </c>
      <c r="D2653" s="433"/>
      <c r="E2653" s="433"/>
      <c r="F2653" s="433">
        <v>6.2955780484042503</v>
      </c>
      <c r="G2653" s="433"/>
      <c r="H2653" s="434"/>
    </row>
    <row r="2654" spans="2:8" ht="11.5" customHeight="1">
      <c r="B2654" s="431">
        <v>43370</v>
      </c>
      <c r="C2654" s="435">
        <v>7.2377204172494096</v>
      </c>
      <c r="D2654" s="436"/>
      <c r="E2654" s="436"/>
      <c r="F2654" s="436">
        <v>6.2955780484042503</v>
      </c>
      <c r="G2654" s="436"/>
      <c r="H2654" s="437"/>
    </row>
    <row r="2655" spans="2:8" ht="11.5" customHeight="1">
      <c r="B2655" s="431">
        <v>43371</v>
      </c>
      <c r="C2655" s="432">
        <v>7.1929808604624599</v>
      </c>
      <c r="D2655" s="433"/>
      <c r="E2655" s="433"/>
      <c r="F2655" s="433">
        <v>6.2955780484042503</v>
      </c>
      <c r="G2655" s="433"/>
      <c r="H2655" s="434"/>
    </row>
    <row r="2656" spans="2:8" ht="11.5" customHeight="1">
      <c r="B2656" s="431">
        <v>43372</v>
      </c>
      <c r="C2656" s="435">
        <v>7.1929808604624599</v>
      </c>
      <c r="D2656" s="436"/>
      <c r="E2656" s="436"/>
      <c r="F2656" s="436">
        <v>6.2955780484042503</v>
      </c>
      <c r="G2656" s="436"/>
      <c r="H2656" s="437"/>
    </row>
    <row r="2657" spans="2:8" ht="11.5" customHeight="1">
      <c r="B2657" s="431">
        <v>43373</v>
      </c>
      <c r="C2657" s="432">
        <v>6.5371352850044504</v>
      </c>
      <c r="D2657" s="433"/>
      <c r="E2657" s="433"/>
      <c r="F2657" s="433">
        <v>6.2955780484042503</v>
      </c>
      <c r="G2657" s="433"/>
      <c r="H2657" s="434"/>
    </row>
    <row r="2658" spans="2:8" ht="11.5" customHeight="1">
      <c r="B2658" s="431">
        <v>43374</v>
      </c>
      <c r="C2658" s="435">
        <v>6.4388024270989197</v>
      </c>
      <c r="D2658" s="436"/>
      <c r="E2658" s="436"/>
      <c r="F2658" s="436">
        <v>6.2955780484042503</v>
      </c>
      <c r="G2658" s="436"/>
      <c r="H2658" s="437"/>
    </row>
    <row r="2659" spans="2:8" ht="11.5" customHeight="1">
      <c r="B2659" s="431">
        <v>43375</v>
      </c>
      <c r="C2659" s="432">
        <v>6.1724163831444798</v>
      </c>
      <c r="D2659" s="433"/>
      <c r="E2659" s="433"/>
      <c r="F2659" s="433">
        <v>6.2955780484042503</v>
      </c>
      <c r="G2659" s="433"/>
      <c r="H2659" s="434"/>
    </row>
    <row r="2660" spans="2:8" ht="11.5" customHeight="1">
      <c r="B2660" s="431">
        <v>43376</v>
      </c>
      <c r="C2660" s="435">
        <v>6.2206722687323497</v>
      </c>
      <c r="D2660" s="436"/>
      <c r="E2660" s="436"/>
      <c r="F2660" s="436">
        <v>6.2955780484042503</v>
      </c>
      <c r="G2660" s="436"/>
      <c r="H2660" s="437"/>
    </row>
    <row r="2661" spans="2:8" ht="11.5" customHeight="1">
      <c r="B2661" s="431">
        <v>43377</v>
      </c>
      <c r="C2661" s="432">
        <v>6.0114833294157002</v>
      </c>
      <c r="D2661" s="433"/>
      <c r="E2661" s="433"/>
      <c r="F2661" s="433">
        <v>6.2955780484042503</v>
      </c>
      <c r="G2661" s="433"/>
      <c r="H2661" s="434"/>
    </row>
    <row r="2662" spans="2:8" ht="11.5" customHeight="1">
      <c r="B2662" s="431">
        <v>43378</v>
      </c>
      <c r="C2662" s="435">
        <v>5.9193125102235902</v>
      </c>
      <c r="D2662" s="436"/>
      <c r="E2662" s="436"/>
      <c r="F2662" s="436">
        <v>6.2955780484042503</v>
      </c>
      <c r="G2662" s="436"/>
      <c r="H2662" s="437"/>
    </row>
    <row r="2663" spans="2:8" ht="11.5" customHeight="1">
      <c r="B2663" s="431">
        <v>43379</v>
      </c>
      <c r="C2663" s="432">
        <v>5.9193125102235902</v>
      </c>
      <c r="D2663" s="433"/>
      <c r="E2663" s="433"/>
      <c r="F2663" s="433">
        <v>6.2955780484042503</v>
      </c>
      <c r="G2663" s="433"/>
      <c r="H2663" s="434"/>
    </row>
    <row r="2664" spans="2:8" ht="11.5" customHeight="1">
      <c r="B2664" s="431">
        <v>43380</v>
      </c>
      <c r="C2664" s="435">
        <v>5.9193125102235902</v>
      </c>
      <c r="D2664" s="436"/>
      <c r="E2664" s="436"/>
      <c r="F2664" s="436">
        <v>6.2955780484042503</v>
      </c>
      <c r="G2664" s="436"/>
      <c r="H2664" s="437"/>
    </row>
    <row r="2665" spans="2:8" ht="11.5" customHeight="1">
      <c r="B2665" s="431">
        <v>43381</v>
      </c>
      <c r="C2665" s="432">
        <v>5.7691140692749796</v>
      </c>
      <c r="D2665" s="433"/>
      <c r="E2665" s="433"/>
      <c r="F2665" s="433">
        <v>6.2955780484042503</v>
      </c>
      <c r="G2665" s="433"/>
      <c r="H2665" s="434"/>
    </row>
    <row r="2666" spans="2:8" ht="11.5" customHeight="1">
      <c r="B2666" s="431">
        <v>43382</v>
      </c>
      <c r="C2666" s="435">
        <v>5.7025544468646299</v>
      </c>
      <c r="D2666" s="436"/>
      <c r="E2666" s="436"/>
      <c r="F2666" s="436">
        <v>6.2955780484042503</v>
      </c>
      <c r="G2666" s="436"/>
      <c r="H2666" s="437"/>
    </row>
    <row r="2667" spans="2:8" ht="11.5" customHeight="1">
      <c r="B2667" s="431">
        <v>43383</v>
      </c>
      <c r="C2667" s="432">
        <v>5.4082356292230296</v>
      </c>
      <c r="D2667" s="433"/>
      <c r="E2667" s="433"/>
      <c r="F2667" s="433">
        <v>6.2955780484042503</v>
      </c>
      <c r="G2667" s="433"/>
      <c r="H2667" s="434"/>
    </row>
    <row r="2668" spans="2:8" ht="11.5" customHeight="1">
      <c r="B2668" s="431">
        <v>43384</v>
      </c>
      <c r="C2668" s="435">
        <v>5.3760011648987804</v>
      </c>
      <c r="D2668" s="436"/>
      <c r="E2668" s="436"/>
      <c r="F2668" s="436">
        <v>6.2955780484042503</v>
      </c>
      <c r="G2668" s="436"/>
      <c r="H2668" s="437"/>
    </row>
    <row r="2669" spans="2:8" ht="11.5" customHeight="1">
      <c r="B2669" s="431">
        <v>43385</v>
      </c>
      <c r="C2669" s="432">
        <v>5.6208742737124</v>
      </c>
      <c r="D2669" s="433"/>
      <c r="E2669" s="433"/>
      <c r="F2669" s="433">
        <v>6.2955780484042503</v>
      </c>
      <c r="G2669" s="433"/>
      <c r="H2669" s="434"/>
    </row>
    <row r="2670" spans="2:8" ht="11.5" customHeight="1">
      <c r="B2670" s="431">
        <v>43386</v>
      </c>
      <c r="C2670" s="435">
        <v>5.6208742737124</v>
      </c>
      <c r="D2670" s="436"/>
      <c r="E2670" s="436"/>
      <c r="F2670" s="436">
        <v>6.2955780484042503</v>
      </c>
      <c r="G2670" s="436"/>
      <c r="H2670" s="437"/>
    </row>
    <row r="2671" spans="2:8" ht="11.5" customHeight="1">
      <c r="B2671" s="431">
        <v>43387</v>
      </c>
      <c r="C2671" s="432">
        <v>5.6208742737124</v>
      </c>
      <c r="D2671" s="433"/>
      <c r="E2671" s="433"/>
      <c r="F2671" s="433">
        <v>6.2955780484042503</v>
      </c>
      <c r="G2671" s="433"/>
      <c r="H2671" s="434"/>
    </row>
    <row r="2672" spans="2:8" ht="11.5" customHeight="1">
      <c r="B2672" s="431">
        <v>43388</v>
      </c>
      <c r="C2672" s="435">
        <v>5.6302572687784096</v>
      </c>
      <c r="D2672" s="436"/>
      <c r="E2672" s="436"/>
      <c r="F2672" s="436">
        <v>6.2955780484042503</v>
      </c>
      <c r="G2672" s="436"/>
      <c r="H2672" s="437"/>
    </row>
    <row r="2673" spans="2:8" ht="11.5" customHeight="1">
      <c r="B2673" s="431">
        <v>43389</v>
      </c>
      <c r="C2673" s="432">
        <v>5.86228455276951</v>
      </c>
      <c r="D2673" s="433"/>
      <c r="E2673" s="433"/>
      <c r="F2673" s="433">
        <v>6.2955780484042503</v>
      </c>
      <c r="G2673" s="433"/>
      <c r="H2673" s="434"/>
    </row>
    <row r="2674" spans="2:8" ht="11.5" customHeight="1">
      <c r="B2674" s="431">
        <v>43390</v>
      </c>
      <c r="C2674" s="435">
        <v>5.7837404313539302</v>
      </c>
      <c r="D2674" s="436"/>
      <c r="E2674" s="436"/>
      <c r="F2674" s="436">
        <v>6.2955780484042503</v>
      </c>
      <c r="G2674" s="436"/>
      <c r="H2674" s="437"/>
    </row>
    <row r="2675" spans="2:8" ht="11.5" customHeight="1">
      <c r="B2675" s="431">
        <v>43391</v>
      </c>
      <c r="C2675" s="432">
        <v>5.57960054784541</v>
      </c>
      <c r="D2675" s="433"/>
      <c r="E2675" s="433"/>
      <c r="F2675" s="433">
        <v>6.2955780484042503</v>
      </c>
      <c r="G2675" s="433"/>
      <c r="H2675" s="434"/>
    </row>
    <row r="2676" spans="2:8" ht="11.5" customHeight="1">
      <c r="B2676" s="431">
        <v>43392</v>
      </c>
      <c r="C2676" s="435">
        <v>5.3995932007579599</v>
      </c>
      <c r="D2676" s="436"/>
      <c r="E2676" s="436"/>
      <c r="F2676" s="436">
        <v>6.2955780484042503</v>
      </c>
      <c r="G2676" s="436"/>
      <c r="H2676" s="437"/>
    </row>
    <row r="2677" spans="2:8" ht="11.5" customHeight="1">
      <c r="B2677" s="431">
        <v>43393</v>
      </c>
      <c r="C2677" s="432">
        <v>5.3995932007579599</v>
      </c>
      <c r="D2677" s="433"/>
      <c r="E2677" s="433"/>
      <c r="F2677" s="433">
        <v>6.2955780484042503</v>
      </c>
      <c r="G2677" s="433"/>
      <c r="H2677" s="434"/>
    </row>
    <row r="2678" spans="2:8" ht="11.5" customHeight="1">
      <c r="B2678" s="431">
        <v>43394</v>
      </c>
      <c r="C2678" s="435">
        <v>5.3995932007579599</v>
      </c>
      <c r="D2678" s="436"/>
      <c r="E2678" s="436"/>
      <c r="F2678" s="436">
        <v>6.2955780484042503</v>
      </c>
      <c r="G2678" s="436"/>
      <c r="H2678" s="437"/>
    </row>
    <row r="2679" spans="2:8" ht="11.5" customHeight="1">
      <c r="B2679" s="431">
        <v>43395</v>
      </c>
      <c r="C2679" s="432">
        <v>5.4342142565194704</v>
      </c>
      <c r="D2679" s="433"/>
      <c r="E2679" s="433"/>
      <c r="F2679" s="433">
        <v>6.2955780484042503</v>
      </c>
      <c r="G2679" s="433"/>
      <c r="H2679" s="434"/>
    </row>
    <row r="2680" spans="2:8" ht="11.5" customHeight="1">
      <c r="B2680" s="431">
        <v>43396</v>
      </c>
      <c r="C2680" s="435">
        <v>5.4324810420235501</v>
      </c>
      <c r="D2680" s="436"/>
      <c r="E2680" s="436"/>
      <c r="F2680" s="436">
        <v>6.2955780484042503</v>
      </c>
      <c r="G2680" s="436"/>
      <c r="H2680" s="437"/>
    </row>
    <row r="2681" spans="2:8" ht="11.5" customHeight="1">
      <c r="B2681" s="431">
        <v>43397</v>
      </c>
      <c r="C2681" s="432">
        <v>5.1623959338518999</v>
      </c>
      <c r="D2681" s="433"/>
      <c r="E2681" s="433"/>
      <c r="F2681" s="433">
        <v>6.2955780484042503</v>
      </c>
      <c r="G2681" s="433"/>
      <c r="H2681" s="434"/>
    </row>
    <row r="2682" spans="2:8" ht="11.5" customHeight="1">
      <c r="B2682" s="431">
        <v>43398</v>
      </c>
      <c r="C2682" s="435">
        <v>5.3318318642074702</v>
      </c>
      <c r="D2682" s="436"/>
      <c r="E2682" s="436"/>
      <c r="F2682" s="436">
        <v>6.2955780484042503</v>
      </c>
      <c r="G2682" s="436"/>
      <c r="H2682" s="437"/>
    </row>
    <row r="2683" spans="2:8" ht="11.5" customHeight="1">
      <c r="B2683" s="431">
        <v>43399</v>
      </c>
      <c r="C2683" s="432">
        <v>5.1943163366290896</v>
      </c>
      <c r="D2683" s="433"/>
      <c r="E2683" s="433"/>
      <c r="F2683" s="433">
        <v>6.2955780484042503</v>
      </c>
      <c r="G2683" s="433"/>
      <c r="H2683" s="434"/>
    </row>
    <row r="2684" spans="2:8" ht="11.5" customHeight="1">
      <c r="B2684" s="431">
        <v>43400</v>
      </c>
      <c r="C2684" s="435">
        <v>5.1943163366290896</v>
      </c>
      <c r="D2684" s="436"/>
      <c r="E2684" s="436"/>
      <c r="F2684" s="436">
        <v>6.2955780484042503</v>
      </c>
      <c r="G2684" s="436"/>
      <c r="H2684" s="437"/>
    </row>
    <row r="2685" spans="2:8" ht="11.5" customHeight="1">
      <c r="B2685" s="431">
        <v>43401</v>
      </c>
      <c r="C2685" s="432">
        <v>5.1943163366290896</v>
      </c>
      <c r="D2685" s="433"/>
      <c r="E2685" s="433"/>
      <c r="F2685" s="433">
        <v>6.2955780484042503</v>
      </c>
      <c r="G2685" s="433"/>
      <c r="H2685" s="434"/>
    </row>
    <row r="2686" spans="2:8" ht="11.5" customHeight="1">
      <c r="B2686" s="431">
        <v>43402</v>
      </c>
      <c r="C2686" s="435">
        <v>5.1017672742289797</v>
      </c>
      <c r="D2686" s="436"/>
      <c r="E2686" s="436"/>
      <c r="F2686" s="436">
        <v>6.2955780484042503</v>
      </c>
      <c r="G2686" s="436"/>
      <c r="H2686" s="437"/>
    </row>
    <row r="2687" spans="2:8" ht="11.5" customHeight="1">
      <c r="B2687" s="431">
        <v>43403</v>
      </c>
      <c r="C2687" s="432">
        <v>5.2615154170695098</v>
      </c>
      <c r="D2687" s="433"/>
      <c r="E2687" s="433"/>
      <c r="F2687" s="433">
        <v>6.2955780484042503</v>
      </c>
      <c r="G2687" s="433"/>
      <c r="H2687" s="434"/>
    </row>
    <row r="2688" spans="2:8" ht="11.5" customHeight="1">
      <c r="B2688" s="431">
        <v>43404</v>
      </c>
      <c r="C2688" s="435">
        <v>5.4649322511788601</v>
      </c>
      <c r="D2688" s="436"/>
      <c r="E2688" s="436"/>
      <c r="F2688" s="436">
        <v>6.2955780484042503</v>
      </c>
      <c r="G2688" s="436"/>
      <c r="H2688" s="437"/>
    </row>
    <row r="2689" spans="2:8" ht="11.5" customHeight="1">
      <c r="B2689" s="431">
        <v>43405</v>
      </c>
      <c r="C2689" s="432">
        <v>5.5839453687708103</v>
      </c>
      <c r="D2689" s="433"/>
      <c r="E2689" s="433"/>
      <c r="F2689" s="433">
        <v>6.2955780484042503</v>
      </c>
      <c r="G2689" s="433"/>
      <c r="H2689" s="434"/>
    </row>
    <row r="2690" spans="2:8" ht="11.5" customHeight="1">
      <c r="B2690" s="431">
        <v>43406</v>
      </c>
      <c r="C2690" s="435">
        <v>5.5319185383556899</v>
      </c>
      <c r="D2690" s="436"/>
      <c r="E2690" s="436"/>
      <c r="F2690" s="436">
        <v>6.2955780484042503</v>
      </c>
      <c r="G2690" s="436"/>
      <c r="H2690" s="437"/>
    </row>
    <row r="2691" spans="2:8" ht="11.5" customHeight="1">
      <c r="B2691" s="431">
        <v>43407</v>
      </c>
      <c r="C2691" s="432">
        <v>5.5319185383556899</v>
      </c>
      <c r="D2691" s="433"/>
      <c r="E2691" s="433"/>
      <c r="F2691" s="433">
        <v>6.2955780484042503</v>
      </c>
      <c r="G2691" s="433"/>
      <c r="H2691" s="434"/>
    </row>
    <row r="2692" spans="2:8" ht="11.5" customHeight="1">
      <c r="B2692" s="431">
        <v>43408</v>
      </c>
      <c r="C2692" s="435">
        <v>5.5319185383556899</v>
      </c>
      <c r="D2692" s="436"/>
      <c r="E2692" s="436"/>
      <c r="F2692" s="436">
        <v>6.2955780484042503</v>
      </c>
      <c r="G2692" s="436"/>
      <c r="H2692" s="437"/>
    </row>
    <row r="2693" spans="2:8" ht="11.5" customHeight="1">
      <c r="B2693" s="431">
        <v>43409</v>
      </c>
      <c r="C2693" s="432">
        <v>5.4985615707951903</v>
      </c>
      <c r="D2693" s="433"/>
      <c r="E2693" s="433"/>
      <c r="F2693" s="433">
        <v>6.2955780484042503</v>
      </c>
      <c r="G2693" s="433"/>
      <c r="H2693" s="434"/>
    </row>
    <row r="2694" spans="2:8" ht="11.5" customHeight="1">
      <c r="B2694" s="431">
        <v>43410</v>
      </c>
      <c r="C2694" s="435">
        <v>5.4686097026834899</v>
      </c>
      <c r="D2694" s="436"/>
      <c r="E2694" s="436"/>
      <c r="F2694" s="436">
        <v>6.2955780484042503</v>
      </c>
      <c r="G2694" s="436"/>
      <c r="H2694" s="437"/>
    </row>
    <row r="2695" spans="2:8" ht="11.5" customHeight="1">
      <c r="B2695" s="431">
        <v>43411</v>
      </c>
      <c r="C2695" s="432">
        <v>5.6716285580329897</v>
      </c>
      <c r="D2695" s="433"/>
      <c r="E2695" s="433"/>
      <c r="F2695" s="433">
        <v>6.2955780484042503</v>
      </c>
      <c r="G2695" s="433"/>
      <c r="H2695" s="434"/>
    </row>
    <row r="2696" spans="2:8" ht="11.5" customHeight="1">
      <c r="B2696" s="431">
        <v>43412</v>
      </c>
      <c r="C2696" s="435">
        <v>5.5368664344080303</v>
      </c>
      <c r="D2696" s="436"/>
      <c r="E2696" s="436"/>
      <c r="F2696" s="436">
        <v>6.2955780484042503</v>
      </c>
      <c r="G2696" s="436"/>
      <c r="H2696" s="437"/>
    </row>
    <row r="2697" spans="2:8" ht="11.5" customHeight="1">
      <c r="B2697" s="431">
        <v>43413</v>
      </c>
      <c r="C2697" s="432">
        <v>5.4287437311659197</v>
      </c>
      <c r="D2697" s="433"/>
      <c r="E2697" s="433"/>
      <c r="F2697" s="433">
        <v>6.2955780484042503</v>
      </c>
      <c r="G2697" s="433"/>
      <c r="H2697" s="434"/>
    </row>
    <row r="2698" spans="2:8" ht="11.5" customHeight="1">
      <c r="B2698" s="431">
        <v>43414</v>
      </c>
      <c r="C2698" s="435">
        <v>5.4287437311659197</v>
      </c>
      <c r="D2698" s="436"/>
      <c r="E2698" s="436"/>
      <c r="F2698" s="436">
        <v>6.2955780484042503</v>
      </c>
      <c r="G2698" s="436"/>
      <c r="H2698" s="437"/>
    </row>
    <row r="2699" spans="2:8" ht="11.5" customHeight="1">
      <c r="B2699" s="431">
        <v>43415</v>
      </c>
      <c r="C2699" s="432">
        <v>5.4287437311659197</v>
      </c>
      <c r="D2699" s="433"/>
      <c r="E2699" s="433"/>
      <c r="F2699" s="433">
        <v>6.2955780484042503</v>
      </c>
      <c r="G2699" s="433"/>
      <c r="H2699" s="434"/>
    </row>
    <row r="2700" spans="2:8" ht="11.5" customHeight="1">
      <c r="B2700" s="431">
        <v>43416</v>
      </c>
      <c r="C2700" s="435">
        <v>5.2462777283388604</v>
      </c>
      <c r="D2700" s="436"/>
      <c r="E2700" s="436"/>
      <c r="F2700" s="436">
        <v>6.2955780484042503</v>
      </c>
      <c r="G2700" s="436"/>
      <c r="H2700" s="437"/>
    </row>
    <row r="2701" spans="2:8" ht="11.5" customHeight="1">
      <c r="B2701" s="431">
        <v>43417</v>
      </c>
      <c r="C2701" s="432">
        <v>5.2741841795835196</v>
      </c>
      <c r="D2701" s="433"/>
      <c r="E2701" s="433"/>
      <c r="F2701" s="433">
        <v>6.2955780484042503</v>
      </c>
      <c r="G2701" s="433"/>
      <c r="H2701" s="434"/>
    </row>
    <row r="2702" spans="2:8" ht="11.5" customHeight="1">
      <c r="B2702" s="431">
        <v>43418</v>
      </c>
      <c r="C2702" s="435">
        <v>5.2422558289701104</v>
      </c>
      <c r="D2702" s="436"/>
      <c r="E2702" s="436"/>
      <c r="F2702" s="436">
        <v>6.2955780484042503</v>
      </c>
      <c r="G2702" s="436"/>
      <c r="H2702" s="437"/>
    </row>
    <row r="2703" spans="2:8" ht="11.5" customHeight="1">
      <c r="B2703" s="431">
        <v>43419</v>
      </c>
      <c r="C2703" s="432">
        <v>5.3983192864522396</v>
      </c>
      <c r="D2703" s="433"/>
      <c r="E2703" s="433"/>
      <c r="F2703" s="433">
        <v>6.2955780484042503</v>
      </c>
      <c r="G2703" s="433"/>
      <c r="H2703" s="434"/>
    </row>
    <row r="2704" spans="2:8" ht="11.5" customHeight="1">
      <c r="B2704" s="431">
        <v>43420</v>
      </c>
      <c r="C2704" s="435">
        <v>5.34862487733725</v>
      </c>
      <c r="D2704" s="436"/>
      <c r="E2704" s="436"/>
      <c r="F2704" s="436">
        <v>6.2955780484042503</v>
      </c>
      <c r="G2704" s="436"/>
      <c r="H2704" s="437"/>
    </row>
    <row r="2705" spans="2:8" ht="11.5" customHeight="1">
      <c r="B2705" s="431">
        <v>43421</v>
      </c>
      <c r="C2705" s="432">
        <v>5.34862487733725</v>
      </c>
      <c r="D2705" s="433"/>
      <c r="E2705" s="433"/>
      <c r="F2705" s="433">
        <v>6.2955780484042503</v>
      </c>
      <c r="G2705" s="433"/>
      <c r="H2705" s="434"/>
    </row>
    <row r="2706" spans="2:8" ht="11.5" customHeight="1">
      <c r="B2706" s="431">
        <v>43422</v>
      </c>
      <c r="C2706" s="435">
        <v>5.34862487733725</v>
      </c>
      <c r="D2706" s="436"/>
      <c r="E2706" s="436"/>
      <c r="F2706" s="436">
        <v>6.2955780484042503</v>
      </c>
      <c r="G2706" s="436"/>
      <c r="H2706" s="437"/>
    </row>
    <row r="2707" spans="2:8" ht="11.5" customHeight="1">
      <c r="B2707" s="431">
        <v>43423</v>
      </c>
      <c r="C2707" s="432">
        <v>5.00770255532339</v>
      </c>
      <c r="D2707" s="433"/>
      <c r="E2707" s="433"/>
      <c r="F2707" s="433">
        <v>6.2955780484042503</v>
      </c>
      <c r="G2707" s="433"/>
      <c r="H2707" s="434"/>
    </row>
    <row r="2708" spans="2:8" ht="11.5" customHeight="1">
      <c r="B2708" s="431">
        <v>43424</v>
      </c>
      <c r="C2708" s="435">
        <v>4.9650958522103696</v>
      </c>
      <c r="D2708" s="436"/>
      <c r="E2708" s="436"/>
      <c r="F2708" s="436">
        <v>6.2955780484042503</v>
      </c>
      <c r="G2708" s="436"/>
      <c r="H2708" s="437"/>
    </row>
    <row r="2709" spans="2:8" ht="11.5" customHeight="1">
      <c r="B2709" s="431">
        <v>43425</v>
      </c>
      <c r="C2709" s="432">
        <v>5.1151546832611396</v>
      </c>
      <c r="D2709" s="433"/>
      <c r="E2709" s="433"/>
      <c r="F2709" s="433">
        <v>6.2955780484042503</v>
      </c>
      <c r="G2709" s="433"/>
      <c r="H2709" s="434"/>
    </row>
    <row r="2710" spans="2:8" ht="11.5" customHeight="1">
      <c r="B2710" s="431">
        <v>43426</v>
      </c>
      <c r="C2710" s="435">
        <v>5.1152734913250804</v>
      </c>
      <c r="D2710" s="436"/>
      <c r="E2710" s="436"/>
      <c r="F2710" s="436">
        <v>6.2955780484042503</v>
      </c>
      <c r="G2710" s="436"/>
      <c r="H2710" s="437"/>
    </row>
    <row r="2711" spans="2:8" ht="11.5" customHeight="1">
      <c r="B2711" s="431">
        <v>43427</v>
      </c>
      <c r="C2711" s="432">
        <v>5.11380820019974</v>
      </c>
      <c r="D2711" s="433"/>
      <c r="E2711" s="433"/>
      <c r="F2711" s="433">
        <v>6.2955780484042503</v>
      </c>
      <c r="G2711" s="433"/>
      <c r="H2711" s="434"/>
    </row>
    <row r="2712" spans="2:8" ht="11.5" customHeight="1">
      <c r="B2712" s="431">
        <v>43428</v>
      </c>
      <c r="C2712" s="435">
        <v>5.11380820019974</v>
      </c>
      <c r="D2712" s="436"/>
      <c r="E2712" s="436"/>
      <c r="F2712" s="436">
        <v>6.2955780484042503</v>
      </c>
      <c r="G2712" s="436"/>
      <c r="H2712" s="437"/>
    </row>
    <row r="2713" spans="2:8" ht="11.5" customHeight="1">
      <c r="B2713" s="431">
        <v>43429</v>
      </c>
      <c r="C2713" s="432">
        <v>5.11380820019974</v>
      </c>
      <c r="D2713" s="433"/>
      <c r="E2713" s="433"/>
      <c r="F2713" s="433">
        <v>6.2955780484042503</v>
      </c>
      <c r="G2713" s="433"/>
      <c r="H2713" s="434"/>
    </row>
    <row r="2714" spans="2:8" ht="11.5" customHeight="1">
      <c r="B2714" s="431">
        <v>43430</v>
      </c>
      <c r="C2714" s="435">
        <v>5.2667226842766004</v>
      </c>
      <c r="D2714" s="436"/>
      <c r="E2714" s="436"/>
      <c r="F2714" s="436">
        <v>6.2955780484042503</v>
      </c>
      <c r="G2714" s="436"/>
      <c r="H2714" s="437"/>
    </row>
    <row r="2715" spans="2:8" ht="11.5" customHeight="1">
      <c r="B2715" s="431">
        <v>43431</v>
      </c>
      <c r="C2715" s="432">
        <v>5.2195609154690903</v>
      </c>
      <c r="D2715" s="433"/>
      <c r="E2715" s="433"/>
      <c r="F2715" s="433">
        <v>6.2955780484042503</v>
      </c>
      <c r="G2715" s="433"/>
      <c r="H2715" s="434"/>
    </row>
    <row r="2716" spans="2:8" ht="11.5" customHeight="1">
      <c r="B2716" s="431">
        <v>43432</v>
      </c>
      <c r="C2716" s="435">
        <v>5.4058815706115801</v>
      </c>
      <c r="D2716" s="436"/>
      <c r="E2716" s="436"/>
      <c r="F2716" s="436">
        <v>6.2955780484042503</v>
      </c>
      <c r="G2716" s="436"/>
      <c r="H2716" s="437"/>
    </row>
    <row r="2717" spans="2:8" ht="11.5" customHeight="1">
      <c r="B2717" s="431">
        <v>43433</v>
      </c>
      <c r="C2717" s="432">
        <v>5.4164186635665601</v>
      </c>
      <c r="D2717" s="433"/>
      <c r="E2717" s="433"/>
      <c r="F2717" s="433">
        <v>6.2955780484042503</v>
      </c>
      <c r="G2717" s="433"/>
      <c r="H2717" s="434"/>
    </row>
    <row r="2718" spans="2:8" ht="11.5" customHeight="1">
      <c r="B2718" s="431">
        <v>43434</v>
      </c>
      <c r="C2718" s="435">
        <v>5.4070754429018502</v>
      </c>
      <c r="D2718" s="436"/>
      <c r="E2718" s="436"/>
      <c r="F2718" s="436">
        <v>6.2955780484042503</v>
      </c>
      <c r="G2718" s="436"/>
      <c r="H2718" s="437"/>
    </row>
    <row r="2719" spans="2:8" ht="11.5" customHeight="1">
      <c r="B2719" s="431">
        <v>43435</v>
      </c>
      <c r="C2719" s="432">
        <v>5.4070754429018502</v>
      </c>
      <c r="D2719" s="433"/>
      <c r="E2719" s="433"/>
      <c r="F2719" s="433">
        <v>6.2955780484042503</v>
      </c>
      <c r="G2719" s="433"/>
      <c r="H2719" s="434"/>
    </row>
    <row r="2720" spans="2:8" ht="11.5" customHeight="1">
      <c r="B2720" s="431">
        <v>43436</v>
      </c>
      <c r="C2720" s="435">
        <v>5.4070754429018502</v>
      </c>
      <c r="D2720" s="436"/>
      <c r="E2720" s="436"/>
      <c r="F2720" s="436">
        <v>6.2955780484042503</v>
      </c>
      <c r="G2720" s="436"/>
      <c r="H2720" s="437"/>
    </row>
    <row r="2721" spans="2:8" ht="11.5" customHeight="1">
      <c r="B2721" s="431">
        <v>43437</v>
      </c>
      <c r="C2721" s="432">
        <v>5.47227981460866</v>
      </c>
      <c r="D2721" s="433"/>
      <c r="E2721" s="433"/>
      <c r="F2721" s="433">
        <v>6.2955780484042503</v>
      </c>
      <c r="G2721" s="433"/>
      <c r="H2721" s="434"/>
    </row>
    <row r="2722" spans="2:8" ht="11.5" customHeight="1">
      <c r="B2722" s="431">
        <v>43438</v>
      </c>
      <c r="C2722" s="435">
        <v>5.21070922774837</v>
      </c>
      <c r="D2722" s="436"/>
      <c r="E2722" s="436"/>
      <c r="F2722" s="436">
        <v>6.2955780484042503</v>
      </c>
      <c r="G2722" s="436"/>
      <c r="H2722" s="437"/>
    </row>
    <row r="2723" spans="2:8" ht="11.5" customHeight="1">
      <c r="B2723" s="431">
        <v>43439</v>
      </c>
      <c r="C2723" s="432">
        <v>5.2112822835844703</v>
      </c>
      <c r="D2723" s="433"/>
      <c r="E2723" s="433"/>
      <c r="F2723" s="433">
        <v>6.2955780484042503</v>
      </c>
      <c r="G2723" s="433"/>
      <c r="H2723" s="434"/>
    </row>
    <row r="2724" spans="2:8" ht="11.5" customHeight="1">
      <c r="B2724" s="431">
        <v>43440</v>
      </c>
      <c r="C2724" s="435">
        <v>5.3326176302253296</v>
      </c>
      <c r="D2724" s="436"/>
      <c r="E2724" s="436"/>
      <c r="F2724" s="436">
        <v>6.2955780484042503</v>
      </c>
      <c r="G2724" s="436"/>
      <c r="H2724" s="437"/>
    </row>
    <row r="2725" spans="2:8" ht="11.5" customHeight="1">
      <c r="B2725" s="431">
        <v>43441</v>
      </c>
      <c r="C2725" s="432">
        <v>5.1541777338355601</v>
      </c>
      <c r="D2725" s="433"/>
      <c r="E2725" s="433"/>
      <c r="F2725" s="433">
        <v>6.2955780484042503</v>
      </c>
      <c r="G2725" s="433"/>
      <c r="H2725" s="434"/>
    </row>
    <row r="2726" spans="2:8" ht="11.5" customHeight="1">
      <c r="B2726" s="431">
        <v>43442</v>
      </c>
      <c r="C2726" s="435">
        <v>5.1541777338355601</v>
      </c>
      <c r="D2726" s="436"/>
      <c r="E2726" s="436"/>
      <c r="F2726" s="436">
        <v>6.2955780484042503</v>
      </c>
      <c r="G2726" s="436"/>
      <c r="H2726" s="437"/>
    </row>
    <row r="2727" spans="2:8" ht="11.5" customHeight="1">
      <c r="B2727" s="431">
        <v>43443</v>
      </c>
      <c r="C2727" s="432">
        <v>5.1541777338355601</v>
      </c>
      <c r="D2727" s="433"/>
      <c r="E2727" s="433"/>
      <c r="F2727" s="433">
        <v>6.2955780484042503</v>
      </c>
      <c r="G2727" s="433"/>
      <c r="H2727" s="434"/>
    </row>
    <row r="2728" spans="2:8" ht="11.5" customHeight="1">
      <c r="B2728" s="431">
        <v>43444</v>
      </c>
      <c r="C2728" s="435">
        <v>5.1749926555219599</v>
      </c>
      <c r="D2728" s="436"/>
      <c r="E2728" s="436"/>
      <c r="F2728" s="436">
        <v>6.2955780484042503</v>
      </c>
      <c r="G2728" s="436"/>
      <c r="H2728" s="437"/>
    </row>
    <row r="2729" spans="2:8" ht="11.5" customHeight="1">
      <c r="B2729" s="431">
        <v>43445</v>
      </c>
      <c r="C2729" s="432">
        <v>5.1470747377462596</v>
      </c>
      <c r="D2729" s="433"/>
      <c r="E2729" s="433"/>
      <c r="F2729" s="433">
        <v>6.2955780484042503</v>
      </c>
      <c r="G2729" s="433"/>
      <c r="H2729" s="434"/>
    </row>
    <row r="2730" spans="2:8" ht="11.5" customHeight="1">
      <c r="B2730" s="431">
        <v>43446</v>
      </c>
      <c r="C2730" s="435">
        <v>5.2514583315556598</v>
      </c>
      <c r="D2730" s="436"/>
      <c r="E2730" s="436"/>
      <c r="F2730" s="436">
        <v>6.2955780484042503</v>
      </c>
      <c r="G2730" s="436"/>
      <c r="H2730" s="437"/>
    </row>
    <row r="2731" spans="2:8" ht="11.5" customHeight="1">
      <c r="B2731" s="431">
        <v>43447</v>
      </c>
      <c r="C2731" s="432">
        <v>5.2236259422264304</v>
      </c>
      <c r="D2731" s="433"/>
      <c r="E2731" s="433"/>
      <c r="F2731" s="433">
        <v>6.2955780484042503</v>
      </c>
      <c r="G2731" s="433"/>
      <c r="H2731" s="434"/>
    </row>
    <row r="2732" spans="2:8" ht="11.5" customHeight="1">
      <c r="B2732" s="431">
        <v>43448</v>
      </c>
      <c r="C2732" s="435">
        <v>5.18009679269574</v>
      </c>
      <c r="D2732" s="436"/>
      <c r="E2732" s="436"/>
      <c r="F2732" s="436">
        <v>6.2955780484042503</v>
      </c>
      <c r="G2732" s="436"/>
      <c r="H2732" s="437"/>
    </row>
    <row r="2733" spans="2:8" ht="11.5" customHeight="1">
      <c r="B2733" s="431">
        <v>43449</v>
      </c>
      <c r="C2733" s="432">
        <v>5.18009679269574</v>
      </c>
      <c r="D2733" s="433"/>
      <c r="E2733" s="433"/>
      <c r="F2733" s="433">
        <v>6.2955780484042503</v>
      </c>
      <c r="G2733" s="433"/>
      <c r="H2733" s="434"/>
    </row>
    <row r="2734" spans="2:8" ht="11.5" customHeight="1">
      <c r="B2734" s="431">
        <v>43450</v>
      </c>
      <c r="C2734" s="435">
        <v>5.18009679269574</v>
      </c>
      <c r="D2734" s="436"/>
      <c r="E2734" s="436"/>
      <c r="F2734" s="436">
        <v>6.2955780484042503</v>
      </c>
      <c r="G2734" s="436"/>
      <c r="H2734" s="437"/>
    </row>
    <row r="2735" spans="2:8" ht="11.5" customHeight="1">
      <c r="B2735" s="431">
        <v>43451</v>
      </c>
      <c r="C2735" s="432">
        <v>4.8646913291499096</v>
      </c>
      <c r="D2735" s="433"/>
      <c r="E2735" s="433"/>
      <c r="F2735" s="433">
        <v>6.2955780484042503</v>
      </c>
      <c r="G2735" s="433"/>
      <c r="H2735" s="434"/>
    </row>
    <row r="2736" spans="2:8" ht="11.5" customHeight="1">
      <c r="B2736" s="431">
        <v>43452</v>
      </c>
      <c r="C2736" s="435">
        <v>4.9052573105946298</v>
      </c>
      <c r="D2736" s="436"/>
      <c r="E2736" s="436"/>
      <c r="F2736" s="436">
        <v>6.2955780484042503</v>
      </c>
      <c r="G2736" s="436"/>
      <c r="H2736" s="437"/>
    </row>
    <row r="2737" spans="2:8" ht="11.5" customHeight="1">
      <c r="B2737" s="431">
        <v>43453</v>
      </c>
      <c r="C2737" s="432">
        <v>4.8348995340240997</v>
      </c>
      <c r="D2737" s="433"/>
      <c r="E2737" s="433"/>
      <c r="F2737" s="433">
        <v>6.2955780484042503</v>
      </c>
      <c r="G2737" s="433"/>
      <c r="H2737" s="434"/>
    </row>
    <row r="2738" spans="2:8" ht="11.5" customHeight="1">
      <c r="B2738" s="431">
        <v>43454</v>
      </c>
      <c r="C2738" s="435">
        <v>4.6553581375180801</v>
      </c>
      <c r="D2738" s="436"/>
      <c r="E2738" s="436"/>
      <c r="F2738" s="436">
        <v>6.2955780484042503</v>
      </c>
      <c r="G2738" s="436"/>
      <c r="H2738" s="437"/>
    </row>
    <row r="2739" spans="2:8" ht="11.5" customHeight="1">
      <c r="B2739" s="431">
        <v>43455</v>
      </c>
      <c r="C2739" s="432">
        <v>4.4064939029118602</v>
      </c>
      <c r="D2739" s="433"/>
      <c r="E2739" s="433"/>
      <c r="F2739" s="433">
        <v>6.2955780484042503</v>
      </c>
      <c r="G2739" s="433"/>
      <c r="H2739" s="434"/>
    </row>
    <row r="2740" spans="2:8" ht="11.5" customHeight="1">
      <c r="B2740" s="431">
        <v>43456</v>
      </c>
      <c r="C2740" s="435">
        <v>4.4064939029118602</v>
      </c>
      <c r="D2740" s="436"/>
      <c r="E2740" s="436"/>
      <c r="F2740" s="436">
        <v>6.2955780484042503</v>
      </c>
      <c r="G2740" s="436"/>
      <c r="H2740" s="437"/>
    </row>
    <row r="2741" spans="2:8" ht="11.5" customHeight="1">
      <c r="B2741" s="431">
        <v>43457</v>
      </c>
      <c r="C2741" s="432">
        <v>4.4064939029118602</v>
      </c>
      <c r="D2741" s="433"/>
      <c r="E2741" s="433"/>
      <c r="F2741" s="433">
        <v>6.2955780484042503</v>
      </c>
      <c r="G2741" s="433"/>
      <c r="H2741" s="434"/>
    </row>
    <row r="2742" spans="2:8" ht="11.5" customHeight="1">
      <c r="B2742" s="431">
        <v>43458</v>
      </c>
      <c r="C2742" s="435">
        <v>4.4215879166320402</v>
      </c>
      <c r="D2742" s="436"/>
      <c r="E2742" s="436"/>
      <c r="F2742" s="436">
        <v>6.2955780484042503</v>
      </c>
      <c r="G2742" s="436"/>
      <c r="H2742" s="437"/>
    </row>
    <row r="2743" spans="2:8" ht="11.5" customHeight="1">
      <c r="B2743" s="431">
        <v>43459</v>
      </c>
      <c r="C2743" s="432">
        <v>4.4218635823497703</v>
      </c>
      <c r="D2743" s="433"/>
      <c r="E2743" s="433"/>
      <c r="F2743" s="433">
        <v>6.2955780484042503</v>
      </c>
      <c r="G2743" s="433"/>
      <c r="H2743" s="434"/>
    </row>
    <row r="2744" spans="2:8" ht="11.5" customHeight="1">
      <c r="B2744" s="431">
        <v>43460</v>
      </c>
      <c r="C2744" s="435">
        <v>4.7102663603627999</v>
      </c>
      <c r="D2744" s="436"/>
      <c r="E2744" s="436"/>
      <c r="F2744" s="436">
        <v>6.2955780484042503</v>
      </c>
      <c r="G2744" s="436"/>
      <c r="H2744" s="437"/>
    </row>
    <row r="2745" spans="2:8" ht="11.5" customHeight="1">
      <c r="B2745" s="431">
        <v>43461</v>
      </c>
      <c r="C2745" s="432">
        <v>4.7578674054332399</v>
      </c>
      <c r="D2745" s="433"/>
      <c r="E2745" s="433"/>
      <c r="F2745" s="433">
        <v>6.2955780484042503</v>
      </c>
      <c r="G2745" s="433"/>
      <c r="H2745" s="434"/>
    </row>
    <row r="2746" spans="2:8" ht="11.5" customHeight="1">
      <c r="B2746" s="431">
        <v>43462</v>
      </c>
      <c r="C2746" s="435">
        <v>4.7517991607009398</v>
      </c>
      <c r="D2746" s="436"/>
      <c r="E2746" s="436"/>
      <c r="F2746" s="436">
        <v>6.2955780484042503</v>
      </c>
      <c r="G2746" s="436"/>
      <c r="H2746" s="437"/>
    </row>
    <row r="2747" spans="2:8" ht="11.5" customHeight="1">
      <c r="B2747" s="431">
        <v>43463</v>
      </c>
      <c r="C2747" s="432">
        <v>4.7517991607009398</v>
      </c>
      <c r="D2747" s="433"/>
      <c r="E2747" s="433"/>
      <c r="F2747" s="433">
        <v>6.2955780484042503</v>
      </c>
      <c r="G2747" s="433"/>
      <c r="H2747" s="434"/>
    </row>
    <row r="2748" spans="2:8" ht="11.5" customHeight="1">
      <c r="B2748" s="431">
        <v>43464</v>
      </c>
      <c r="C2748" s="435">
        <v>4.7517991607009398</v>
      </c>
      <c r="D2748" s="436"/>
      <c r="E2748" s="436"/>
      <c r="F2748" s="436">
        <v>6.2955780484042503</v>
      </c>
      <c r="G2748" s="436"/>
      <c r="H2748" s="437"/>
    </row>
    <row r="2749" spans="2:8" ht="11.5" customHeight="1">
      <c r="B2749" s="431">
        <v>43465</v>
      </c>
      <c r="C2749" s="432">
        <v>4.6652068220649001</v>
      </c>
      <c r="D2749" s="433"/>
      <c r="E2749" s="433"/>
      <c r="F2749" s="433">
        <v>6.2955780484042503</v>
      </c>
      <c r="G2749" s="433"/>
      <c r="H2749" s="434"/>
    </row>
    <row r="2750" spans="2:8" ht="11.5" customHeight="1">
      <c r="B2750" s="431">
        <v>43466</v>
      </c>
      <c r="C2750" s="435">
        <v>4.6657594110258502</v>
      </c>
      <c r="D2750" s="436"/>
      <c r="E2750" s="436"/>
      <c r="F2750" s="436">
        <v>6.2955780484042503</v>
      </c>
      <c r="G2750" s="436"/>
      <c r="H2750" s="437"/>
    </row>
    <row r="2751" spans="2:8" ht="11.5" customHeight="1">
      <c r="B2751" s="431">
        <v>43467</v>
      </c>
      <c r="C2751" s="432">
        <v>4.6519327449485903</v>
      </c>
      <c r="D2751" s="433"/>
      <c r="E2751" s="433"/>
      <c r="F2751" s="433">
        <v>6.2955780484042503</v>
      </c>
      <c r="G2751" s="433"/>
      <c r="H2751" s="434"/>
    </row>
    <row r="2752" spans="2:8" ht="11.5" customHeight="1">
      <c r="B2752" s="431">
        <v>43468</v>
      </c>
      <c r="C2752" s="435">
        <v>4.5300333833504496</v>
      </c>
      <c r="D2752" s="436"/>
      <c r="E2752" s="436"/>
      <c r="F2752" s="436">
        <v>6.2955780484042503</v>
      </c>
      <c r="G2752" s="436"/>
      <c r="H2752" s="437"/>
    </row>
    <row r="2753" spans="2:8" ht="11.5" customHeight="1">
      <c r="B2753" s="431">
        <v>43469</v>
      </c>
      <c r="C2753" s="432">
        <v>4.7954692508116299</v>
      </c>
      <c r="D2753" s="433"/>
      <c r="E2753" s="433"/>
      <c r="F2753" s="433">
        <v>6.2955780484042503</v>
      </c>
      <c r="G2753" s="433"/>
      <c r="H2753" s="434"/>
    </row>
    <row r="2754" spans="2:8" ht="11.5" customHeight="1">
      <c r="B2754" s="431">
        <v>43470</v>
      </c>
      <c r="C2754" s="435">
        <v>4.7954692508116299</v>
      </c>
      <c r="D2754" s="436"/>
      <c r="E2754" s="436"/>
      <c r="F2754" s="436">
        <v>6.2955780484042503</v>
      </c>
      <c r="G2754" s="436"/>
      <c r="H2754" s="437"/>
    </row>
    <row r="2755" spans="2:8" ht="11.5" customHeight="1">
      <c r="B2755" s="431">
        <v>43471</v>
      </c>
      <c r="C2755" s="432">
        <v>4.7954692508116299</v>
      </c>
      <c r="D2755" s="433"/>
      <c r="E2755" s="433"/>
      <c r="F2755" s="433">
        <v>6.2955780484042503</v>
      </c>
      <c r="G2755" s="433"/>
      <c r="H2755" s="434"/>
    </row>
    <row r="2756" spans="2:8" ht="11.5" customHeight="1">
      <c r="B2756" s="431">
        <v>43472</v>
      </c>
      <c r="C2756" s="435">
        <v>4.9855912012809496</v>
      </c>
      <c r="D2756" s="436"/>
      <c r="E2756" s="436"/>
      <c r="F2756" s="436">
        <v>6.2955780484042503</v>
      </c>
      <c r="G2756" s="436"/>
      <c r="H2756" s="437"/>
    </row>
    <row r="2757" spans="2:8" ht="11.5" customHeight="1">
      <c r="B2757" s="431">
        <v>43473</v>
      </c>
      <c r="C2757" s="432">
        <v>5.0371731670869098</v>
      </c>
      <c r="D2757" s="433"/>
      <c r="E2757" s="433"/>
      <c r="F2757" s="433">
        <v>6.2955780484042503</v>
      </c>
      <c r="G2757" s="433"/>
      <c r="H2757" s="434"/>
    </row>
    <row r="2758" spans="2:8" ht="11.5" customHeight="1">
      <c r="B2758" s="431">
        <v>43474</v>
      </c>
      <c r="C2758" s="435">
        <v>5.1198891389281398</v>
      </c>
      <c r="D2758" s="436"/>
      <c r="E2758" s="436"/>
      <c r="F2758" s="436">
        <v>6.2955780484042503</v>
      </c>
      <c r="G2758" s="436"/>
      <c r="H2758" s="437"/>
    </row>
    <row r="2759" spans="2:8" ht="11.5" customHeight="1">
      <c r="B2759" s="431">
        <v>43475</v>
      </c>
      <c r="C2759" s="432">
        <v>5.1350980624336602</v>
      </c>
      <c r="D2759" s="433"/>
      <c r="E2759" s="433"/>
      <c r="F2759" s="433">
        <v>6.2955780484042503</v>
      </c>
      <c r="G2759" s="433"/>
      <c r="H2759" s="434"/>
    </row>
    <row r="2760" spans="2:8" ht="11.5" customHeight="1">
      <c r="B2760" s="431">
        <v>43476</v>
      </c>
      <c r="C2760" s="435">
        <v>5.1156096327721299</v>
      </c>
      <c r="D2760" s="436"/>
      <c r="E2760" s="436"/>
      <c r="F2760" s="436">
        <v>6.2955780484042503</v>
      </c>
      <c r="G2760" s="436"/>
      <c r="H2760" s="437"/>
    </row>
    <row r="2761" spans="2:8" ht="11.5" customHeight="1">
      <c r="B2761" s="431">
        <v>43477</v>
      </c>
      <c r="C2761" s="432">
        <v>5.1156096327721299</v>
      </c>
      <c r="D2761" s="433"/>
      <c r="E2761" s="433"/>
      <c r="F2761" s="433">
        <v>6.2955780484042503</v>
      </c>
      <c r="G2761" s="433"/>
      <c r="H2761" s="434"/>
    </row>
    <row r="2762" spans="2:8" ht="11.5" customHeight="1">
      <c r="B2762" s="431">
        <v>43478</v>
      </c>
      <c r="C2762" s="435">
        <v>5.1156096327721299</v>
      </c>
      <c r="D2762" s="436"/>
      <c r="E2762" s="436"/>
      <c r="F2762" s="436">
        <v>6.2955780484042503</v>
      </c>
      <c r="G2762" s="436"/>
      <c r="H2762" s="437"/>
    </row>
    <row r="2763" spans="2:8" ht="11.5" customHeight="1">
      <c r="B2763" s="431">
        <v>43479</v>
      </c>
      <c r="C2763" s="432">
        <v>5.0804891201151996</v>
      </c>
      <c r="D2763" s="433"/>
      <c r="E2763" s="433"/>
      <c r="F2763" s="433">
        <v>6.2955780484042503</v>
      </c>
      <c r="G2763" s="433"/>
      <c r="H2763" s="434"/>
    </row>
    <row r="2764" spans="2:8" ht="11.5" customHeight="1">
      <c r="B2764" s="431">
        <v>43480</v>
      </c>
      <c r="C2764" s="435">
        <v>5.24603402635368</v>
      </c>
      <c r="D2764" s="436"/>
      <c r="E2764" s="436"/>
      <c r="F2764" s="436">
        <v>6.2955780484042503</v>
      </c>
      <c r="G2764" s="436"/>
      <c r="H2764" s="437"/>
    </row>
    <row r="2765" spans="2:8" ht="11.5" customHeight="1">
      <c r="B2765" s="431">
        <v>43481</v>
      </c>
      <c r="C2765" s="432">
        <v>5.2107267937878099</v>
      </c>
      <c r="D2765" s="433"/>
      <c r="E2765" s="433"/>
      <c r="F2765" s="433">
        <v>6.2955780484042503</v>
      </c>
      <c r="G2765" s="433"/>
      <c r="H2765" s="434"/>
    </row>
    <row r="2766" spans="2:8" ht="11.5" customHeight="1">
      <c r="B2766" s="431">
        <v>43482</v>
      </c>
      <c r="C2766" s="435">
        <v>5.2851130817015903</v>
      </c>
      <c r="D2766" s="436"/>
      <c r="E2766" s="436"/>
      <c r="F2766" s="436">
        <v>6.2955780484042503</v>
      </c>
      <c r="G2766" s="436"/>
      <c r="H2766" s="437"/>
    </row>
    <row r="2767" spans="2:8" ht="11.5" customHeight="1">
      <c r="B2767" s="431">
        <v>43483</v>
      </c>
      <c r="C2767" s="432">
        <v>5.4007122015091804</v>
      </c>
      <c r="D2767" s="433"/>
      <c r="E2767" s="433"/>
      <c r="F2767" s="433">
        <v>6.2955780484042503</v>
      </c>
      <c r="G2767" s="433"/>
      <c r="H2767" s="434"/>
    </row>
    <row r="2768" spans="2:8" ht="11.5" customHeight="1">
      <c r="B2768" s="431">
        <v>43484</v>
      </c>
      <c r="C2768" s="435">
        <v>5.4007122015091804</v>
      </c>
      <c r="D2768" s="436"/>
      <c r="E2768" s="436"/>
      <c r="F2768" s="436">
        <v>6.2955780484042503</v>
      </c>
      <c r="G2768" s="436"/>
      <c r="H2768" s="437"/>
    </row>
    <row r="2769" spans="2:8" ht="11.5" customHeight="1">
      <c r="B2769" s="431">
        <v>43485</v>
      </c>
      <c r="C2769" s="432">
        <v>5.4007122015091804</v>
      </c>
      <c r="D2769" s="433"/>
      <c r="E2769" s="433"/>
      <c r="F2769" s="433">
        <v>6.2955780484042503</v>
      </c>
      <c r="G2769" s="433"/>
      <c r="H2769" s="434"/>
    </row>
    <row r="2770" spans="2:8" ht="11.5" customHeight="1">
      <c r="B2770" s="431">
        <v>43486</v>
      </c>
      <c r="C2770" s="435">
        <v>5.4002980122668296</v>
      </c>
      <c r="D2770" s="436"/>
      <c r="E2770" s="436"/>
      <c r="F2770" s="436">
        <v>6.2955780484042503</v>
      </c>
      <c r="G2770" s="436"/>
      <c r="H2770" s="437"/>
    </row>
    <row r="2771" spans="2:8" ht="11.5" customHeight="1">
      <c r="B2771" s="431">
        <v>43487</v>
      </c>
      <c r="C2771" s="432">
        <v>5.3123000238169604</v>
      </c>
      <c r="D2771" s="433"/>
      <c r="E2771" s="433"/>
      <c r="F2771" s="433">
        <v>6.2955780484042503</v>
      </c>
      <c r="G2771" s="433"/>
      <c r="H2771" s="434"/>
    </row>
    <row r="2772" spans="2:8" ht="11.5" customHeight="1">
      <c r="B2772" s="431">
        <v>43488</v>
      </c>
      <c r="C2772" s="435">
        <v>5.2990706194941497</v>
      </c>
      <c r="D2772" s="436"/>
      <c r="E2772" s="436"/>
      <c r="F2772" s="436">
        <v>6.2955780484042503</v>
      </c>
      <c r="G2772" s="436"/>
      <c r="H2772" s="437"/>
    </row>
    <row r="2773" spans="2:8" ht="11.5" customHeight="1">
      <c r="B2773" s="431">
        <v>43489</v>
      </c>
      <c r="C2773" s="432">
        <v>5.3694916507386896</v>
      </c>
      <c r="D2773" s="433"/>
      <c r="E2773" s="433"/>
      <c r="F2773" s="433">
        <v>6.2955780484042503</v>
      </c>
      <c r="G2773" s="433"/>
      <c r="H2773" s="434"/>
    </row>
    <row r="2774" spans="2:8" ht="11.5" customHeight="1">
      <c r="B2774" s="431">
        <v>43490</v>
      </c>
      <c r="C2774" s="435">
        <v>5.4970469037827803</v>
      </c>
      <c r="D2774" s="436"/>
      <c r="E2774" s="436"/>
      <c r="F2774" s="436">
        <v>6.2955780484042503</v>
      </c>
      <c r="G2774" s="436"/>
      <c r="H2774" s="437"/>
    </row>
    <row r="2775" spans="2:8" ht="11.5" customHeight="1">
      <c r="B2775" s="431">
        <v>43491</v>
      </c>
      <c r="C2775" s="432">
        <v>5.4970469037827803</v>
      </c>
      <c r="D2775" s="433"/>
      <c r="E2775" s="433"/>
      <c r="F2775" s="433">
        <v>6.2955780484042503</v>
      </c>
      <c r="G2775" s="433"/>
      <c r="H2775" s="434"/>
    </row>
    <row r="2776" spans="2:8" ht="11.5" customHeight="1">
      <c r="B2776" s="431">
        <v>43492</v>
      </c>
      <c r="C2776" s="435">
        <v>5.4970469037827803</v>
      </c>
      <c r="D2776" s="436"/>
      <c r="E2776" s="436"/>
      <c r="F2776" s="436">
        <v>6.2955780484042503</v>
      </c>
      <c r="G2776" s="436"/>
      <c r="H2776" s="437"/>
    </row>
    <row r="2777" spans="2:8" ht="11.5" customHeight="1">
      <c r="B2777" s="431">
        <v>43493</v>
      </c>
      <c r="C2777" s="432">
        <v>5.48699336849063</v>
      </c>
      <c r="D2777" s="433"/>
      <c r="E2777" s="433"/>
      <c r="F2777" s="433">
        <v>6.2955780484042503</v>
      </c>
      <c r="G2777" s="433"/>
      <c r="H2777" s="434"/>
    </row>
    <row r="2778" spans="2:8" ht="11.5" customHeight="1">
      <c r="B2778" s="431">
        <v>43494</v>
      </c>
      <c r="C2778" s="435">
        <v>5.4438038857385402</v>
      </c>
      <c r="D2778" s="436"/>
      <c r="E2778" s="436"/>
      <c r="F2778" s="436">
        <v>6.2955780484042503</v>
      </c>
      <c r="G2778" s="436"/>
      <c r="H2778" s="437"/>
    </row>
    <row r="2779" spans="2:8" ht="11.5" customHeight="1">
      <c r="B2779" s="431">
        <v>43495</v>
      </c>
      <c r="C2779" s="432">
        <v>5.5617719286496001</v>
      </c>
      <c r="D2779" s="433"/>
      <c r="E2779" s="433"/>
      <c r="F2779" s="433">
        <v>6.2955780484042503</v>
      </c>
      <c r="G2779" s="433"/>
      <c r="H2779" s="434"/>
    </row>
    <row r="2780" spans="2:8" ht="11.5" customHeight="1">
      <c r="B2780" s="431">
        <v>43496</v>
      </c>
      <c r="C2780" s="435">
        <v>5.6677407026143101</v>
      </c>
      <c r="D2780" s="436"/>
      <c r="E2780" s="436"/>
      <c r="F2780" s="436">
        <v>6.2955780484042503</v>
      </c>
      <c r="G2780" s="436"/>
      <c r="H2780" s="437"/>
    </row>
    <row r="2781" spans="2:8" ht="11.5" customHeight="1">
      <c r="B2781" s="431">
        <v>43497</v>
      </c>
      <c r="C2781" s="432">
        <v>5.6370839907570902</v>
      </c>
      <c r="D2781" s="433"/>
      <c r="E2781" s="433"/>
      <c r="F2781" s="433">
        <v>6.2955780484042503</v>
      </c>
      <c r="G2781" s="433"/>
      <c r="H2781" s="434"/>
    </row>
    <row r="2782" spans="2:8" ht="11.5" customHeight="1">
      <c r="B2782" s="431">
        <v>43498</v>
      </c>
      <c r="C2782" s="435">
        <v>5.6370839907570902</v>
      </c>
      <c r="D2782" s="436"/>
      <c r="E2782" s="436"/>
      <c r="F2782" s="436">
        <v>6.2955780484042503</v>
      </c>
      <c r="G2782" s="436"/>
      <c r="H2782" s="437"/>
    </row>
    <row r="2783" spans="2:8" ht="11.5" customHeight="1">
      <c r="B2783" s="431">
        <v>43499</v>
      </c>
      <c r="C2783" s="432">
        <v>5.6370839907570902</v>
      </c>
      <c r="D2783" s="433"/>
      <c r="E2783" s="433"/>
      <c r="F2783" s="433">
        <v>6.2955780484042503</v>
      </c>
      <c r="G2783" s="433"/>
      <c r="H2783" s="434"/>
    </row>
    <row r="2784" spans="2:8" ht="11.5" customHeight="1">
      <c r="B2784" s="431">
        <v>43500</v>
      </c>
      <c r="C2784" s="435">
        <v>5.6975197070171202</v>
      </c>
      <c r="D2784" s="436"/>
      <c r="E2784" s="436"/>
      <c r="F2784" s="436">
        <v>6.2955780484042503</v>
      </c>
      <c r="G2784" s="436"/>
      <c r="H2784" s="437"/>
    </row>
    <row r="2785" spans="2:8" ht="11.5" customHeight="1">
      <c r="B2785" s="431">
        <v>43501</v>
      </c>
      <c r="C2785" s="432">
        <v>5.7862586714760802</v>
      </c>
      <c r="D2785" s="433"/>
      <c r="E2785" s="433"/>
      <c r="F2785" s="433">
        <v>6.2955780484042503</v>
      </c>
      <c r="G2785" s="433"/>
      <c r="H2785" s="434"/>
    </row>
    <row r="2786" spans="2:8" ht="11.5" customHeight="1">
      <c r="B2786" s="431">
        <v>43502</v>
      </c>
      <c r="C2786" s="435">
        <v>5.7919366872593896</v>
      </c>
      <c r="D2786" s="436"/>
      <c r="E2786" s="436"/>
      <c r="F2786" s="436">
        <v>6.2955780484042503</v>
      </c>
      <c r="G2786" s="436"/>
      <c r="H2786" s="437"/>
    </row>
    <row r="2787" spans="2:8" ht="11.5" customHeight="1">
      <c r="B2787" s="431">
        <v>43503</v>
      </c>
      <c r="C2787" s="432">
        <v>5.6925215287647504</v>
      </c>
      <c r="D2787" s="433"/>
      <c r="E2787" s="433"/>
      <c r="F2787" s="433">
        <v>6.2955780484042503</v>
      </c>
      <c r="G2787" s="433"/>
      <c r="H2787" s="434"/>
    </row>
    <row r="2788" spans="2:8" ht="11.5" customHeight="1">
      <c r="B2788" s="431">
        <v>43504</v>
      </c>
      <c r="C2788" s="435">
        <v>5.7999108011312597</v>
      </c>
      <c r="D2788" s="436"/>
      <c r="E2788" s="436"/>
      <c r="F2788" s="436">
        <v>6.2955780484042503</v>
      </c>
      <c r="G2788" s="436"/>
      <c r="H2788" s="437"/>
    </row>
    <row r="2789" spans="2:8" ht="11.5" customHeight="1">
      <c r="B2789" s="431">
        <v>43505</v>
      </c>
      <c r="C2789" s="432">
        <v>5.7999108011312597</v>
      </c>
      <c r="D2789" s="433"/>
      <c r="E2789" s="433"/>
      <c r="F2789" s="433">
        <v>6.2955780484042503</v>
      </c>
      <c r="G2789" s="433"/>
      <c r="H2789" s="434"/>
    </row>
    <row r="2790" spans="2:8" ht="11.5" customHeight="1">
      <c r="B2790" s="431">
        <v>43506</v>
      </c>
      <c r="C2790" s="435">
        <v>5.7999108011312597</v>
      </c>
      <c r="D2790" s="436"/>
      <c r="E2790" s="436"/>
      <c r="F2790" s="436">
        <v>6.2955780484042503</v>
      </c>
      <c r="G2790" s="436"/>
      <c r="H2790" s="437"/>
    </row>
    <row r="2791" spans="2:8" ht="11.5" customHeight="1">
      <c r="B2791" s="431">
        <v>43507</v>
      </c>
      <c r="C2791" s="432">
        <v>5.8062314191163402</v>
      </c>
      <c r="D2791" s="433"/>
      <c r="E2791" s="433"/>
      <c r="F2791" s="433">
        <v>6.2955780484042503</v>
      </c>
      <c r="G2791" s="433"/>
      <c r="H2791" s="434"/>
    </row>
    <row r="2792" spans="2:8" ht="11.5" customHeight="1">
      <c r="B2792" s="431">
        <v>43508</v>
      </c>
      <c r="C2792" s="435">
        <v>5.9117620866266698</v>
      </c>
      <c r="D2792" s="436"/>
      <c r="E2792" s="436"/>
      <c r="F2792" s="436">
        <v>6.2955780484042503</v>
      </c>
      <c r="G2792" s="436"/>
      <c r="H2792" s="437"/>
    </row>
    <row r="2793" spans="2:8" ht="11.5" customHeight="1">
      <c r="B2793" s="431">
        <v>43509</v>
      </c>
      <c r="C2793" s="432">
        <v>5.9669381956900098</v>
      </c>
      <c r="D2793" s="433"/>
      <c r="E2793" s="433"/>
      <c r="F2793" s="433">
        <v>6.2955780484042503</v>
      </c>
      <c r="G2793" s="433"/>
      <c r="H2793" s="434"/>
    </row>
    <row r="2794" spans="2:8" ht="11.5" customHeight="1">
      <c r="B2794" s="431">
        <v>43510</v>
      </c>
      <c r="C2794" s="435">
        <v>6.0576432008904098</v>
      </c>
      <c r="D2794" s="436"/>
      <c r="E2794" s="436"/>
      <c r="F2794" s="436">
        <v>6.2955780484042503</v>
      </c>
      <c r="G2794" s="436"/>
      <c r="H2794" s="437"/>
    </row>
    <row r="2795" spans="2:8" ht="11.5" customHeight="1">
      <c r="B2795" s="431">
        <v>43511</v>
      </c>
      <c r="C2795" s="432">
        <v>6.0827199666282699</v>
      </c>
      <c r="D2795" s="433"/>
      <c r="E2795" s="433"/>
      <c r="F2795" s="433">
        <v>6.2955780484042503</v>
      </c>
      <c r="G2795" s="433"/>
      <c r="H2795" s="434"/>
    </row>
    <row r="2796" spans="2:8" ht="11.5" customHeight="1">
      <c r="B2796" s="431">
        <v>43512</v>
      </c>
      <c r="C2796" s="435">
        <v>6.0827199666282699</v>
      </c>
      <c r="D2796" s="436"/>
      <c r="E2796" s="436"/>
      <c r="F2796" s="436">
        <v>6.2955780484042503</v>
      </c>
      <c r="G2796" s="436"/>
      <c r="H2796" s="437"/>
    </row>
    <row r="2797" spans="2:8" ht="11.5" customHeight="1">
      <c r="B2797" s="431">
        <v>43513</v>
      </c>
      <c r="C2797" s="432">
        <v>6.0827199666282699</v>
      </c>
      <c r="D2797" s="433"/>
      <c r="E2797" s="433"/>
      <c r="F2797" s="433">
        <v>6.2955780484042503</v>
      </c>
      <c r="G2797" s="433"/>
      <c r="H2797" s="434"/>
    </row>
    <row r="2798" spans="2:8" ht="11.5" customHeight="1">
      <c r="B2798" s="431">
        <v>43514</v>
      </c>
      <c r="C2798" s="435">
        <v>6.0826965010624496</v>
      </c>
      <c r="D2798" s="436"/>
      <c r="E2798" s="436"/>
      <c r="F2798" s="436">
        <v>6.2955780484042503</v>
      </c>
      <c r="G2798" s="436"/>
      <c r="H2798" s="437"/>
    </row>
    <row r="2799" spans="2:8" ht="11.5" customHeight="1">
      <c r="B2799" s="431">
        <v>43515</v>
      </c>
      <c r="C2799" s="432">
        <v>6.0845891003654904</v>
      </c>
      <c r="D2799" s="433"/>
      <c r="E2799" s="433"/>
      <c r="F2799" s="433">
        <v>6.2955780484042503</v>
      </c>
      <c r="G2799" s="433"/>
      <c r="H2799" s="434"/>
    </row>
    <row r="2800" spans="2:8" ht="11.5" customHeight="1">
      <c r="B2800" s="431">
        <v>43516</v>
      </c>
      <c r="C2800" s="435">
        <v>6.1329785665004302</v>
      </c>
      <c r="D2800" s="436"/>
      <c r="E2800" s="436"/>
      <c r="F2800" s="436">
        <v>6.2955780484042503</v>
      </c>
      <c r="G2800" s="436"/>
      <c r="H2800" s="437"/>
    </row>
    <row r="2801" spans="2:8" ht="11.5" customHeight="1">
      <c r="B2801" s="431">
        <v>43517</v>
      </c>
      <c r="C2801" s="432">
        <v>6.1162345871514603</v>
      </c>
      <c r="D2801" s="433"/>
      <c r="E2801" s="433"/>
      <c r="F2801" s="433">
        <v>6.2955780484042503</v>
      </c>
      <c r="G2801" s="433"/>
      <c r="H2801" s="434"/>
    </row>
    <row r="2802" spans="2:8" ht="11.5" customHeight="1">
      <c r="B2802" s="431">
        <v>43518</v>
      </c>
      <c r="C2802" s="435">
        <v>6.2807541679563901</v>
      </c>
      <c r="D2802" s="436"/>
      <c r="E2802" s="436"/>
      <c r="F2802" s="436">
        <v>6.2955780484042503</v>
      </c>
      <c r="G2802" s="436"/>
      <c r="H2802" s="437"/>
    </row>
    <row r="2803" spans="2:8" ht="11.5" customHeight="1">
      <c r="B2803" s="431">
        <v>43519</v>
      </c>
      <c r="C2803" s="432">
        <v>6.2807541679563901</v>
      </c>
      <c r="D2803" s="433"/>
      <c r="E2803" s="433"/>
      <c r="F2803" s="433">
        <v>6.2955780484042503</v>
      </c>
      <c r="G2803" s="433"/>
      <c r="H2803" s="434"/>
    </row>
    <row r="2804" spans="2:8" ht="11.5" customHeight="1">
      <c r="B2804" s="431">
        <v>43520</v>
      </c>
      <c r="C2804" s="435">
        <v>6.2807541679563901</v>
      </c>
      <c r="D2804" s="436"/>
      <c r="E2804" s="436"/>
      <c r="F2804" s="436">
        <v>6.2955780484042503</v>
      </c>
      <c r="G2804" s="436"/>
      <c r="H2804" s="437"/>
    </row>
    <row r="2805" spans="2:8" ht="11.5" customHeight="1">
      <c r="B2805" s="431">
        <v>43521</v>
      </c>
      <c r="C2805" s="432">
        <v>6.4015802239125099</v>
      </c>
      <c r="D2805" s="433"/>
      <c r="E2805" s="433"/>
      <c r="F2805" s="433">
        <v>6.2955780484042503</v>
      </c>
      <c r="G2805" s="433"/>
      <c r="H2805" s="434"/>
    </row>
    <row r="2806" spans="2:8" ht="11.5" customHeight="1">
      <c r="B2806" s="431">
        <v>43522</v>
      </c>
      <c r="C2806" s="435">
        <v>6.4285898559388501</v>
      </c>
      <c r="D2806" s="436"/>
      <c r="E2806" s="436"/>
      <c r="F2806" s="436">
        <v>6.2955780484042503</v>
      </c>
      <c r="G2806" s="436"/>
      <c r="H2806" s="437"/>
    </row>
    <row r="2807" spans="2:8" ht="11.5" customHeight="1">
      <c r="B2807" s="431">
        <v>43523</v>
      </c>
      <c r="C2807" s="432">
        <v>6.5452761573623697</v>
      </c>
      <c r="D2807" s="433"/>
      <c r="E2807" s="433"/>
      <c r="F2807" s="433">
        <v>6.2955780484042503</v>
      </c>
      <c r="G2807" s="433"/>
      <c r="H2807" s="434"/>
    </row>
    <row r="2808" spans="2:8" ht="11.5" customHeight="1">
      <c r="B2808" s="431">
        <v>43524</v>
      </c>
      <c r="C2808" s="435">
        <v>6.4657312093355701</v>
      </c>
      <c r="D2808" s="436"/>
      <c r="E2808" s="436"/>
      <c r="F2808" s="436">
        <v>6.2955780484042503</v>
      </c>
      <c r="G2808" s="436"/>
      <c r="H2808" s="437"/>
    </row>
    <row r="2809" spans="2:8" ht="11.5" customHeight="1">
      <c r="B2809" s="431">
        <v>43525</v>
      </c>
      <c r="C2809" s="432">
        <v>6.5692074483114702</v>
      </c>
      <c r="D2809" s="433"/>
      <c r="E2809" s="433"/>
      <c r="F2809" s="433">
        <v>6.2955780484042503</v>
      </c>
      <c r="G2809" s="433"/>
      <c r="H2809" s="434"/>
    </row>
    <row r="2810" spans="2:8" ht="11.5" customHeight="1">
      <c r="B2810" s="431">
        <v>43526</v>
      </c>
      <c r="C2810" s="435">
        <v>6.5692074483114702</v>
      </c>
      <c r="D2810" s="436"/>
      <c r="E2810" s="436"/>
      <c r="F2810" s="436">
        <v>6.2955780484042503</v>
      </c>
      <c r="G2810" s="436"/>
      <c r="H2810" s="437"/>
    </row>
    <row r="2811" spans="2:8" ht="11.5" customHeight="1">
      <c r="B2811" s="431">
        <v>43527</v>
      </c>
      <c r="C2811" s="432">
        <v>6.5692074483114702</v>
      </c>
      <c r="D2811" s="433"/>
      <c r="E2811" s="433"/>
      <c r="F2811" s="433">
        <v>6.2955780484042503</v>
      </c>
      <c r="G2811" s="433"/>
      <c r="H2811" s="434"/>
    </row>
    <row r="2812" spans="2:8" ht="11.5" customHeight="1">
      <c r="B2812" s="431">
        <v>43528</v>
      </c>
      <c r="C2812" s="435">
        <v>6.4506654920936901</v>
      </c>
      <c r="D2812" s="436"/>
      <c r="E2812" s="436"/>
      <c r="F2812" s="436">
        <v>6.2955780484042503</v>
      </c>
      <c r="G2812" s="436"/>
      <c r="H2812" s="437"/>
    </row>
    <row r="2813" spans="2:8" ht="11.5" customHeight="1">
      <c r="B2813" s="431">
        <v>43529</v>
      </c>
      <c r="C2813" s="432">
        <v>6.55521576775641</v>
      </c>
      <c r="D2813" s="433"/>
      <c r="E2813" s="433"/>
      <c r="F2813" s="433">
        <v>6.2955780484042503</v>
      </c>
      <c r="G2813" s="433"/>
      <c r="H2813" s="434"/>
    </row>
    <row r="2814" spans="2:8" ht="11.5" customHeight="1">
      <c r="B2814" s="431">
        <v>43530</v>
      </c>
      <c r="C2814" s="435">
        <v>6.3471807754110001</v>
      </c>
      <c r="D2814" s="436"/>
      <c r="E2814" s="436"/>
      <c r="F2814" s="436">
        <v>6.2955780484042503</v>
      </c>
      <c r="G2814" s="436"/>
      <c r="H2814" s="437"/>
    </row>
    <row r="2815" spans="2:8" ht="11.5" customHeight="1">
      <c r="B2815" s="431">
        <v>43531</v>
      </c>
      <c r="C2815" s="432">
        <v>6.2602545866177</v>
      </c>
      <c r="D2815" s="433"/>
      <c r="E2815" s="433"/>
      <c r="F2815" s="433">
        <v>6.2955780484042503</v>
      </c>
      <c r="G2815" s="433"/>
      <c r="H2815" s="434"/>
    </row>
    <row r="2816" spans="2:8" ht="11.5" customHeight="1">
      <c r="B2816" s="431">
        <v>43532</v>
      </c>
      <c r="C2816" s="435">
        <v>6.2889806794268397</v>
      </c>
      <c r="D2816" s="436"/>
      <c r="E2816" s="436"/>
      <c r="F2816" s="436">
        <v>6.2955780484042503</v>
      </c>
      <c r="G2816" s="436"/>
      <c r="H2816" s="437"/>
    </row>
    <row r="2817" spans="2:8" ht="11.5" customHeight="1">
      <c r="B2817" s="431">
        <v>43533</v>
      </c>
      <c r="C2817" s="432">
        <v>6.2889806794268397</v>
      </c>
      <c r="D2817" s="433"/>
      <c r="E2817" s="433"/>
      <c r="F2817" s="433">
        <v>6.2955780484042503</v>
      </c>
      <c r="G2817" s="433"/>
      <c r="H2817" s="434"/>
    </row>
    <row r="2818" spans="2:8" ht="11.5" customHeight="1">
      <c r="B2818" s="431">
        <v>43534</v>
      </c>
      <c r="C2818" s="435">
        <v>6.2889806794268397</v>
      </c>
      <c r="D2818" s="436"/>
      <c r="E2818" s="436"/>
      <c r="F2818" s="436">
        <v>6.2955780484042503</v>
      </c>
      <c r="G2818" s="436"/>
      <c r="H2818" s="437"/>
    </row>
    <row r="2819" spans="2:8" ht="11.5" customHeight="1">
      <c r="B2819" s="431">
        <v>43535</v>
      </c>
      <c r="C2819" s="432">
        <v>6.4589269780429097</v>
      </c>
      <c r="D2819" s="433"/>
      <c r="E2819" s="433"/>
      <c r="F2819" s="433">
        <v>6.2955780484042503</v>
      </c>
      <c r="G2819" s="433"/>
      <c r="H2819" s="434"/>
    </row>
    <row r="2820" spans="2:8" ht="11.5" customHeight="1">
      <c r="B2820" s="431">
        <v>43536</v>
      </c>
      <c r="C2820" s="435">
        <v>6.4838025535566004</v>
      </c>
      <c r="D2820" s="436"/>
      <c r="E2820" s="436"/>
      <c r="F2820" s="436">
        <v>6.2955780484042503</v>
      </c>
      <c r="G2820" s="436"/>
      <c r="H2820" s="437"/>
    </row>
    <row r="2821" spans="2:8" ht="11.5" customHeight="1">
      <c r="B2821" s="431">
        <v>43537</v>
      </c>
      <c r="C2821" s="432">
        <v>6.4856177537756796</v>
      </c>
      <c r="D2821" s="433"/>
      <c r="E2821" s="433"/>
      <c r="F2821" s="433">
        <v>6.2955780484042503</v>
      </c>
      <c r="G2821" s="433"/>
      <c r="H2821" s="434"/>
    </row>
    <row r="2822" spans="2:8" ht="11.5" customHeight="1">
      <c r="B2822" s="431">
        <v>43538</v>
      </c>
      <c r="C2822" s="435">
        <v>6.5703995558243298</v>
      </c>
      <c r="D2822" s="436"/>
      <c r="E2822" s="436"/>
      <c r="F2822" s="436">
        <v>6.2955780484042503</v>
      </c>
      <c r="G2822" s="436"/>
      <c r="H2822" s="437"/>
    </row>
    <row r="2823" spans="2:8" ht="11.5" customHeight="1">
      <c r="B2823" s="431">
        <v>43539</v>
      </c>
      <c r="C2823" s="432">
        <v>6.5738883784304898</v>
      </c>
      <c r="D2823" s="433"/>
      <c r="E2823" s="433"/>
      <c r="F2823" s="433">
        <v>6.2955780484042503</v>
      </c>
      <c r="G2823" s="433"/>
      <c r="H2823" s="434"/>
    </row>
    <row r="2824" spans="2:8" ht="11.5" customHeight="1">
      <c r="B2824" s="431">
        <v>43540</v>
      </c>
      <c r="C2824" s="435">
        <v>6.5738883784304898</v>
      </c>
      <c r="D2824" s="436"/>
      <c r="E2824" s="436"/>
      <c r="F2824" s="436">
        <v>6.2955780484042503</v>
      </c>
      <c r="G2824" s="436"/>
      <c r="H2824" s="437"/>
    </row>
    <row r="2825" spans="2:8" ht="11.5" customHeight="1">
      <c r="B2825" s="431">
        <v>43541</v>
      </c>
      <c r="C2825" s="432">
        <v>6.5738883784304898</v>
      </c>
      <c r="D2825" s="433"/>
      <c r="E2825" s="433"/>
      <c r="F2825" s="433">
        <v>6.2955780484042503</v>
      </c>
      <c r="G2825" s="433"/>
      <c r="H2825" s="434"/>
    </row>
    <row r="2826" spans="2:8" ht="11.5" customHeight="1">
      <c r="B2826" s="431">
        <v>43542</v>
      </c>
      <c r="C2826" s="435">
        <v>6.5638360728223697</v>
      </c>
      <c r="D2826" s="436"/>
      <c r="E2826" s="436"/>
      <c r="F2826" s="436">
        <v>6.2955780484042503</v>
      </c>
      <c r="G2826" s="436"/>
      <c r="H2826" s="437"/>
    </row>
    <row r="2827" spans="2:8" ht="11.5" customHeight="1">
      <c r="B2827" s="431">
        <v>43543</v>
      </c>
      <c r="C2827" s="432">
        <v>6.5790360523779396</v>
      </c>
      <c r="D2827" s="433"/>
      <c r="E2827" s="433"/>
      <c r="F2827" s="433">
        <v>6.2955780484042503</v>
      </c>
      <c r="G2827" s="433"/>
      <c r="H2827" s="434"/>
    </row>
    <row r="2828" spans="2:8" ht="11.5" customHeight="1">
      <c r="B2828" s="431">
        <v>43544</v>
      </c>
      <c r="C2828" s="435">
        <v>6.5834416738716603</v>
      </c>
      <c r="D2828" s="436"/>
      <c r="E2828" s="436"/>
      <c r="F2828" s="436">
        <v>6.2955780484042503</v>
      </c>
      <c r="G2828" s="436"/>
      <c r="H2828" s="437"/>
    </row>
    <row r="2829" spans="2:8" ht="11.5" customHeight="1">
      <c r="B2829" s="431">
        <v>43545</v>
      </c>
      <c r="C2829" s="432">
        <v>6.6972629561144901</v>
      </c>
      <c r="D2829" s="433"/>
      <c r="E2829" s="433"/>
      <c r="F2829" s="433">
        <v>6.2955780484042503</v>
      </c>
      <c r="G2829" s="433"/>
      <c r="H2829" s="434"/>
    </row>
    <row r="2830" spans="2:8" ht="11.5" customHeight="1">
      <c r="B2830" s="431">
        <v>43546</v>
      </c>
      <c r="C2830" s="435">
        <v>6.4130068471606698</v>
      </c>
      <c r="D2830" s="436"/>
      <c r="E2830" s="436"/>
      <c r="F2830" s="436">
        <v>6.2955780484042503</v>
      </c>
      <c r="G2830" s="436"/>
      <c r="H2830" s="437"/>
    </row>
    <row r="2831" spans="2:8" ht="11.5" customHeight="1">
      <c r="B2831" s="431">
        <v>43547</v>
      </c>
      <c r="C2831" s="432">
        <v>6.4130068471606698</v>
      </c>
      <c r="D2831" s="433"/>
      <c r="E2831" s="433"/>
      <c r="F2831" s="433">
        <v>6.2955780484042503</v>
      </c>
      <c r="G2831" s="433"/>
      <c r="H2831" s="434"/>
    </row>
    <row r="2832" spans="2:8" ht="11.5" customHeight="1">
      <c r="B2832" s="431">
        <v>43548</v>
      </c>
      <c r="C2832" s="435">
        <v>6.4130068471606698</v>
      </c>
      <c r="D2832" s="436"/>
      <c r="E2832" s="436"/>
      <c r="F2832" s="436">
        <v>6.2955780484042503</v>
      </c>
      <c r="G2832" s="436"/>
      <c r="H2832" s="437"/>
    </row>
    <row r="2833" spans="2:8" ht="11.5" customHeight="1">
      <c r="B2833" s="431">
        <v>43549</v>
      </c>
      <c r="C2833" s="432">
        <v>6.4250967486025896</v>
      </c>
      <c r="D2833" s="433"/>
      <c r="E2833" s="433"/>
      <c r="F2833" s="433">
        <v>6.2955780484042503</v>
      </c>
      <c r="G2833" s="433"/>
      <c r="H2833" s="434"/>
    </row>
    <row r="2834" spans="2:8" ht="11.5" customHeight="1">
      <c r="B2834" s="431">
        <v>43550</v>
      </c>
      <c r="C2834" s="435">
        <v>6.4149414813580199</v>
      </c>
      <c r="D2834" s="436"/>
      <c r="E2834" s="436"/>
      <c r="F2834" s="436">
        <v>6.2955780484042503</v>
      </c>
      <c r="G2834" s="436"/>
      <c r="H2834" s="437"/>
    </row>
    <row r="2835" spans="2:8" ht="11.5" customHeight="1">
      <c r="B2835" s="431">
        <v>43551</v>
      </c>
      <c r="C2835" s="432">
        <v>6.2887242535511998</v>
      </c>
      <c r="D2835" s="433"/>
      <c r="E2835" s="433"/>
      <c r="F2835" s="433">
        <v>6.2955780484042503</v>
      </c>
      <c r="G2835" s="433"/>
      <c r="H2835" s="434"/>
    </row>
    <row r="2836" spans="2:8" ht="11.5" customHeight="1">
      <c r="B2836" s="431">
        <v>43552</v>
      </c>
      <c r="C2836" s="435">
        <v>6.35564362972233</v>
      </c>
      <c r="D2836" s="436"/>
      <c r="E2836" s="436"/>
      <c r="F2836" s="436">
        <v>6.2955780484042503</v>
      </c>
      <c r="G2836" s="436"/>
      <c r="H2836" s="437"/>
    </row>
    <row r="2837" spans="2:8" ht="11.5" customHeight="1">
      <c r="B2837" s="431">
        <v>43553</v>
      </c>
      <c r="C2837" s="432">
        <v>6.4557249885029897</v>
      </c>
      <c r="D2837" s="433"/>
      <c r="E2837" s="433"/>
      <c r="F2837" s="433">
        <v>6.2955780484042503</v>
      </c>
      <c r="G2837" s="433"/>
      <c r="H2837" s="434"/>
    </row>
    <row r="2838" spans="2:8" ht="11.5" customHeight="1">
      <c r="B2838" s="431">
        <v>43554</v>
      </c>
      <c r="C2838" s="435">
        <v>6.4557249885029897</v>
      </c>
      <c r="D2838" s="436"/>
      <c r="E2838" s="436"/>
      <c r="F2838" s="436">
        <v>6.2955780484042503</v>
      </c>
      <c r="G2838" s="436"/>
      <c r="H2838" s="437"/>
    </row>
    <row r="2839" spans="2:8" ht="11.5" customHeight="1">
      <c r="B2839" s="431">
        <v>43555</v>
      </c>
      <c r="C2839" s="432">
        <v>5.6179673943658699</v>
      </c>
      <c r="D2839" s="433"/>
      <c r="E2839" s="433"/>
      <c r="F2839" s="433">
        <v>6.2955780484042503</v>
      </c>
      <c r="G2839" s="433"/>
      <c r="H2839" s="434"/>
    </row>
    <row r="2840" spans="2:8" ht="11.5" customHeight="1">
      <c r="B2840" s="431">
        <v>43556</v>
      </c>
      <c r="C2840" s="435">
        <v>5.6528684340472903</v>
      </c>
      <c r="D2840" s="436"/>
      <c r="E2840" s="436"/>
      <c r="F2840" s="436">
        <v>6.2955780484042503</v>
      </c>
      <c r="G2840" s="436"/>
      <c r="H2840" s="437"/>
    </row>
    <row r="2841" spans="2:8" ht="11.5" customHeight="1">
      <c r="B2841" s="431">
        <v>43557</v>
      </c>
      <c r="C2841" s="432">
        <v>5.7045507705832401</v>
      </c>
      <c r="D2841" s="433"/>
      <c r="E2841" s="433"/>
      <c r="F2841" s="433">
        <v>6.2955780484042503</v>
      </c>
      <c r="G2841" s="433"/>
      <c r="H2841" s="434"/>
    </row>
    <row r="2842" spans="2:8" ht="11.5" customHeight="1">
      <c r="B2842" s="431">
        <v>43558</v>
      </c>
      <c r="C2842" s="435">
        <v>5.7531130958632701</v>
      </c>
      <c r="D2842" s="436"/>
      <c r="E2842" s="436"/>
      <c r="F2842" s="436">
        <v>6.2955780484042503</v>
      </c>
      <c r="G2842" s="436"/>
      <c r="H2842" s="437"/>
    </row>
    <row r="2843" spans="2:8" ht="11.5" customHeight="1">
      <c r="B2843" s="431">
        <v>43559</v>
      </c>
      <c r="C2843" s="432">
        <v>5.6036769191429299</v>
      </c>
      <c r="D2843" s="433"/>
      <c r="E2843" s="433"/>
      <c r="F2843" s="433">
        <v>6.2955780484042503</v>
      </c>
      <c r="G2843" s="433"/>
      <c r="H2843" s="434"/>
    </row>
    <row r="2844" spans="2:8" ht="11.5" customHeight="1">
      <c r="B2844" s="431">
        <v>43560</v>
      </c>
      <c r="C2844" s="435">
        <v>5.64916122033131</v>
      </c>
      <c r="D2844" s="436"/>
      <c r="E2844" s="436"/>
      <c r="F2844" s="436">
        <v>6.2955780484042503</v>
      </c>
      <c r="G2844" s="436"/>
      <c r="H2844" s="437"/>
    </row>
    <row r="2845" spans="2:8" ht="11.5" customHeight="1">
      <c r="B2845" s="431">
        <v>43561</v>
      </c>
      <c r="C2845" s="432">
        <v>5.64916122033131</v>
      </c>
      <c r="D2845" s="433"/>
      <c r="E2845" s="433"/>
      <c r="F2845" s="433">
        <v>6.2955780484042503</v>
      </c>
      <c r="G2845" s="433"/>
      <c r="H2845" s="434"/>
    </row>
    <row r="2846" spans="2:8" ht="11.5" customHeight="1">
      <c r="B2846" s="431">
        <v>43562</v>
      </c>
      <c r="C2846" s="435">
        <v>5.64916122033131</v>
      </c>
      <c r="D2846" s="436"/>
      <c r="E2846" s="436"/>
      <c r="F2846" s="436">
        <v>6.2955780484042503</v>
      </c>
      <c r="G2846" s="436"/>
      <c r="H2846" s="437"/>
    </row>
    <row r="2847" spans="2:8" ht="11.5" customHeight="1">
      <c r="B2847" s="431">
        <v>43563</v>
      </c>
      <c r="C2847" s="432">
        <v>5.59470639434738</v>
      </c>
      <c r="D2847" s="433"/>
      <c r="E2847" s="433"/>
      <c r="F2847" s="433">
        <v>6.2955780484042503</v>
      </c>
      <c r="G2847" s="433"/>
      <c r="H2847" s="434"/>
    </row>
    <row r="2848" spans="2:8" ht="11.5" customHeight="1">
      <c r="B2848" s="431">
        <v>43564</v>
      </c>
      <c r="C2848" s="435">
        <v>5.5860274847683602</v>
      </c>
      <c r="D2848" s="436"/>
      <c r="E2848" s="436"/>
      <c r="F2848" s="436">
        <v>6.2955780484042503</v>
      </c>
      <c r="G2848" s="436"/>
      <c r="H2848" s="437"/>
    </row>
    <row r="2849" spans="2:8" ht="11.5" customHeight="1">
      <c r="B2849" s="431">
        <v>43565</v>
      </c>
      <c r="C2849" s="432">
        <v>5.6429287404005102</v>
      </c>
      <c r="D2849" s="433"/>
      <c r="E2849" s="433"/>
      <c r="F2849" s="433">
        <v>6.2955780484042503</v>
      </c>
      <c r="G2849" s="433"/>
      <c r="H2849" s="434"/>
    </row>
    <row r="2850" spans="2:8" ht="11.5" customHeight="1">
      <c r="B2850" s="431">
        <v>43566</v>
      </c>
      <c r="C2850" s="435">
        <v>5.6481992844664601</v>
      </c>
      <c r="D2850" s="436"/>
      <c r="E2850" s="436"/>
      <c r="F2850" s="436">
        <v>6.2955780484042503</v>
      </c>
      <c r="G2850" s="436"/>
      <c r="H2850" s="437"/>
    </row>
    <row r="2851" spans="2:8" ht="11.5" customHeight="1">
      <c r="B2851" s="431">
        <v>43567</v>
      </c>
      <c r="C2851" s="432">
        <v>5.7226510737066301</v>
      </c>
      <c r="D2851" s="433"/>
      <c r="E2851" s="433"/>
      <c r="F2851" s="433">
        <v>6.2955780484042503</v>
      </c>
      <c r="G2851" s="433"/>
      <c r="H2851" s="434"/>
    </row>
    <row r="2852" spans="2:8" ht="11.5" customHeight="1">
      <c r="B2852" s="431">
        <v>43568</v>
      </c>
      <c r="C2852" s="435">
        <v>5.7226510737066301</v>
      </c>
      <c r="D2852" s="436"/>
      <c r="E2852" s="436"/>
      <c r="F2852" s="436">
        <v>6.2955780484042503</v>
      </c>
      <c r="G2852" s="436"/>
      <c r="H2852" s="437"/>
    </row>
    <row r="2853" spans="2:8" ht="11.5" customHeight="1">
      <c r="B2853" s="431">
        <v>43569</v>
      </c>
      <c r="C2853" s="432">
        <v>5.7226510737066301</v>
      </c>
      <c r="D2853" s="433"/>
      <c r="E2853" s="433"/>
      <c r="F2853" s="433">
        <v>6.2955780484042503</v>
      </c>
      <c r="G2853" s="433"/>
      <c r="H2853" s="434"/>
    </row>
    <row r="2854" spans="2:8" ht="11.5" customHeight="1">
      <c r="B2854" s="431">
        <v>43570</v>
      </c>
      <c r="C2854" s="435">
        <v>5.6235608255919702</v>
      </c>
      <c r="D2854" s="436"/>
      <c r="E2854" s="436"/>
      <c r="F2854" s="436">
        <v>6.2955780484042503</v>
      </c>
      <c r="G2854" s="436"/>
      <c r="H2854" s="437"/>
    </row>
    <row r="2855" spans="2:8" ht="11.5" customHeight="1">
      <c r="B2855" s="431">
        <v>43571</v>
      </c>
      <c r="C2855" s="432">
        <v>5.6154074741957096</v>
      </c>
      <c r="D2855" s="433"/>
      <c r="E2855" s="433"/>
      <c r="F2855" s="433">
        <v>6.2955780484042503</v>
      </c>
      <c r="G2855" s="433"/>
      <c r="H2855" s="434"/>
    </row>
    <row r="2856" spans="2:8" ht="11.5" customHeight="1">
      <c r="B2856" s="431">
        <v>43572</v>
      </c>
      <c r="C2856" s="435">
        <v>5.50689362779449</v>
      </c>
      <c r="D2856" s="436"/>
      <c r="E2856" s="436"/>
      <c r="F2856" s="436">
        <v>6.2955780484042503</v>
      </c>
      <c r="G2856" s="436"/>
      <c r="H2856" s="437"/>
    </row>
    <row r="2857" spans="2:8" ht="11.5" customHeight="1">
      <c r="B2857" s="431">
        <v>43573</v>
      </c>
      <c r="C2857" s="432">
        <v>5.5079404054173402</v>
      </c>
      <c r="D2857" s="433"/>
      <c r="E2857" s="433"/>
      <c r="F2857" s="433">
        <v>6.2955780484042503</v>
      </c>
      <c r="G2857" s="433"/>
      <c r="H2857" s="434"/>
    </row>
    <row r="2858" spans="2:8" ht="11.5" customHeight="1">
      <c r="B2858" s="431">
        <v>43574</v>
      </c>
      <c r="C2858" s="435">
        <v>5.5074143879657003</v>
      </c>
      <c r="D2858" s="436"/>
      <c r="E2858" s="436"/>
      <c r="F2858" s="436">
        <v>6.2955780484042503</v>
      </c>
      <c r="G2858" s="436"/>
      <c r="H2858" s="437"/>
    </row>
    <row r="2859" spans="2:8" ht="11.5" customHeight="1">
      <c r="B2859" s="431">
        <v>43575</v>
      </c>
      <c r="C2859" s="432">
        <v>5.5074143879657003</v>
      </c>
      <c r="D2859" s="433"/>
      <c r="E2859" s="433"/>
      <c r="F2859" s="433">
        <v>6.2955780484042503</v>
      </c>
      <c r="G2859" s="433"/>
      <c r="H2859" s="434"/>
    </row>
    <row r="2860" spans="2:8" ht="11.5" customHeight="1">
      <c r="B2860" s="431">
        <v>43576</v>
      </c>
      <c r="C2860" s="435">
        <v>5.5074143879657003</v>
      </c>
      <c r="D2860" s="436"/>
      <c r="E2860" s="436"/>
      <c r="F2860" s="436">
        <v>6.2955780484042503</v>
      </c>
      <c r="G2860" s="436"/>
      <c r="H2860" s="437"/>
    </row>
    <row r="2861" spans="2:8" ht="11.5" customHeight="1">
      <c r="B2861" s="431">
        <v>43577</v>
      </c>
      <c r="C2861" s="432">
        <v>5.5442516452151898</v>
      </c>
      <c r="D2861" s="433"/>
      <c r="E2861" s="433"/>
      <c r="F2861" s="433">
        <v>6.2955780484042503</v>
      </c>
      <c r="G2861" s="433"/>
      <c r="H2861" s="434"/>
    </row>
    <row r="2862" spans="2:8" ht="11.5" customHeight="1">
      <c r="B2862" s="431">
        <v>43578</v>
      </c>
      <c r="C2862" s="435">
        <v>5.6823820341211499</v>
      </c>
      <c r="D2862" s="436"/>
      <c r="E2862" s="436"/>
      <c r="F2862" s="436">
        <v>6.2955780484042503</v>
      </c>
      <c r="G2862" s="436"/>
      <c r="H2862" s="437"/>
    </row>
    <row r="2863" spans="2:8" ht="11.5" customHeight="1">
      <c r="B2863" s="431">
        <v>43579</v>
      </c>
      <c r="C2863" s="432">
        <v>5.6732721350095501</v>
      </c>
      <c r="D2863" s="433"/>
      <c r="E2863" s="433"/>
      <c r="F2863" s="433">
        <v>6.2955780484042503</v>
      </c>
      <c r="G2863" s="433"/>
      <c r="H2863" s="434"/>
    </row>
    <row r="2864" spans="2:8" ht="11.5" customHeight="1">
      <c r="B2864" s="431">
        <v>43580</v>
      </c>
      <c r="C2864" s="435">
        <v>5.65409741757201</v>
      </c>
      <c r="D2864" s="436"/>
      <c r="E2864" s="436"/>
      <c r="F2864" s="436">
        <v>6.2955780484042503</v>
      </c>
      <c r="G2864" s="436"/>
      <c r="H2864" s="437"/>
    </row>
    <row r="2865" spans="2:8" ht="11.5" customHeight="1">
      <c r="B2865" s="431">
        <v>43581</v>
      </c>
      <c r="C2865" s="432">
        <v>5.80288621975546</v>
      </c>
      <c r="D2865" s="433"/>
      <c r="E2865" s="433"/>
      <c r="F2865" s="433">
        <v>6.2955780484042503</v>
      </c>
      <c r="G2865" s="433"/>
      <c r="H2865" s="434"/>
    </row>
    <row r="2866" spans="2:8" ht="11.5" customHeight="1">
      <c r="B2866" s="431">
        <v>43582</v>
      </c>
      <c r="C2866" s="435">
        <v>5.80288621975546</v>
      </c>
      <c r="D2866" s="436"/>
      <c r="E2866" s="436"/>
      <c r="F2866" s="436">
        <v>6.2955780484042503</v>
      </c>
      <c r="G2866" s="436"/>
      <c r="H2866" s="437"/>
    </row>
    <row r="2867" spans="2:8" ht="11.5" customHeight="1">
      <c r="B2867" s="431">
        <v>43583</v>
      </c>
      <c r="C2867" s="432">
        <v>5.80288621975546</v>
      </c>
      <c r="D2867" s="433"/>
      <c r="E2867" s="433"/>
      <c r="F2867" s="433">
        <v>6.2955780484042503</v>
      </c>
      <c r="G2867" s="433"/>
      <c r="H2867" s="434"/>
    </row>
    <row r="2868" spans="2:8" ht="11.5" customHeight="1">
      <c r="B2868" s="431">
        <v>43584</v>
      </c>
      <c r="C2868" s="435">
        <v>5.8258469125004098</v>
      </c>
      <c r="D2868" s="436"/>
      <c r="E2868" s="436"/>
      <c r="F2868" s="436">
        <v>6.2955780484042503</v>
      </c>
      <c r="G2868" s="436"/>
      <c r="H2868" s="437"/>
    </row>
    <row r="2869" spans="2:8" ht="11.5" customHeight="1">
      <c r="B2869" s="431">
        <v>43585</v>
      </c>
      <c r="C2869" s="432">
        <v>5.8155439697477798</v>
      </c>
      <c r="D2869" s="433"/>
      <c r="E2869" s="433"/>
      <c r="F2869" s="433">
        <v>6.2955780484042503</v>
      </c>
      <c r="G2869" s="433"/>
      <c r="H2869" s="434"/>
    </row>
    <row r="2870" spans="2:8" ht="11.5" customHeight="1">
      <c r="B2870" s="431">
        <v>43586</v>
      </c>
      <c r="C2870" s="435">
        <v>5.7911243401782997</v>
      </c>
      <c r="D2870" s="436"/>
      <c r="E2870" s="436"/>
      <c r="F2870" s="436">
        <v>6.2955780484042503</v>
      </c>
      <c r="G2870" s="436"/>
      <c r="H2870" s="437"/>
    </row>
    <row r="2871" spans="2:8" ht="11.5" customHeight="1">
      <c r="B2871" s="431">
        <v>43587</v>
      </c>
      <c r="C2871" s="432">
        <v>5.7792841863789297</v>
      </c>
      <c r="D2871" s="433"/>
      <c r="E2871" s="433"/>
      <c r="F2871" s="433">
        <v>6.2955780484042503</v>
      </c>
      <c r="G2871" s="433"/>
      <c r="H2871" s="434"/>
    </row>
    <row r="2872" spans="2:8" ht="11.5" customHeight="1">
      <c r="B2872" s="431">
        <v>43588</v>
      </c>
      <c r="C2872" s="435">
        <v>5.9150610604464298</v>
      </c>
      <c r="D2872" s="436"/>
      <c r="E2872" s="436"/>
      <c r="F2872" s="436">
        <v>6.2955780484042503</v>
      </c>
      <c r="G2872" s="436"/>
      <c r="H2872" s="437"/>
    </row>
    <row r="2873" spans="2:8" ht="11.5" customHeight="1">
      <c r="B2873" s="431">
        <v>43589</v>
      </c>
      <c r="C2873" s="432">
        <v>5.9150610604464298</v>
      </c>
      <c r="D2873" s="433"/>
      <c r="E2873" s="433"/>
      <c r="F2873" s="433">
        <v>6.2955780484042503</v>
      </c>
      <c r="G2873" s="433"/>
      <c r="H2873" s="434"/>
    </row>
    <row r="2874" spans="2:8" ht="11.5" customHeight="1">
      <c r="B2874" s="431">
        <v>43590</v>
      </c>
      <c r="C2874" s="435">
        <v>5.9150610604464298</v>
      </c>
      <c r="D2874" s="436"/>
      <c r="E2874" s="436"/>
      <c r="F2874" s="436">
        <v>6.2955780484042503</v>
      </c>
      <c r="G2874" s="436"/>
      <c r="H2874" s="437"/>
    </row>
    <row r="2875" spans="2:8" ht="11.5" customHeight="1">
      <c r="B2875" s="431">
        <v>43591</v>
      </c>
      <c r="C2875" s="432">
        <v>5.8992352470219398</v>
      </c>
      <c r="D2875" s="433"/>
      <c r="E2875" s="433"/>
      <c r="F2875" s="433">
        <v>6.2955780484042503</v>
      </c>
      <c r="G2875" s="433"/>
      <c r="H2875" s="434"/>
    </row>
    <row r="2876" spans="2:8" ht="11.5" customHeight="1">
      <c r="B2876" s="431">
        <v>43592</v>
      </c>
      <c r="C2876" s="435">
        <v>5.7855004525935598</v>
      </c>
      <c r="D2876" s="436"/>
      <c r="E2876" s="436"/>
      <c r="F2876" s="436">
        <v>6.2955780484042503</v>
      </c>
      <c r="G2876" s="436"/>
      <c r="H2876" s="437"/>
    </row>
    <row r="2877" spans="2:8" ht="11.5" customHeight="1">
      <c r="B2877" s="431">
        <v>43593</v>
      </c>
      <c r="C2877" s="432">
        <v>5.7982505859432196</v>
      </c>
      <c r="D2877" s="433"/>
      <c r="E2877" s="433"/>
      <c r="F2877" s="433">
        <v>6.2955780484042503</v>
      </c>
      <c r="G2877" s="433"/>
      <c r="H2877" s="434"/>
    </row>
    <row r="2878" spans="2:8" ht="11.5" customHeight="1">
      <c r="B2878" s="431">
        <v>43594</v>
      </c>
      <c r="C2878" s="435">
        <v>5.8419230712416104</v>
      </c>
      <c r="D2878" s="436"/>
      <c r="E2878" s="436"/>
      <c r="F2878" s="436">
        <v>6.2955780484042503</v>
      </c>
      <c r="G2878" s="436"/>
      <c r="H2878" s="437"/>
    </row>
    <row r="2879" spans="2:8" ht="11.5" customHeight="1">
      <c r="B2879" s="431">
        <v>43595</v>
      </c>
      <c r="C2879" s="432">
        <v>5.8787359009453404</v>
      </c>
      <c r="D2879" s="433"/>
      <c r="E2879" s="433"/>
      <c r="F2879" s="433">
        <v>6.2955780484042503</v>
      </c>
      <c r="G2879" s="433"/>
      <c r="H2879" s="434"/>
    </row>
    <row r="2880" spans="2:8" ht="11.5" customHeight="1">
      <c r="B2880" s="431">
        <v>43596</v>
      </c>
      <c r="C2880" s="435">
        <v>5.8787359009453404</v>
      </c>
      <c r="D2880" s="436"/>
      <c r="E2880" s="436"/>
      <c r="F2880" s="436">
        <v>6.2955780484042503</v>
      </c>
      <c r="G2880" s="436"/>
      <c r="H2880" s="437"/>
    </row>
    <row r="2881" spans="2:8" ht="11.5" customHeight="1">
      <c r="B2881" s="431">
        <v>43597</v>
      </c>
      <c r="C2881" s="432">
        <v>5.8787359009453404</v>
      </c>
      <c r="D2881" s="433"/>
      <c r="E2881" s="433"/>
      <c r="F2881" s="433">
        <v>6.2955780484042503</v>
      </c>
      <c r="G2881" s="433"/>
      <c r="H2881" s="434"/>
    </row>
    <row r="2882" spans="2:8" ht="11.5" customHeight="1">
      <c r="B2882" s="431">
        <v>43598</v>
      </c>
      <c r="C2882" s="435">
        <v>5.5824961739175603</v>
      </c>
      <c r="D2882" s="436"/>
      <c r="E2882" s="436"/>
      <c r="F2882" s="436">
        <v>6.2955780484042503</v>
      </c>
      <c r="G2882" s="436"/>
      <c r="H2882" s="437"/>
    </row>
    <row r="2883" spans="2:8" ht="11.5" customHeight="1">
      <c r="B2883" s="431">
        <v>43599</v>
      </c>
      <c r="C2883" s="432">
        <v>5.7135350477990601</v>
      </c>
      <c r="D2883" s="433"/>
      <c r="E2883" s="433"/>
      <c r="F2883" s="433">
        <v>6.2955780484042503</v>
      </c>
      <c r="G2883" s="433"/>
      <c r="H2883" s="434"/>
    </row>
    <row r="2884" spans="2:8" ht="11.5" customHeight="1">
      <c r="B2884" s="431">
        <v>43600</v>
      </c>
      <c r="C2884" s="435">
        <v>5.7958492076855297</v>
      </c>
      <c r="D2884" s="436"/>
      <c r="E2884" s="436"/>
      <c r="F2884" s="436">
        <v>6.2955780484042503</v>
      </c>
      <c r="G2884" s="436"/>
      <c r="H2884" s="437"/>
    </row>
    <row r="2885" spans="2:8" ht="11.5" customHeight="1">
      <c r="B2885" s="431">
        <v>43601</v>
      </c>
      <c r="C2885" s="432">
        <v>5.8780756504060996</v>
      </c>
      <c r="D2885" s="433"/>
      <c r="E2885" s="433"/>
      <c r="F2885" s="433">
        <v>6.2955780484042503</v>
      </c>
      <c r="G2885" s="433"/>
      <c r="H2885" s="434"/>
    </row>
    <row r="2886" spans="2:8" ht="11.5" customHeight="1">
      <c r="B2886" s="431">
        <v>43602</v>
      </c>
      <c r="C2886" s="435">
        <v>5.7880613770443601</v>
      </c>
      <c r="D2886" s="436"/>
      <c r="E2886" s="436"/>
      <c r="F2886" s="436">
        <v>6.2955780484042503</v>
      </c>
      <c r="G2886" s="436"/>
      <c r="H2886" s="437"/>
    </row>
    <row r="2887" spans="2:8" ht="11.5" customHeight="1">
      <c r="B2887" s="431">
        <v>43603</v>
      </c>
      <c r="C2887" s="432">
        <v>5.7880613770443601</v>
      </c>
      <c r="D2887" s="433"/>
      <c r="E2887" s="433"/>
      <c r="F2887" s="433">
        <v>6.2955780484042503</v>
      </c>
      <c r="G2887" s="433"/>
      <c r="H2887" s="434"/>
    </row>
    <row r="2888" spans="2:8" ht="11.5" customHeight="1">
      <c r="B2888" s="431">
        <v>43604</v>
      </c>
      <c r="C2888" s="435">
        <v>5.7880613770443601</v>
      </c>
      <c r="D2888" s="436"/>
      <c r="E2888" s="436"/>
      <c r="F2888" s="436">
        <v>6.2955780484042503</v>
      </c>
      <c r="G2888" s="436"/>
      <c r="H2888" s="437"/>
    </row>
    <row r="2889" spans="2:8" ht="11.5" customHeight="1">
      <c r="B2889" s="431">
        <v>43605</v>
      </c>
      <c r="C2889" s="432">
        <v>5.6880164129520399</v>
      </c>
      <c r="D2889" s="433"/>
      <c r="E2889" s="433"/>
      <c r="F2889" s="433">
        <v>6.2955780484042503</v>
      </c>
      <c r="G2889" s="433"/>
      <c r="H2889" s="434"/>
    </row>
    <row r="2890" spans="2:8" ht="11.5" customHeight="1">
      <c r="B2890" s="431">
        <v>43606</v>
      </c>
      <c r="C2890" s="435">
        <v>5.7761204018994796</v>
      </c>
      <c r="D2890" s="436"/>
      <c r="E2890" s="436"/>
      <c r="F2890" s="436">
        <v>6.2955780484042503</v>
      </c>
      <c r="G2890" s="436"/>
      <c r="H2890" s="437"/>
    </row>
    <row r="2891" spans="2:8" ht="11.5" customHeight="1">
      <c r="B2891" s="431">
        <v>43607</v>
      </c>
      <c r="C2891" s="432">
        <v>5.8118379928458701</v>
      </c>
      <c r="D2891" s="433"/>
      <c r="E2891" s="433"/>
      <c r="F2891" s="433">
        <v>6.2955780484042503</v>
      </c>
      <c r="G2891" s="433"/>
      <c r="H2891" s="434"/>
    </row>
    <row r="2892" spans="2:8" ht="11.5" customHeight="1">
      <c r="B2892" s="431">
        <v>43608</v>
      </c>
      <c r="C2892" s="435">
        <v>5.6873456425447904</v>
      </c>
      <c r="D2892" s="436"/>
      <c r="E2892" s="436"/>
      <c r="F2892" s="436">
        <v>6.2955780484042503</v>
      </c>
      <c r="G2892" s="436"/>
      <c r="H2892" s="437"/>
    </row>
    <row r="2893" spans="2:8" ht="11.5" customHeight="1">
      <c r="B2893" s="431">
        <v>43609</v>
      </c>
      <c r="C2893" s="432">
        <v>5.7470084491046904</v>
      </c>
      <c r="D2893" s="433"/>
      <c r="E2893" s="433"/>
      <c r="F2893" s="433">
        <v>6.2955780484042503</v>
      </c>
      <c r="G2893" s="433"/>
      <c r="H2893" s="434"/>
    </row>
    <row r="2894" spans="2:8" ht="11.5" customHeight="1">
      <c r="B2894" s="431">
        <v>43610</v>
      </c>
      <c r="C2894" s="435">
        <v>5.7470084491046904</v>
      </c>
      <c r="D2894" s="436"/>
      <c r="E2894" s="436"/>
      <c r="F2894" s="436">
        <v>6.2955780484042503</v>
      </c>
      <c r="G2894" s="436"/>
      <c r="H2894" s="437"/>
    </row>
    <row r="2895" spans="2:8" ht="11.5" customHeight="1">
      <c r="B2895" s="431">
        <v>43611</v>
      </c>
      <c r="C2895" s="432">
        <v>5.7470084491046904</v>
      </c>
      <c r="D2895" s="433"/>
      <c r="E2895" s="433"/>
      <c r="F2895" s="433">
        <v>6.2955780484042503</v>
      </c>
      <c r="G2895" s="433"/>
      <c r="H2895" s="434"/>
    </row>
    <row r="2896" spans="2:8" ht="11.5" customHeight="1">
      <c r="B2896" s="431">
        <v>43612</v>
      </c>
      <c r="C2896" s="435">
        <v>5.7472516144146102</v>
      </c>
      <c r="D2896" s="436"/>
      <c r="E2896" s="436"/>
      <c r="F2896" s="436">
        <v>6.2955780484042503</v>
      </c>
      <c r="G2896" s="436"/>
      <c r="H2896" s="437"/>
    </row>
    <row r="2897" spans="2:8" ht="11.5" customHeight="1">
      <c r="B2897" s="431">
        <v>43613</v>
      </c>
      <c r="C2897" s="432">
        <v>5.7651635873557003</v>
      </c>
      <c r="D2897" s="433"/>
      <c r="E2897" s="433"/>
      <c r="F2897" s="433">
        <v>6.2955780484042503</v>
      </c>
      <c r="G2897" s="433"/>
      <c r="H2897" s="434"/>
    </row>
    <row r="2898" spans="2:8" ht="11.5" customHeight="1">
      <c r="B2898" s="431">
        <v>43614</v>
      </c>
      <c r="C2898" s="435">
        <v>5.69392095517615</v>
      </c>
      <c r="D2898" s="436"/>
      <c r="E2898" s="436"/>
      <c r="F2898" s="436">
        <v>6.2955780484042503</v>
      </c>
      <c r="G2898" s="436"/>
      <c r="H2898" s="437"/>
    </row>
    <row r="2899" spans="2:8" ht="11.5" customHeight="1">
      <c r="B2899" s="431">
        <v>43615</v>
      </c>
      <c r="C2899" s="432">
        <v>5.7140998206909801</v>
      </c>
      <c r="D2899" s="433"/>
      <c r="E2899" s="433"/>
      <c r="F2899" s="433">
        <v>6.2955780484042503</v>
      </c>
      <c r="G2899" s="433"/>
      <c r="H2899" s="434"/>
    </row>
    <row r="2900" spans="2:8" ht="11.5" customHeight="1">
      <c r="B2900" s="431">
        <v>43616</v>
      </c>
      <c r="C2900" s="435">
        <v>5.6428486847512902</v>
      </c>
      <c r="D2900" s="436"/>
      <c r="E2900" s="436"/>
      <c r="F2900" s="436">
        <v>6.2955780484042503</v>
      </c>
      <c r="G2900" s="436"/>
      <c r="H2900" s="437"/>
    </row>
    <row r="2901" spans="2:8" ht="11.5" customHeight="1">
      <c r="B2901" s="431">
        <v>43617</v>
      </c>
      <c r="C2901" s="432">
        <v>5.6428486847512902</v>
      </c>
      <c r="D2901" s="433"/>
      <c r="E2901" s="433"/>
      <c r="F2901" s="433">
        <v>6.2955780484042503</v>
      </c>
      <c r="G2901" s="433"/>
      <c r="H2901" s="434"/>
    </row>
    <row r="2902" spans="2:8" ht="11.5" customHeight="1">
      <c r="B2902" s="431">
        <v>43618</v>
      </c>
      <c r="C2902" s="435">
        <v>5.6428486847512902</v>
      </c>
      <c r="D2902" s="436"/>
      <c r="E2902" s="436"/>
      <c r="F2902" s="436">
        <v>6.2955780484042503</v>
      </c>
      <c r="G2902" s="436"/>
      <c r="H2902" s="437"/>
    </row>
    <row r="2903" spans="2:8" ht="11.5" customHeight="1">
      <c r="B2903" s="431">
        <v>43619</v>
      </c>
      <c r="C2903" s="432">
        <v>5.4632260372943202</v>
      </c>
      <c r="D2903" s="433"/>
      <c r="E2903" s="433"/>
      <c r="F2903" s="433">
        <v>6.2955780484042503</v>
      </c>
      <c r="G2903" s="433"/>
      <c r="H2903" s="434"/>
    </row>
    <row r="2904" spans="2:8" ht="11.5" customHeight="1">
      <c r="B2904" s="431">
        <v>43620</v>
      </c>
      <c r="C2904" s="435">
        <v>5.6418962553320098</v>
      </c>
      <c r="D2904" s="436"/>
      <c r="E2904" s="436"/>
      <c r="F2904" s="436">
        <v>6.2955780484042503</v>
      </c>
      <c r="G2904" s="436"/>
      <c r="H2904" s="437"/>
    </row>
    <row r="2905" spans="2:8" ht="11.5" customHeight="1">
      <c r="B2905" s="431">
        <v>43621</v>
      </c>
      <c r="C2905" s="432">
        <v>5.6667212501080204</v>
      </c>
      <c r="D2905" s="433"/>
      <c r="E2905" s="433"/>
      <c r="F2905" s="433">
        <v>6.2955780484042503</v>
      </c>
      <c r="G2905" s="433"/>
      <c r="H2905" s="434"/>
    </row>
    <row r="2906" spans="2:8" ht="11.5" customHeight="1">
      <c r="B2906" s="431">
        <v>43622</v>
      </c>
      <c r="C2906" s="435">
        <v>5.7049189864561098</v>
      </c>
      <c r="D2906" s="436"/>
      <c r="E2906" s="436"/>
      <c r="F2906" s="436">
        <v>6.2955780484042503</v>
      </c>
      <c r="G2906" s="436"/>
      <c r="H2906" s="437"/>
    </row>
    <row r="2907" spans="2:8" ht="11.5" customHeight="1">
      <c r="B2907" s="431">
        <v>43623</v>
      </c>
      <c r="C2907" s="432">
        <v>5.8138848977422102</v>
      </c>
      <c r="D2907" s="433"/>
      <c r="E2907" s="433"/>
      <c r="F2907" s="433">
        <v>6.2955780484042503</v>
      </c>
      <c r="G2907" s="433"/>
      <c r="H2907" s="434"/>
    </row>
    <row r="2908" spans="2:8" ht="11.5" customHeight="1">
      <c r="B2908" s="431">
        <v>43624</v>
      </c>
      <c r="C2908" s="435">
        <v>5.8138848977422102</v>
      </c>
      <c r="D2908" s="436"/>
      <c r="E2908" s="436"/>
      <c r="F2908" s="436">
        <v>6.2955780484042503</v>
      </c>
      <c r="G2908" s="436"/>
      <c r="H2908" s="437"/>
    </row>
    <row r="2909" spans="2:8" ht="11.5" customHeight="1">
      <c r="B2909" s="431">
        <v>43625</v>
      </c>
      <c r="C2909" s="432">
        <v>5.8138848977422102</v>
      </c>
      <c r="D2909" s="433"/>
      <c r="E2909" s="433"/>
      <c r="F2909" s="433">
        <v>6.2955780484042503</v>
      </c>
      <c r="G2909" s="433"/>
      <c r="H2909" s="434"/>
    </row>
    <row r="2910" spans="2:8" ht="11.5" customHeight="1">
      <c r="B2910" s="431">
        <v>43626</v>
      </c>
      <c r="C2910" s="435">
        <v>5.8470508233941798</v>
      </c>
      <c r="D2910" s="436"/>
      <c r="E2910" s="436"/>
      <c r="F2910" s="436">
        <v>6.2955780484042503</v>
      </c>
      <c r="G2910" s="436"/>
      <c r="H2910" s="437"/>
    </row>
    <row r="2911" spans="2:8" ht="11.5" customHeight="1">
      <c r="B2911" s="431">
        <v>43627</v>
      </c>
      <c r="C2911" s="432">
        <v>5.7829171867716598</v>
      </c>
      <c r="D2911" s="433"/>
      <c r="E2911" s="433"/>
      <c r="F2911" s="433">
        <v>6.2955780484042503</v>
      </c>
      <c r="G2911" s="433"/>
      <c r="H2911" s="434"/>
    </row>
    <row r="2912" spans="2:8" ht="11.5" customHeight="1">
      <c r="B2912" s="431">
        <v>43628</v>
      </c>
      <c r="C2912" s="435">
        <v>5.8417889176080502</v>
      </c>
      <c r="D2912" s="436"/>
      <c r="E2912" s="436"/>
      <c r="F2912" s="436">
        <v>6.2955780484042503</v>
      </c>
      <c r="G2912" s="436"/>
      <c r="H2912" s="437"/>
    </row>
    <row r="2913" spans="2:8" ht="11.5" customHeight="1">
      <c r="B2913" s="431">
        <v>43629</v>
      </c>
      <c r="C2913" s="432">
        <v>5.8865718711929</v>
      </c>
      <c r="D2913" s="433"/>
      <c r="E2913" s="433"/>
      <c r="F2913" s="433">
        <v>6.2955780484042503</v>
      </c>
      <c r="G2913" s="433"/>
      <c r="H2913" s="434"/>
    </row>
    <row r="2914" spans="2:8" ht="11.5" customHeight="1">
      <c r="B2914" s="431">
        <v>43630</v>
      </c>
      <c r="C2914" s="435">
        <v>5.8485056474445498</v>
      </c>
      <c r="D2914" s="436"/>
      <c r="E2914" s="436"/>
      <c r="F2914" s="436">
        <v>6.2955780484042503</v>
      </c>
      <c r="G2914" s="436"/>
      <c r="H2914" s="437"/>
    </row>
    <row r="2915" spans="2:8" ht="11.5" customHeight="1">
      <c r="B2915" s="431">
        <v>43631</v>
      </c>
      <c r="C2915" s="432">
        <v>5.9279697687268103</v>
      </c>
      <c r="D2915" s="433"/>
      <c r="E2915" s="433"/>
      <c r="F2915" s="433">
        <v>6.2955780484042503</v>
      </c>
      <c r="G2915" s="433"/>
      <c r="H2915" s="434"/>
    </row>
    <row r="2916" spans="2:8" ht="11.5" customHeight="1">
      <c r="B2916" s="431">
        <v>43632</v>
      </c>
      <c r="C2916" s="435">
        <v>5.9279697687268103</v>
      </c>
      <c r="D2916" s="436"/>
      <c r="E2916" s="436"/>
      <c r="F2916" s="436">
        <v>6.2955780484042503</v>
      </c>
      <c r="G2916" s="436"/>
      <c r="H2916" s="437"/>
    </row>
    <row r="2917" spans="2:8" ht="11.5" customHeight="1">
      <c r="B2917" s="431">
        <v>43633</v>
      </c>
      <c r="C2917" s="432">
        <v>6.0327112618322403</v>
      </c>
      <c r="D2917" s="433"/>
      <c r="E2917" s="433"/>
      <c r="F2917" s="433">
        <v>6.2955780484042503</v>
      </c>
      <c r="G2917" s="433"/>
      <c r="H2917" s="434"/>
    </row>
    <row r="2918" spans="2:8" ht="11.5" customHeight="1">
      <c r="B2918" s="431">
        <v>43634</v>
      </c>
      <c r="C2918" s="435">
        <v>6.12088314694331</v>
      </c>
      <c r="D2918" s="436"/>
      <c r="E2918" s="436"/>
      <c r="F2918" s="436">
        <v>6.2955780484042503</v>
      </c>
      <c r="G2918" s="436"/>
      <c r="H2918" s="437"/>
    </row>
    <row r="2919" spans="2:8" ht="11.5" customHeight="1">
      <c r="B2919" s="431">
        <v>43635</v>
      </c>
      <c r="C2919" s="432">
        <v>6.2041180035077304</v>
      </c>
      <c r="D2919" s="433"/>
      <c r="E2919" s="433"/>
      <c r="F2919" s="433">
        <v>6.2955780484042503</v>
      </c>
      <c r="G2919" s="433"/>
      <c r="H2919" s="434"/>
    </row>
    <row r="2920" spans="2:8" ht="11.5" customHeight="1">
      <c r="B2920" s="431">
        <v>43636</v>
      </c>
      <c r="C2920" s="435">
        <v>6.2615280392760297</v>
      </c>
      <c r="D2920" s="436"/>
      <c r="E2920" s="436"/>
      <c r="F2920" s="436">
        <v>6.2955780484042503</v>
      </c>
      <c r="G2920" s="436"/>
      <c r="H2920" s="437"/>
    </row>
    <row r="2921" spans="2:8" ht="11.5" customHeight="1">
      <c r="B2921" s="431">
        <v>43637</v>
      </c>
      <c r="C2921" s="432">
        <v>6.2255279382262598</v>
      </c>
      <c r="D2921" s="433"/>
      <c r="E2921" s="433"/>
      <c r="F2921" s="433">
        <v>6.2955780484042503</v>
      </c>
      <c r="G2921" s="433"/>
      <c r="H2921" s="434"/>
    </row>
    <row r="2922" spans="2:8" ht="11.5" customHeight="1">
      <c r="B2922" s="431">
        <v>43638</v>
      </c>
      <c r="C2922" s="435">
        <v>6.2255279382262598</v>
      </c>
      <c r="D2922" s="436"/>
      <c r="E2922" s="436"/>
      <c r="F2922" s="436">
        <v>6.2955780484042503</v>
      </c>
      <c r="G2922" s="436"/>
      <c r="H2922" s="437"/>
    </row>
    <row r="2923" spans="2:8" ht="11.5" customHeight="1">
      <c r="B2923" s="431">
        <v>43639</v>
      </c>
      <c r="C2923" s="432">
        <v>6.2255279382262598</v>
      </c>
      <c r="D2923" s="433"/>
      <c r="E2923" s="433"/>
      <c r="F2923" s="433">
        <v>6.2955780484042503</v>
      </c>
      <c r="G2923" s="433"/>
      <c r="H2923" s="434"/>
    </row>
    <row r="2924" spans="2:8" ht="11.5" customHeight="1">
      <c r="B2924" s="431">
        <v>43640</v>
      </c>
      <c r="C2924" s="435">
        <v>6.1498585972661202</v>
      </c>
      <c r="D2924" s="436"/>
      <c r="E2924" s="436"/>
      <c r="F2924" s="436">
        <v>6.2955780484042503</v>
      </c>
      <c r="G2924" s="436"/>
      <c r="H2924" s="437"/>
    </row>
    <row r="2925" spans="2:8" ht="11.5" customHeight="1">
      <c r="B2925" s="431">
        <v>43641</v>
      </c>
      <c r="C2925" s="432">
        <v>5.9597317319768797</v>
      </c>
      <c r="D2925" s="433"/>
      <c r="E2925" s="433"/>
      <c r="F2925" s="433">
        <v>6.2955780484042503</v>
      </c>
      <c r="G2925" s="433"/>
      <c r="H2925" s="434"/>
    </row>
    <row r="2926" spans="2:8" ht="11.5" customHeight="1">
      <c r="B2926" s="431">
        <v>43642</v>
      </c>
      <c r="C2926" s="435">
        <v>5.9066507353467497</v>
      </c>
      <c r="D2926" s="436"/>
      <c r="E2926" s="436"/>
      <c r="F2926" s="436">
        <v>6.2955780484042503</v>
      </c>
      <c r="G2926" s="436"/>
      <c r="H2926" s="437"/>
    </row>
    <row r="2927" spans="2:8" ht="11.5" customHeight="1">
      <c r="B2927" s="431">
        <v>43643</v>
      </c>
      <c r="C2927" s="432">
        <v>5.9925037833694601</v>
      </c>
      <c r="D2927" s="433"/>
      <c r="E2927" s="433"/>
      <c r="F2927" s="433">
        <v>6.2955780484042503</v>
      </c>
      <c r="G2927" s="433"/>
      <c r="H2927" s="434"/>
    </row>
    <row r="2928" spans="2:8" ht="11.5" customHeight="1">
      <c r="B2928" s="431">
        <v>43644</v>
      </c>
      <c r="C2928" s="435">
        <v>6.0353081508843296</v>
      </c>
      <c r="D2928" s="436"/>
      <c r="E2928" s="436"/>
      <c r="F2928" s="436">
        <v>6.2955780484042503</v>
      </c>
      <c r="G2928" s="436"/>
      <c r="H2928" s="437"/>
    </row>
    <row r="2929" spans="2:8" ht="11.5" customHeight="1">
      <c r="B2929" s="431">
        <v>43645</v>
      </c>
      <c r="C2929" s="432">
        <v>6.0353081508843296</v>
      </c>
      <c r="D2929" s="433"/>
      <c r="E2929" s="433"/>
      <c r="F2929" s="433">
        <v>6.2955780484042503</v>
      </c>
      <c r="G2929" s="433"/>
      <c r="H2929" s="434"/>
    </row>
    <row r="2930" spans="2:8" ht="11.5" customHeight="1">
      <c r="B2930" s="431">
        <v>43646</v>
      </c>
      <c r="C2930" s="435">
        <v>5.06812071158281</v>
      </c>
      <c r="D2930" s="436"/>
      <c r="E2930" s="436"/>
      <c r="F2930" s="436">
        <v>6.2955780484042503</v>
      </c>
      <c r="G2930" s="436"/>
      <c r="H2930" s="437"/>
    </row>
    <row r="2931" spans="2:8" ht="11.5" customHeight="1">
      <c r="B2931" s="431">
        <v>43647</v>
      </c>
      <c r="C2931" s="432">
        <v>5.1226130264501801</v>
      </c>
      <c r="D2931" s="433"/>
      <c r="E2931" s="433"/>
      <c r="F2931" s="433">
        <v>6.2955780484042503</v>
      </c>
      <c r="G2931" s="433"/>
      <c r="H2931" s="434"/>
    </row>
    <row r="2932" spans="2:8" ht="11.5" customHeight="1">
      <c r="B2932" s="431">
        <v>43648</v>
      </c>
      <c r="C2932" s="435">
        <v>5.2221115386603199</v>
      </c>
      <c r="D2932" s="436"/>
      <c r="E2932" s="436"/>
      <c r="F2932" s="436">
        <v>6.2955780484042503</v>
      </c>
      <c r="G2932" s="436"/>
      <c r="H2932" s="437"/>
    </row>
    <row r="2933" spans="2:8" ht="11.5" customHeight="1">
      <c r="B2933" s="431">
        <v>43649</v>
      </c>
      <c r="C2933" s="432">
        <v>5.24925113851116</v>
      </c>
      <c r="D2933" s="433"/>
      <c r="E2933" s="433"/>
      <c r="F2933" s="433">
        <v>6.2955780484042503</v>
      </c>
      <c r="G2933" s="433"/>
      <c r="H2933" s="434"/>
    </row>
    <row r="2934" spans="2:8" ht="11.5" customHeight="1">
      <c r="B2934" s="431">
        <v>43650</v>
      </c>
      <c r="C2934" s="435">
        <v>5.2493665369954297</v>
      </c>
      <c r="D2934" s="436"/>
      <c r="E2934" s="436"/>
      <c r="F2934" s="436">
        <v>6.2955780484042503</v>
      </c>
      <c r="G2934" s="436"/>
      <c r="H2934" s="437"/>
    </row>
    <row r="2935" spans="2:8" ht="11.5" customHeight="1">
      <c r="B2935" s="431">
        <v>43651</v>
      </c>
      <c r="C2935" s="432">
        <v>5.2804337330218001</v>
      </c>
      <c r="D2935" s="433"/>
      <c r="E2935" s="433"/>
      <c r="F2935" s="433">
        <v>6.2955780484042503</v>
      </c>
      <c r="G2935" s="433"/>
      <c r="H2935" s="434"/>
    </row>
    <row r="2936" spans="2:8" ht="11.5" customHeight="1">
      <c r="B2936" s="431">
        <v>43652</v>
      </c>
      <c r="C2936" s="435">
        <v>5.2804337330218001</v>
      </c>
      <c r="D2936" s="436"/>
      <c r="E2936" s="436"/>
      <c r="F2936" s="436">
        <v>6.2955780484042503</v>
      </c>
      <c r="G2936" s="436"/>
      <c r="H2936" s="437"/>
    </row>
    <row r="2937" spans="2:8" ht="11.5" customHeight="1">
      <c r="B2937" s="431">
        <v>43653</v>
      </c>
      <c r="C2937" s="432">
        <v>5.2804337330218001</v>
      </c>
      <c r="D2937" s="433"/>
      <c r="E2937" s="433"/>
      <c r="F2937" s="433">
        <v>6.2955780484042503</v>
      </c>
      <c r="G2937" s="433"/>
      <c r="H2937" s="434"/>
    </row>
    <row r="2938" spans="2:8" ht="11.5" customHeight="1">
      <c r="B2938" s="431">
        <v>43654</v>
      </c>
      <c r="C2938" s="435">
        <v>5.27034270210003</v>
      </c>
      <c r="D2938" s="436"/>
      <c r="E2938" s="436"/>
      <c r="F2938" s="436">
        <v>6.2955780484042503</v>
      </c>
      <c r="G2938" s="436"/>
      <c r="H2938" s="437"/>
    </row>
    <row r="2939" spans="2:8" ht="11.5" customHeight="1">
      <c r="B2939" s="431">
        <v>43655</v>
      </c>
      <c r="C2939" s="432">
        <v>5.3459890376230099</v>
      </c>
      <c r="D2939" s="433"/>
      <c r="E2939" s="433"/>
      <c r="F2939" s="433">
        <v>6.2955780484042503</v>
      </c>
      <c r="G2939" s="433"/>
      <c r="H2939" s="434"/>
    </row>
    <row r="2940" spans="2:8" ht="11.5" customHeight="1">
      <c r="B2940" s="431">
        <v>43656</v>
      </c>
      <c r="C2940" s="435">
        <v>5.3968643693534899</v>
      </c>
      <c r="D2940" s="436"/>
      <c r="E2940" s="436"/>
      <c r="F2940" s="436">
        <v>6.2955780484042503</v>
      </c>
      <c r="G2940" s="436"/>
      <c r="H2940" s="437"/>
    </row>
    <row r="2941" spans="2:8" ht="11.5" customHeight="1">
      <c r="B2941" s="431">
        <v>43657</v>
      </c>
      <c r="C2941" s="432">
        <v>5.4179315700091397</v>
      </c>
      <c r="D2941" s="433"/>
      <c r="E2941" s="433"/>
      <c r="F2941" s="433">
        <v>6.2955780484042503</v>
      </c>
      <c r="G2941" s="433"/>
      <c r="H2941" s="434"/>
    </row>
    <row r="2942" spans="2:8" ht="11.5" customHeight="1">
      <c r="B2942" s="431">
        <v>43658</v>
      </c>
      <c r="C2942" s="435">
        <v>5.3939985300449198</v>
      </c>
      <c r="D2942" s="436"/>
      <c r="E2942" s="436"/>
      <c r="F2942" s="436">
        <v>6.2955780484042503</v>
      </c>
      <c r="G2942" s="436"/>
      <c r="H2942" s="437"/>
    </row>
    <row r="2943" spans="2:8" ht="11.5" customHeight="1">
      <c r="B2943" s="431">
        <v>43659</v>
      </c>
      <c r="C2943" s="432">
        <v>5.3939985300449198</v>
      </c>
      <c r="D2943" s="433"/>
      <c r="E2943" s="433"/>
      <c r="F2943" s="433">
        <v>6.2955780484042503</v>
      </c>
      <c r="G2943" s="433"/>
      <c r="H2943" s="434"/>
    </row>
    <row r="2944" spans="2:8" ht="11.5" customHeight="1">
      <c r="B2944" s="431">
        <v>43660</v>
      </c>
      <c r="C2944" s="435">
        <v>5.3939985300449198</v>
      </c>
      <c r="D2944" s="436"/>
      <c r="E2944" s="436"/>
      <c r="F2944" s="436">
        <v>6.2955780484042503</v>
      </c>
      <c r="G2944" s="436"/>
      <c r="H2944" s="437"/>
    </row>
    <row r="2945" spans="2:8" ht="11.5" customHeight="1">
      <c r="B2945" s="431">
        <v>43661</v>
      </c>
      <c r="C2945" s="432">
        <v>5.4395661631628096</v>
      </c>
      <c r="D2945" s="433"/>
      <c r="E2945" s="433"/>
      <c r="F2945" s="433">
        <v>6.2955780484042503</v>
      </c>
      <c r="G2945" s="433"/>
      <c r="H2945" s="434"/>
    </row>
    <row r="2946" spans="2:8" ht="11.5" customHeight="1">
      <c r="B2946" s="431">
        <v>43662</v>
      </c>
      <c r="C2946" s="435">
        <v>5.3971208069898102</v>
      </c>
      <c r="D2946" s="436"/>
      <c r="E2946" s="436"/>
      <c r="F2946" s="436">
        <v>6.2955780484042503</v>
      </c>
      <c r="G2946" s="436"/>
      <c r="H2946" s="437"/>
    </row>
    <row r="2947" spans="2:8" ht="11.5" customHeight="1">
      <c r="B2947" s="431">
        <v>43663</v>
      </c>
      <c r="C2947" s="432">
        <v>5.37608248202213</v>
      </c>
      <c r="D2947" s="433"/>
      <c r="E2947" s="433"/>
      <c r="F2947" s="433">
        <v>6.2955780484042503</v>
      </c>
      <c r="G2947" s="433"/>
      <c r="H2947" s="434"/>
    </row>
    <row r="2948" spans="2:8" ht="11.5" customHeight="1">
      <c r="B2948" s="431">
        <v>43664</v>
      </c>
      <c r="C2948" s="435">
        <v>5.3542985552105797</v>
      </c>
      <c r="D2948" s="436"/>
      <c r="E2948" s="436"/>
      <c r="F2948" s="436">
        <v>6.2955780484042503</v>
      </c>
      <c r="G2948" s="436"/>
      <c r="H2948" s="437"/>
    </row>
    <row r="2949" spans="2:8" ht="11.5" customHeight="1">
      <c r="B2949" s="431">
        <v>43665</v>
      </c>
      <c r="C2949" s="432">
        <v>5.3109228045538002</v>
      </c>
      <c r="D2949" s="433"/>
      <c r="E2949" s="433"/>
      <c r="F2949" s="433">
        <v>6.2955780484042503</v>
      </c>
      <c r="G2949" s="433"/>
      <c r="H2949" s="434"/>
    </row>
    <row r="2950" spans="2:8" ht="11.5" customHeight="1">
      <c r="B2950" s="431">
        <v>43666</v>
      </c>
      <c r="C2950" s="435">
        <v>5.3109228045538002</v>
      </c>
      <c r="D2950" s="436"/>
      <c r="E2950" s="436"/>
      <c r="F2950" s="436">
        <v>6.2955780484042503</v>
      </c>
      <c r="G2950" s="436"/>
      <c r="H2950" s="437"/>
    </row>
    <row r="2951" spans="2:8" ht="11.5" customHeight="1">
      <c r="B2951" s="431">
        <v>43667</v>
      </c>
      <c r="C2951" s="432">
        <v>5.3109228045538002</v>
      </c>
      <c r="D2951" s="433"/>
      <c r="E2951" s="433"/>
      <c r="F2951" s="433">
        <v>6.2955780484042503</v>
      </c>
      <c r="G2951" s="433"/>
      <c r="H2951" s="434"/>
    </row>
    <row r="2952" spans="2:8" ht="11.5" customHeight="1">
      <c r="B2952" s="431">
        <v>43668</v>
      </c>
      <c r="C2952" s="435">
        <v>5.32929524678711</v>
      </c>
      <c r="D2952" s="436"/>
      <c r="E2952" s="436"/>
      <c r="F2952" s="436">
        <v>6.2955780484042503</v>
      </c>
      <c r="G2952" s="436"/>
      <c r="H2952" s="437"/>
    </row>
    <row r="2953" spans="2:8" ht="11.5" customHeight="1">
      <c r="B2953" s="431">
        <v>43669</v>
      </c>
      <c r="C2953" s="432">
        <v>5.3271321234267397</v>
      </c>
      <c r="D2953" s="433"/>
      <c r="E2953" s="433"/>
      <c r="F2953" s="433">
        <v>6.2955780484042503</v>
      </c>
      <c r="G2953" s="433"/>
      <c r="H2953" s="434"/>
    </row>
    <row r="2954" spans="2:8" ht="11.5" customHeight="1">
      <c r="B2954" s="431">
        <v>43670</v>
      </c>
      <c r="C2954" s="435">
        <v>5.42239171069658</v>
      </c>
      <c r="D2954" s="436"/>
      <c r="E2954" s="436"/>
      <c r="F2954" s="436">
        <v>6.2955780484042503</v>
      </c>
      <c r="G2954" s="436"/>
      <c r="H2954" s="437"/>
    </row>
    <row r="2955" spans="2:8" ht="11.5" customHeight="1">
      <c r="B2955" s="431">
        <v>43671</v>
      </c>
      <c r="C2955" s="432">
        <v>5.3979473018177204</v>
      </c>
      <c r="D2955" s="433"/>
      <c r="E2955" s="433"/>
      <c r="F2955" s="433">
        <v>6.2955780484042503</v>
      </c>
      <c r="G2955" s="433"/>
      <c r="H2955" s="434"/>
    </row>
    <row r="2956" spans="2:8" ht="11.5" customHeight="1">
      <c r="B2956" s="431">
        <v>43672</v>
      </c>
      <c r="C2956" s="435">
        <v>5.49336470146606</v>
      </c>
      <c r="D2956" s="436"/>
      <c r="E2956" s="436"/>
      <c r="F2956" s="436">
        <v>6.2955780484042503</v>
      </c>
      <c r="G2956" s="436"/>
      <c r="H2956" s="437"/>
    </row>
    <row r="2957" spans="2:8" ht="11.5" customHeight="1">
      <c r="B2957" s="431">
        <v>43673</v>
      </c>
      <c r="C2957" s="432">
        <v>5.49336470146606</v>
      </c>
      <c r="D2957" s="433"/>
      <c r="E2957" s="433"/>
      <c r="F2957" s="433">
        <v>6.2955780484042503</v>
      </c>
      <c r="G2957" s="433"/>
      <c r="H2957" s="434"/>
    </row>
    <row r="2958" spans="2:8" ht="11.5" customHeight="1">
      <c r="B2958" s="431">
        <v>43674</v>
      </c>
      <c r="C2958" s="435">
        <v>5.49336470146606</v>
      </c>
      <c r="D2958" s="436"/>
      <c r="E2958" s="436"/>
      <c r="F2958" s="436">
        <v>6.2955780484042503</v>
      </c>
      <c r="G2958" s="436"/>
      <c r="H2958" s="437"/>
    </row>
    <row r="2959" spans="2:8" ht="11.5" customHeight="1">
      <c r="B2959" s="431">
        <v>43675</v>
      </c>
      <c r="C2959" s="432">
        <v>5.3782565763797603</v>
      </c>
      <c r="D2959" s="433"/>
      <c r="E2959" s="433"/>
      <c r="F2959" s="433">
        <v>6.2955780484042503</v>
      </c>
      <c r="G2959" s="433"/>
      <c r="H2959" s="434"/>
    </row>
    <row r="2960" spans="2:8" ht="11.5" customHeight="1">
      <c r="B2960" s="431">
        <v>43676</v>
      </c>
      <c r="C2960" s="435">
        <v>5.3769475314809299</v>
      </c>
      <c r="D2960" s="436"/>
      <c r="E2960" s="436"/>
      <c r="F2960" s="436">
        <v>6.2955780484042503</v>
      </c>
      <c r="G2960" s="436"/>
      <c r="H2960" s="437"/>
    </row>
    <row r="2961" spans="2:8" ht="11.5" customHeight="1">
      <c r="B2961" s="431">
        <v>43677</v>
      </c>
      <c r="C2961" s="432">
        <v>5.30072692034945</v>
      </c>
      <c r="D2961" s="433"/>
      <c r="E2961" s="433"/>
      <c r="F2961" s="433">
        <v>6.2955780484042503</v>
      </c>
      <c r="G2961" s="433"/>
      <c r="H2961" s="434"/>
    </row>
    <row r="2962" spans="2:8" ht="11.5" customHeight="1">
      <c r="B2962" s="431">
        <v>43678</v>
      </c>
      <c r="C2962" s="435">
        <v>5.2127109576204802</v>
      </c>
      <c r="D2962" s="436"/>
      <c r="E2962" s="436"/>
      <c r="F2962" s="436">
        <v>6.2955780484042503</v>
      </c>
      <c r="G2962" s="436"/>
      <c r="H2962" s="437"/>
    </row>
    <row r="2963" spans="2:8" ht="11.5" customHeight="1">
      <c r="B2963" s="431">
        <v>43679</v>
      </c>
      <c r="C2963" s="432">
        <v>5.1922811723546696</v>
      </c>
      <c r="D2963" s="433"/>
      <c r="E2963" s="433"/>
      <c r="F2963" s="433">
        <v>6.2955780484042503</v>
      </c>
      <c r="G2963" s="433"/>
      <c r="H2963" s="434"/>
    </row>
    <row r="2964" spans="2:8" ht="11.5" customHeight="1">
      <c r="B2964" s="431">
        <v>43680</v>
      </c>
      <c r="C2964" s="435">
        <v>5.1922811723546696</v>
      </c>
      <c r="D2964" s="436"/>
      <c r="E2964" s="436"/>
      <c r="F2964" s="436">
        <v>6.2955780484042503</v>
      </c>
      <c r="G2964" s="436"/>
      <c r="H2964" s="437"/>
    </row>
    <row r="2965" spans="2:8" ht="11.5" customHeight="1">
      <c r="B2965" s="431">
        <v>43681</v>
      </c>
      <c r="C2965" s="432">
        <v>5.1922811723546696</v>
      </c>
      <c r="D2965" s="433"/>
      <c r="E2965" s="433"/>
      <c r="F2965" s="433">
        <v>6.2955780484042503</v>
      </c>
      <c r="G2965" s="433"/>
      <c r="H2965" s="434"/>
    </row>
    <row r="2966" spans="2:8" ht="11.5" customHeight="1">
      <c r="B2966" s="431">
        <v>43682</v>
      </c>
      <c r="C2966" s="435">
        <v>4.9527067192660299</v>
      </c>
      <c r="D2966" s="436"/>
      <c r="E2966" s="436"/>
      <c r="F2966" s="436">
        <v>6.2955780484042503</v>
      </c>
      <c r="G2966" s="436"/>
      <c r="H2966" s="437"/>
    </row>
    <row r="2967" spans="2:8" ht="11.5" customHeight="1">
      <c r="B2967" s="431">
        <v>43683</v>
      </c>
      <c r="C2967" s="432">
        <v>4.9654673771636002</v>
      </c>
      <c r="D2967" s="433"/>
      <c r="E2967" s="433"/>
      <c r="F2967" s="433">
        <v>6.2955780484042503</v>
      </c>
      <c r="G2967" s="433"/>
      <c r="H2967" s="434"/>
    </row>
    <row r="2968" spans="2:8" ht="11.5" customHeight="1">
      <c r="B2968" s="431">
        <v>43684</v>
      </c>
      <c r="C2968" s="435">
        <v>5.0510690510039398</v>
      </c>
      <c r="D2968" s="436"/>
      <c r="E2968" s="436"/>
      <c r="F2968" s="436">
        <v>6.2955780484042503</v>
      </c>
      <c r="G2968" s="436"/>
      <c r="H2968" s="437"/>
    </row>
    <row r="2969" spans="2:8" ht="11.5" customHeight="1">
      <c r="B2969" s="431">
        <v>43685</v>
      </c>
      <c r="C2969" s="432">
        <v>5.2712490267419501</v>
      </c>
      <c r="D2969" s="433"/>
      <c r="E2969" s="433"/>
      <c r="F2969" s="433">
        <v>6.2955780484042503</v>
      </c>
      <c r="G2969" s="433"/>
      <c r="H2969" s="434"/>
    </row>
    <row r="2970" spans="2:8" ht="11.5" customHeight="1">
      <c r="B2970" s="431">
        <v>43686</v>
      </c>
      <c r="C2970" s="435">
        <v>5.1586976857032596</v>
      </c>
      <c r="D2970" s="436"/>
      <c r="E2970" s="436"/>
      <c r="F2970" s="436">
        <v>6.2955780484042503</v>
      </c>
      <c r="G2970" s="436"/>
      <c r="H2970" s="437"/>
    </row>
    <row r="2971" spans="2:8" ht="11.5" customHeight="1">
      <c r="B2971" s="431">
        <v>43687</v>
      </c>
      <c r="C2971" s="432">
        <v>5.1586976857032596</v>
      </c>
      <c r="D2971" s="433"/>
      <c r="E2971" s="433"/>
      <c r="F2971" s="433">
        <v>6.2955780484042503</v>
      </c>
      <c r="G2971" s="433"/>
      <c r="H2971" s="434"/>
    </row>
    <row r="2972" spans="2:8" ht="11.5" customHeight="1">
      <c r="B2972" s="431">
        <v>43688</v>
      </c>
      <c r="C2972" s="435">
        <v>5.1586976857032596</v>
      </c>
      <c r="D2972" s="436"/>
      <c r="E2972" s="436"/>
      <c r="F2972" s="436">
        <v>6.2955780484042503</v>
      </c>
      <c r="G2972" s="436"/>
      <c r="H2972" s="437"/>
    </row>
    <row r="2973" spans="2:8" ht="11.5" customHeight="1">
      <c r="B2973" s="431">
        <v>43689</v>
      </c>
      <c r="C2973" s="432">
        <v>5.0875740586991496</v>
      </c>
      <c r="D2973" s="433"/>
      <c r="E2973" s="433"/>
      <c r="F2973" s="433">
        <v>6.2955780484042503</v>
      </c>
      <c r="G2973" s="433"/>
      <c r="H2973" s="434"/>
    </row>
    <row r="2974" spans="2:8" ht="11.5" customHeight="1">
      <c r="B2974" s="431">
        <v>43690</v>
      </c>
      <c r="C2974" s="435">
        <v>5.1503007309995601</v>
      </c>
      <c r="D2974" s="436"/>
      <c r="E2974" s="436"/>
      <c r="F2974" s="436">
        <v>6.2955780484042503</v>
      </c>
      <c r="G2974" s="436"/>
      <c r="H2974" s="437"/>
    </row>
    <row r="2975" spans="2:8" ht="11.5" customHeight="1">
      <c r="B2975" s="431">
        <v>43691</v>
      </c>
      <c r="C2975" s="432">
        <v>4.99030530306828</v>
      </c>
      <c r="D2975" s="433"/>
      <c r="E2975" s="433"/>
      <c r="F2975" s="433">
        <v>6.2955780484042503</v>
      </c>
      <c r="G2975" s="433"/>
      <c r="H2975" s="434"/>
    </row>
    <row r="2976" spans="2:8" ht="11.5" customHeight="1">
      <c r="B2976" s="431">
        <v>43692</v>
      </c>
      <c r="C2976" s="435">
        <v>5.0413131959548902</v>
      </c>
      <c r="D2976" s="436"/>
      <c r="E2976" s="436"/>
      <c r="F2976" s="436">
        <v>6.2955780484042503</v>
      </c>
      <c r="G2976" s="436"/>
      <c r="H2976" s="437"/>
    </row>
    <row r="2977" spans="2:8" ht="11.5" customHeight="1">
      <c r="B2977" s="431">
        <v>43693</v>
      </c>
      <c r="C2977" s="432">
        <v>5.15877706603903</v>
      </c>
      <c r="D2977" s="433"/>
      <c r="E2977" s="433"/>
      <c r="F2977" s="433">
        <v>6.2955780484042503</v>
      </c>
      <c r="G2977" s="433"/>
      <c r="H2977" s="434"/>
    </row>
    <row r="2978" spans="2:8" ht="11.5" customHeight="1">
      <c r="B2978" s="431">
        <v>43694</v>
      </c>
      <c r="C2978" s="435">
        <v>5.15877706603903</v>
      </c>
      <c r="D2978" s="436"/>
      <c r="E2978" s="436"/>
      <c r="F2978" s="436">
        <v>6.2955780484042503</v>
      </c>
      <c r="G2978" s="436"/>
      <c r="H2978" s="437"/>
    </row>
    <row r="2979" spans="2:8" ht="11.5" customHeight="1">
      <c r="B2979" s="431">
        <v>43695</v>
      </c>
      <c r="C2979" s="432">
        <v>5.15877706603903</v>
      </c>
      <c r="D2979" s="433"/>
      <c r="E2979" s="433"/>
      <c r="F2979" s="433">
        <v>6.2955780484042503</v>
      </c>
      <c r="G2979" s="433"/>
      <c r="H2979" s="434"/>
    </row>
    <row r="2980" spans="2:8" ht="11.5" customHeight="1">
      <c r="B2980" s="431">
        <v>43696</v>
      </c>
      <c r="C2980" s="435">
        <v>5.1848634764449004</v>
      </c>
      <c r="D2980" s="436"/>
      <c r="E2980" s="436"/>
      <c r="F2980" s="436">
        <v>6.2955780484042503</v>
      </c>
      <c r="G2980" s="436"/>
      <c r="H2980" s="437"/>
    </row>
    <row r="2981" spans="2:8" ht="11.5" customHeight="1">
      <c r="B2981" s="431">
        <v>43697</v>
      </c>
      <c r="C2981" s="432">
        <v>5.1412298749592296</v>
      </c>
      <c r="D2981" s="433"/>
      <c r="E2981" s="433"/>
      <c r="F2981" s="433">
        <v>6.2955780484042503</v>
      </c>
      <c r="G2981" s="433"/>
      <c r="H2981" s="434"/>
    </row>
    <row r="2982" spans="2:8" ht="11.5" customHeight="1">
      <c r="B2982" s="431">
        <v>43698</v>
      </c>
      <c r="C2982" s="435">
        <v>5.1845971010953402</v>
      </c>
      <c r="D2982" s="436"/>
      <c r="E2982" s="436"/>
      <c r="F2982" s="436">
        <v>6.2955780484042503</v>
      </c>
      <c r="G2982" s="436"/>
      <c r="H2982" s="437"/>
    </row>
    <row r="2983" spans="2:8" ht="11.5" customHeight="1">
      <c r="B2983" s="431">
        <v>43699</v>
      </c>
      <c r="C2983" s="432">
        <v>5.1106725531714403</v>
      </c>
      <c r="D2983" s="433"/>
      <c r="E2983" s="433"/>
      <c r="F2983" s="433">
        <v>6.2955780484042503</v>
      </c>
      <c r="G2983" s="433"/>
      <c r="H2983" s="434"/>
    </row>
    <row r="2984" spans="2:8" ht="11.5" customHeight="1">
      <c r="B2984" s="431">
        <v>43700</v>
      </c>
      <c r="C2984" s="435">
        <v>5.0075996365107001</v>
      </c>
      <c r="D2984" s="436"/>
      <c r="E2984" s="436"/>
      <c r="F2984" s="436">
        <v>6.2955780484042503</v>
      </c>
      <c r="G2984" s="436"/>
      <c r="H2984" s="437"/>
    </row>
    <row r="2985" spans="2:8" ht="11.5" customHeight="1">
      <c r="B2985" s="431">
        <v>43701</v>
      </c>
      <c r="C2985" s="432">
        <v>5.0075996365107001</v>
      </c>
      <c r="D2985" s="433"/>
      <c r="E2985" s="433"/>
      <c r="F2985" s="433">
        <v>6.2955780484042503</v>
      </c>
      <c r="G2985" s="433"/>
      <c r="H2985" s="434"/>
    </row>
    <row r="2986" spans="2:8" ht="11.5" customHeight="1">
      <c r="B2986" s="431">
        <v>43702</v>
      </c>
      <c r="C2986" s="435">
        <v>5.0075996365107001</v>
      </c>
      <c r="D2986" s="436"/>
      <c r="E2986" s="436"/>
      <c r="F2986" s="436">
        <v>6.2955780484042503</v>
      </c>
      <c r="G2986" s="436"/>
      <c r="H2986" s="437"/>
    </row>
    <row r="2987" spans="2:8" ht="11.5" customHeight="1">
      <c r="B2987" s="431">
        <v>43703</v>
      </c>
      <c r="C2987" s="432">
        <v>5.0641311677596104</v>
      </c>
      <c r="D2987" s="433"/>
      <c r="E2987" s="433"/>
      <c r="F2987" s="433">
        <v>6.2955780484042503</v>
      </c>
      <c r="G2987" s="433"/>
      <c r="H2987" s="434"/>
    </row>
    <row r="2988" spans="2:8" ht="11.5" customHeight="1">
      <c r="B2988" s="431">
        <v>43704</v>
      </c>
      <c r="C2988" s="435">
        <v>5.01426584697984</v>
      </c>
      <c r="D2988" s="436"/>
      <c r="E2988" s="436"/>
      <c r="F2988" s="436">
        <v>6.2955780484042503</v>
      </c>
      <c r="G2988" s="436"/>
      <c r="H2988" s="437"/>
    </row>
    <row r="2989" spans="2:8" ht="11.5" customHeight="1">
      <c r="B2989" s="431">
        <v>43705</v>
      </c>
      <c r="C2989" s="432">
        <v>4.9948563012663101</v>
      </c>
      <c r="D2989" s="433"/>
      <c r="E2989" s="433"/>
      <c r="F2989" s="433">
        <v>6.2955780484042503</v>
      </c>
      <c r="G2989" s="433"/>
      <c r="H2989" s="434"/>
    </row>
    <row r="2990" spans="2:8" ht="11.5" customHeight="1">
      <c r="B2990" s="431">
        <v>43706</v>
      </c>
      <c r="C2990" s="435">
        <v>5.1137292027832801</v>
      </c>
      <c r="D2990" s="436"/>
      <c r="E2990" s="436"/>
      <c r="F2990" s="436">
        <v>6.2955780484042503</v>
      </c>
      <c r="G2990" s="436"/>
      <c r="H2990" s="437"/>
    </row>
    <row r="2991" spans="2:8" ht="11.5" customHeight="1">
      <c r="B2991" s="431">
        <v>43707</v>
      </c>
      <c r="C2991" s="432">
        <v>5.0901237331868998</v>
      </c>
      <c r="D2991" s="433"/>
      <c r="E2991" s="433"/>
      <c r="F2991" s="433">
        <v>6.2955780484042503</v>
      </c>
      <c r="G2991" s="433"/>
      <c r="H2991" s="434"/>
    </row>
    <row r="2992" spans="2:8" ht="11.5" customHeight="1">
      <c r="B2992" s="431">
        <v>43708</v>
      </c>
      <c r="C2992" s="435">
        <v>5.0901237331868998</v>
      </c>
      <c r="D2992" s="436"/>
      <c r="E2992" s="436"/>
      <c r="F2992" s="436">
        <v>6.2955780484042503</v>
      </c>
      <c r="G2992" s="436"/>
      <c r="H2992" s="437"/>
    </row>
    <row r="2993" spans="2:8" ht="11.5" customHeight="1">
      <c r="B2993" s="431">
        <v>43709</v>
      </c>
      <c r="C2993" s="432">
        <v>5.0901237331868998</v>
      </c>
      <c r="D2993" s="433"/>
      <c r="E2993" s="433"/>
      <c r="F2993" s="433">
        <v>6.2955780484042503</v>
      </c>
      <c r="G2993" s="433"/>
      <c r="H2993" s="434"/>
    </row>
    <row r="2994" spans="2:8" ht="11.5" customHeight="1">
      <c r="B2994" s="431">
        <v>43710</v>
      </c>
      <c r="C2994" s="435">
        <v>5.0897502367853402</v>
      </c>
      <c r="D2994" s="436"/>
      <c r="E2994" s="436"/>
      <c r="F2994" s="436">
        <v>6.2955780484042503</v>
      </c>
      <c r="G2994" s="436"/>
      <c r="H2994" s="437"/>
    </row>
    <row r="2995" spans="2:8" ht="11.5" customHeight="1">
      <c r="B2995" s="431">
        <v>43711</v>
      </c>
      <c r="C2995" s="432">
        <v>5.0032564910191804</v>
      </c>
      <c r="D2995" s="433"/>
      <c r="E2995" s="433"/>
      <c r="F2995" s="433">
        <v>6.2955780484042503</v>
      </c>
      <c r="G2995" s="433"/>
      <c r="H2995" s="434"/>
    </row>
    <row r="2996" spans="2:8" ht="11.5" customHeight="1">
      <c r="B2996" s="431">
        <v>43712</v>
      </c>
      <c r="C2996" s="435">
        <v>5.1062278682341899</v>
      </c>
      <c r="D2996" s="436"/>
      <c r="E2996" s="436"/>
      <c r="F2996" s="436">
        <v>6.2955780484042503</v>
      </c>
      <c r="G2996" s="436"/>
      <c r="H2996" s="437"/>
    </row>
    <row r="2997" spans="2:8" ht="11.5" customHeight="1">
      <c r="B2997" s="431">
        <v>43713</v>
      </c>
      <c r="C2997" s="432">
        <v>5.1449608659071</v>
      </c>
      <c r="D2997" s="433"/>
      <c r="E2997" s="433"/>
      <c r="F2997" s="433">
        <v>6.2955780484042503</v>
      </c>
      <c r="G2997" s="433"/>
      <c r="H2997" s="434"/>
    </row>
    <row r="2998" spans="2:8" ht="11.5" customHeight="1">
      <c r="B2998" s="431">
        <v>43714</v>
      </c>
      <c r="C2998" s="435">
        <v>5.1650870577423902</v>
      </c>
      <c r="D2998" s="436"/>
      <c r="E2998" s="436"/>
      <c r="F2998" s="436">
        <v>6.2955780484042503</v>
      </c>
      <c r="G2998" s="436"/>
      <c r="H2998" s="437"/>
    </row>
    <row r="2999" spans="2:8" ht="11.5" customHeight="1">
      <c r="B2999" s="431">
        <v>43715</v>
      </c>
      <c r="C2999" s="432">
        <v>5.1650870577423902</v>
      </c>
      <c r="D2999" s="433"/>
      <c r="E2999" s="433"/>
      <c r="F2999" s="433">
        <v>6.2955780484042503</v>
      </c>
      <c r="G2999" s="433"/>
      <c r="H2999" s="434"/>
    </row>
    <row r="3000" spans="2:8" ht="11.5" customHeight="1">
      <c r="B3000" s="431">
        <v>43716</v>
      </c>
      <c r="C3000" s="435">
        <v>5.1650870577423902</v>
      </c>
      <c r="D3000" s="436"/>
      <c r="E3000" s="436"/>
      <c r="F3000" s="436">
        <v>6.2955780484042503</v>
      </c>
      <c r="G3000" s="436"/>
      <c r="H3000" s="437"/>
    </row>
    <row r="3001" spans="2:8" ht="11.5" customHeight="1">
      <c r="B3001" s="431">
        <v>43717</v>
      </c>
      <c r="C3001" s="432">
        <v>5.0774489172881099</v>
      </c>
      <c r="D3001" s="433"/>
      <c r="E3001" s="433"/>
      <c r="F3001" s="433">
        <v>6.2955780484042503</v>
      </c>
      <c r="G3001" s="433"/>
      <c r="H3001" s="434"/>
    </row>
    <row r="3002" spans="2:8" ht="11.5" customHeight="1">
      <c r="B3002" s="431">
        <v>43718</v>
      </c>
      <c r="C3002" s="435">
        <v>5.0191584656400403</v>
      </c>
      <c r="D3002" s="436"/>
      <c r="E3002" s="436"/>
      <c r="F3002" s="436">
        <v>6.2955780484042503</v>
      </c>
      <c r="G3002" s="436"/>
      <c r="H3002" s="437"/>
    </row>
    <row r="3003" spans="2:8" ht="11.5" customHeight="1">
      <c r="B3003" s="431">
        <v>43719</v>
      </c>
      <c r="C3003" s="432">
        <v>5.1245038352903398</v>
      </c>
      <c r="D3003" s="433"/>
      <c r="E3003" s="433"/>
      <c r="F3003" s="433">
        <v>6.2955780484042503</v>
      </c>
      <c r="G3003" s="433"/>
      <c r="H3003" s="434"/>
    </row>
    <row r="3004" spans="2:8" ht="11.5" customHeight="1">
      <c r="B3004" s="431">
        <v>43720</v>
      </c>
      <c r="C3004" s="435">
        <v>5.1019349738089002</v>
      </c>
      <c r="D3004" s="436"/>
      <c r="E3004" s="436"/>
      <c r="F3004" s="436">
        <v>6.2955780484042503</v>
      </c>
      <c r="G3004" s="436"/>
      <c r="H3004" s="437"/>
    </row>
    <row r="3005" spans="2:8" ht="11.5" customHeight="1">
      <c r="B3005" s="431">
        <v>43721</v>
      </c>
      <c r="C3005" s="432">
        <v>5.0773977032032596</v>
      </c>
      <c r="D3005" s="433"/>
      <c r="E3005" s="433"/>
      <c r="F3005" s="433">
        <v>6.2955780484042503</v>
      </c>
      <c r="G3005" s="433"/>
      <c r="H3005" s="434"/>
    </row>
    <row r="3006" spans="2:8" ht="11.5" customHeight="1">
      <c r="B3006" s="431">
        <v>43722</v>
      </c>
      <c r="C3006" s="435">
        <v>5.0773977032032596</v>
      </c>
      <c r="D3006" s="436"/>
      <c r="E3006" s="436"/>
      <c r="F3006" s="436">
        <v>6.2955780484042503</v>
      </c>
      <c r="G3006" s="436"/>
      <c r="H3006" s="437"/>
    </row>
    <row r="3007" spans="2:8" ht="11.5" customHeight="1">
      <c r="B3007" s="431">
        <v>43723</v>
      </c>
      <c r="C3007" s="432">
        <v>5.0773977032032596</v>
      </c>
      <c r="D3007" s="433"/>
      <c r="E3007" s="433"/>
      <c r="F3007" s="433">
        <v>6.2955780484042503</v>
      </c>
      <c r="G3007" s="433"/>
      <c r="H3007" s="434"/>
    </row>
    <row r="3008" spans="2:8" ht="11.5" customHeight="1">
      <c r="B3008" s="431">
        <v>43724</v>
      </c>
      <c r="C3008" s="435">
        <v>5.0908751144758897</v>
      </c>
      <c r="D3008" s="436"/>
      <c r="E3008" s="436"/>
      <c r="F3008" s="436">
        <v>6.2955780484042503</v>
      </c>
      <c r="G3008" s="436"/>
      <c r="H3008" s="437"/>
    </row>
    <row r="3009" spans="2:8" ht="11.5" customHeight="1">
      <c r="B3009" s="431">
        <v>43725</v>
      </c>
      <c r="C3009" s="432">
        <v>5.1430136600051304</v>
      </c>
      <c r="D3009" s="433"/>
      <c r="E3009" s="433"/>
      <c r="F3009" s="433">
        <v>6.2955780484042503</v>
      </c>
      <c r="G3009" s="433"/>
      <c r="H3009" s="434"/>
    </row>
    <row r="3010" spans="2:8" ht="11.5" customHeight="1">
      <c r="B3010" s="431">
        <v>43726</v>
      </c>
      <c r="C3010" s="435">
        <v>5.06277744424081</v>
      </c>
      <c r="D3010" s="436"/>
      <c r="E3010" s="436"/>
      <c r="F3010" s="436">
        <v>6.2955780484042503</v>
      </c>
      <c r="G3010" s="436"/>
      <c r="H3010" s="437"/>
    </row>
    <row r="3011" spans="2:8" ht="11.5" customHeight="1">
      <c r="B3011" s="431">
        <v>43727</v>
      </c>
      <c r="C3011" s="432">
        <v>5.0839278124391996</v>
      </c>
      <c r="D3011" s="433"/>
      <c r="E3011" s="433"/>
      <c r="F3011" s="433">
        <v>6.2955780484042503</v>
      </c>
      <c r="G3011" s="433"/>
      <c r="H3011" s="434"/>
    </row>
    <row r="3012" spans="2:8" ht="11.5" customHeight="1">
      <c r="B3012" s="431">
        <v>43728</v>
      </c>
      <c r="C3012" s="435">
        <v>4.9893559535770002</v>
      </c>
      <c r="D3012" s="436"/>
      <c r="E3012" s="436"/>
      <c r="F3012" s="436">
        <v>6.2955780484042503</v>
      </c>
      <c r="G3012" s="436"/>
      <c r="H3012" s="437"/>
    </row>
    <row r="3013" spans="2:8" ht="11.5" customHeight="1">
      <c r="B3013" s="431">
        <v>43729</v>
      </c>
      <c r="C3013" s="432">
        <v>4.9893559535770002</v>
      </c>
      <c r="D3013" s="433"/>
      <c r="E3013" s="433"/>
      <c r="F3013" s="433">
        <v>6.2955780484042503</v>
      </c>
      <c r="G3013" s="433"/>
      <c r="H3013" s="434"/>
    </row>
    <row r="3014" spans="2:8" ht="11.5" customHeight="1">
      <c r="B3014" s="431">
        <v>43730</v>
      </c>
      <c r="C3014" s="435">
        <v>4.9893559535770002</v>
      </c>
      <c r="D3014" s="436"/>
      <c r="E3014" s="436"/>
      <c r="F3014" s="436">
        <v>6.2955780484042503</v>
      </c>
      <c r="G3014" s="436"/>
      <c r="H3014" s="437"/>
    </row>
    <row r="3015" spans="2:8" ht="11.5" customHeight="1">
      <c r="B3015" s="431">
        <v>43731</v>
      </c>
      <c r="C3015" s="432">
        <v>4.9486742250683804</v>
      </c>
      <c r="D3015" s="433"/>
      <c r="E3015" s="433"/>
      <c r="F3015" s="433">
        <v>6.2955780484042503</v>
      </c>
      <c r="G3015" s="433"/>
      <c r="H3015" s="434"/>
    </row>
    <row r="3016" spans="2:8" ht="11.5" customHeight="1">
      <c r="B3016" s="431">
        <v>43732</v>
      </c>
      <c r="C3016" s="435">
        <v>4.7209741486156602</v>
      </c>
      <c r="D3016" s="436"/>
      <c r="E3016" s="436"/>
      <c r="F3016" s="436">
        <v>6.2955780484042503</v>
      </c>
      <c r="G3016" s="436"/>
      <c r="H3016" s="437"/>
    </row>
    <row r="3017" spans="2:8" ht="11.5" customHeight="1">
      <c r="B3017" s="431">
        <v>43733</v>
      </c>
      <c r="C3017" s="432">
        <v>4.7450837440800901</v>
      </c>
      <c r="D3017" s="433"/>
      <c r="E3017" s="433"/>
      <c r="F3017" s="433">
        <v>6.2955780484042503</v>
      </c>
      <c r="G3017" s="433"/>
      <c r="H3017" s="434"/>
    </row>
    <row r="3018" spans="2:8" ht="11.5" customHeight="1">
      <c r="B3018" s="431">
        <v>43734</v>
      </c>
      <c r="C3018" s="435">
        <v>4.7144988701307096</v>
      </c>
      <c r="D3018" s="436"/>
      <c r="E3018" s="436"/>
      <c r="F3018" s="436">
        <v>6.2955780484042503</v>
      </c>
      <c r="G3018" s="436"/>
      <c r="H3018" s="437"/>
    </row>
    <row r="3019" spans="2:8" ht="11.5" customHeight="1">
      <c r="B3019" s="431">
        <v>43735</v>
      </c>
      <c r="C3019" s="432">
        <v>4.5367142387806201</v>
      </c>
      <c r="D3019" s="433"/>
      <c r="E3019" s="433"/>
      <c r="F3019" s="433">
        <v>6.2955780484042503</v>
      </c>
      <c r="G3019" s="433"/>
      <c r="H3019" s="434"/>
    </row>
    <row r="3020" spans="2:8" ht="11.5" customHeight="1">
      <c r="B3020" s="431">
        <v>43736</v>
      </c>
      <c r="C3020" s="435">
        <v>4.5367142387806201</v>
      </c>
      <c r="D3020" s="436"/>
      <c r="E3020" s="436"/>
      <c r="F3020" s="436">
        <v>6.2955780484042503</v>
      </c>
      <c r="G3020" s="436"/>
      <c r="H3020" s="437"/>
    </row>
    <row r="3021" spans="2:8" ht="11.5" customHeight="1">
      <c r="B3021" s="431">
        <v>43737</v>
      </c>
      <c r="C3021" s="432">
        <v>4.5367142387806201</v>
      </c>
      <c r="D3021" s="433"/>
      <c r="E3021" s="433"/>
      <c r="F3021" s="433">
        <v>6.2955780484042503</v>
      </c>
      <c r="G3021" s="433"/>
      <c r="H3021" s="434"/>
    </row>
    <row r="3022" spans="2:8" ht="11.5" customHeight="1">
      <c r="B3022" s="431">
        <v>43738</v>
      </c>
      <c r="C3022" s="435">
        <v>5.39125545726644</v>
      </c>
      <c r="D3022" s="436"/>
      <c r="E3022" s="436"/>
      <c r="F3022" s="436">
        <v>6.2955780484042503</v>
      </c>
      <c r="G3022" s="436"/>
      <c r="H3022" s="437"/>
    </row>
    <row r="3023" spans="2:8" ht="11.5" customHeight="1">
      <c r="B3023" s="431">
        <v>43739</v>
      </c>
      <c r="C3023" s="432">
        <v>5.2807649999015096</v>
      </c>
      <c r="D3023" s="433"/>
      <c r="E3023" s="433"/>
      <c r="F3023" s="433">
        <v>6.2955780484042503</v>
      </c>
      <c r="G3023" s="433"/>
      <c r="H3023" s="434"/>
    </row>
    <row r="3024" spans="2:8" ht="11.5" customHeight="1">
      <c r="B3024" s="431">
        <v>43740</v>
      </c>
      <c r="C3024" s="435">
        <v>5.24198210604556</v>
      </c>
      <c r="D3024" s="436"/>
      <c r="E3024" s="436"/>
      <c r="F3024" s="436">
        <v>6.2955780484042503</v>
      </c>
      <c r="G3024" s="436"/>
      <c r="H3024" s="437"/>
    </row>
    <row r="3025" spans="2:8" ht="11.5" customHeight="1">
      <c r="B3025" s="431">
        <v>43741</v>
      </c>
      <c r="C3025" s="432">
        <v>5.3520605021728596</v>
      </c>
      <c r="D3025" s="433"/>
      <c r="E3025" s="433"/>
      <c r="F3025" s="433">
        <v>6.2955780484042503</v>
      </c>
      <c r="G3025" s="433"/>
      <c r="H3025" s="434"/>
    </row>
    <row r="3026" spans="2:8" ht="11.5" customHeight="1">
      <c r="B3026" s="431">
        <v>43742</v>
      </c>
      <c r="C3026" s="435">
        <v>5.4166420784406002</v>
      </c>
      <c r="D3026" s="436"/>
      <c r="E3026" s="436"/>
      <c r="F3026" s="436">
        <v>6.2955780484042503</v>
      </c>
      <c r="G3026" s="436"/>
      <c r="H3026" s="437"/>
    </row>
    <row r="3027" spans="2:8" ht="11.5" customHeight="1">
      <c r="B3027" s="431">
        <v>43743</v>
      </c>
      <c r="C3027" s="432">
        <v>5.4166420784406002</v>
      </c>
      <c r="D3027" s="433"/>
      <c r="E3027" s="433"/>
      <c r="F3027" s="433">
        <v>6.2955780484042503</v>
      </c>
      <c r="G3027" s="433"/>
      <c r="H3027" s="434"/>
    </row>
    <row r="3028" spans="2:8" ht="11.5" customHeight="1">
      <c r="B3028" s="431">
        <v>43744</v>
      </c>
      <c r="C3028" s="435">
        <v>5.4166420784406002</v>
      </c>
      <c r="D3028" s="436"/>
      <c r="E3028" s="436"/>
      <c r="F3028" s="436">
        <v>6.2955780484042503</v>
      </c>
      <c r="G3028" s="436"/>
      <c r="H3028" s="437"/>
    </row>
    <row r="3029" spans="2:8" ht="11.5" customHeight="1">
      <c r="B3029" s="431">
        <v>43745</v>
      </c>
      <c r="C3029" s="432">
        <v>5.4445475349394901</v>
      </c>
      <c r="D3029" s="433"/>
      <c r="E3029" s="433"/>
      <c r="F3029" s="433">
        <v>6.2955780484042503</v>
      </c>
      <c r="G3029" s="433"/>
      <c r="H3029" s="434"/>
    </row>
    <row r="3030" spans="2:8" ht="11.5" customHeight="1">
      <c r="B3030" s="431">
        <v>43746</v>
      </c>
      <c r="C3030" s="435">
        <v>5.3091932010421496</v>
      </c>
      <c r="D3030" s="436"/>
      <c r="E3030" s="436"/>
      <c r="F3030" s="436">
        <v>6.2955780484042503</v>
      </c>
      <c r="G3030" s="436"/>
      <c r="H3030" s="437"/>
    </row>
    <row r="3031" spans="2:8" ht="11.5" customHeight="1">
      <c r="B3031" s="431">
        <v>43747</v>
      </c>
      <c r="C3031" s="432">
        <v>5.3550830297465897</v>
      </c>
      <c r="D3031" s="433"/>
      <c r="E3031" s="433"/>
      <c r="F3031" s="433">
        <v>6.2955780484042503</v>
      </c>
      <c r="G3031" s="433"/>
      <c r="H3031" s="434"/>
    </row>
    <row r="3032" spans="2:8" ht="11.5" customHeight="1">
      <c r="B3032" s="431">
        <v>43748</v>
      </c>
      <c r="C3032" s="435">
        <v>5.2733379316370801</v>
      </c>
      <c r="D3032" s="436"/>
      <c r="E3032" s="436"/>
      <c r="F3032" s="436">
        <v>6.2955780484042503</v>
      </c>
      <c r="G3032" s="436"/>
      <c r="H3032" s="437"/>
    </row>
    <row r="3033" spans="2:8" ht="11.5" customHeight="1">
      <c r="B3033" s="431">
        <v>43749</v>
      </c>
      <c r="C3033" s="432">
        <v>5.3393617563428402</v>
      </c>
      <c r="D3033" s="433"/>
      <c r="E3033" s="433"/>
      <c r="F3033" s="433">
        <v>6.2955780484042503</v>
      </c>
      <c r="G3033" s="433"/>
      <c r="H3033" s="434"/>
    </row>
    <row r="3034" spans="2:8" ht="11.5" customHeight="1">
      <c r="B3034" s="431">
        <v>43750</v>
      </c>
      <c r="C3034" s="435">
        <v>5.3393617563428402</v>
      </c>
      <c r="D3034" s="436"/>
      <c r="E3034" s="436"/>
      <c r="F3034" s="436">
        <v>6.2955780484042503</v>
      </c>
      <c r="G3034" s="436"/>
      <c r="H3034" s="437"/>
    </row>
    <row r="3035" spans="2:8" ht="11.5" customHeight="1">
      <c r="B3035" s="431">
        <v>43751</v>
      </c>
      <c r="C3035" s="432">
        <v>5.3393617563428402</v>
      </c>
      <c r="D3035" s="433"/>
      <c r="E3035" s="433"/>
      <c r="F3035" s="433">
        <v>6.2955780484042503</v>
      </c>
      <c r="G3035" s="433"/>
      <c r="H3035" s="434"/>
    </row>
    <row r="3036" spans="2:8" ht="11.5" customHeight="1">
      <c r="B3036" s="431">
        <v>43752</v>
      </c>
      <c r="C3036" s="435">
        <v>5.2863405564778798</v>
      </c>
      <c r="D3036" s="436"/>
      <c r="E3036" s="436"/>
      <c r="F3036" s="436">
        <v>6.2955780484042503</v>
      </c>
      <c r="G3036" s="436"/>
      <c r="H3036" s="437"/>
    </row>
    <row r="3037" spans="2:8" ht="11.5" customHeight="1">
      <c r="B3037" s="431">
        <v>43753</v>
      </c>
      <c r="C3037" s="432">
        <v>5.3626313699983603</v>
      </c>
      <c r="D3037" s="433"/>
      <c r="E3037" s="433"/>
      <c r="F3037" s="433">
        <v>6.2955780484042503</v>
      </c>
      <c r="G3037" s="433"/>
      <c r="H3037" s="434"/>
    </row>
    <row r="3038" spans="2:8" ht="11.5" customHeight="1">
      <c r="B3038" s="431">
        <v>43754</v>
      </c>
      <c r="C3038" s="435">
        <v>5.2405480985264203</v>
      </c>
      <c r="D3038" s="436"/>
      <c r="E3038" s="436"/>
      <c r="F3038" s="436">
        <v>6.2955780484042503</v>
      </c>
      <c r="G3038" s="436"/>
      <c r="H3038" s="437"/>
    </row>
    <row r="3039" spans="2:8" ht="11.5" customHeight="1">
      <c r="B3039" s="431">
        <v>43755</v>
      </c>
      <c r="C3039" s="432">
        <v>5.2575007486456</v>
      </c>
      <c r="D3039" s="433"/>
      <c r="E3039" s="433"/>
      <c r="F3039" s="433">
        <v>6.2955780484042503</v>
      </c>
      <c r="G3039" s="433"/>
      <c r="H3039" s="434"/>
    </row>
    <row r="3040" spans="2:8" ht="11.5" customHeight="1">
      <c r="B3040" s="431">
        <v>43756</v>
      </c>
      <c r="C3040" s="435">
        <v>5.1178676869078901</v>
      </c>
      <c r="D3040" s="436"/>
      <c r="E3040" s="436"/>
      <c r="F3040" s="436">
        <v>6.2955780484042503</v>
      </c>
      <c r="G3040" s="436"/>
      <c r="H3040" s="437"/>
    </row>
    <row r="3041" spans="2:8" ht="11.5" customHeight="1">
      <c r="B3041" s="431">
        <v>43757</v>
      </c>
      <c r="C3041" s="432">
        <v>5.1178676869078901</v>
      </c>
      <c r="D3041" s="433"/>
      <c r="E3041" s="433"/>
      <c r="F3041" s="433">
        <v>6.2955780484042503</v>
      </c>
      <c r="G3041" s="433"/>
      <c r="H3041" s="434"/>
    </row>
    <row r="3042" spans="2:8" ht="11.5" customHeight="1">
      <c r="B3042" s="431">
        <v>43758</v>
      </c>
      <c r="C3042" s="435">
        <v>5.1178676869078901</v>
      </c>
      <c r="D3042" s="436"/>
      <c r="E3042" s="436"/>
      <c r="F3042" s="436">
        <v>6.2955780484042503</v>
      </c>
      <c r="G3042" s="436"/>
      <c r="H3042" s="437"/>
    </row>
    <row r="3043" spans="2:8" ht="11.5" customHeight="1">
      <c r="B3043" s="431">
        <v>43759</v>
      </c>
      <c r="C3043" s="432">
        <v>5.1525826738216898</v>
      </c>
      <c r="D3043" s="433"/>
      <c r="E3043" s="433"/>
      <c r="F3043" s="433">
        <v>6.2955780484042503</v>
      </c>
      <c r="G3043" s="433"/>
      <c r="H3043" s="434"/>
    </row>
    <row r="3044" spans="2:8" ht="11.5" customHeight="1">
      <c r="B3044" s="431">
        <v>43760</v>
      </c>
      <c r="C3044" s="435">
        <v>5.04127584550106</v>
      </c>
      <c r="D3044" s="436"/>
      <c r="E3044" s="436"/>
      <c r="F3044" s="436">
        <v>6.2955780484042503</v>
      </c>
      <c r="G3044" s="436"/>
      <c r="H3044" s="437"/>
    </row>
    <row r="3045" spans="2:8" ht="11.5" customHeight="1">
      <c r="B3045" s="431">
        <v>43761</v>
      </c>
      <c r="C3045" s="432">
        <v>5.0646387805799904</v>
      </c>
      <c r="D3045" s="433"/>
      <c r="E3045" s="433"/>
      <c r="F3045" s="433">
        <v>6.2955780484042503</v>
      </c>
      <c r="G3045" s="433"/>
      <c r="H3045" s="434"/>
    </row>
    <row r="3046" spans="2:8" ht="11.5" customHeight="1">
      <c r="B3046" s="431">
        <v>43762</v>
      </c>
      <c r="C3046" s="435">
        <v>5.23362533181849</v>
      </c>
      <c r="D3046" s="436"/>
      <c r="E3046" s="436"/>
      <c r="F3046" s="436">
        <v>6.2955780484042503</v>
      </c>
      <c r="G3046" s="436"/>
      <c r="H3046" s="437"/>
    </row>
    <row r="3047" spans="2:8" ht="11.5" customHeight="1">
      <c r="B3047" s="431">
        <v>43763</v>
      </c>
      <c r="C3047" s="432">
        <v>5.31979651949122</v>
      </c>
      <c r="D3047" s="433"/>
      <c r="E3047" s="433"/>
      <c r="F3047" s="433">
        <v>6.2955780484042503</v>
      </c>
      <c r="G3047" s="433"/>
      <c r="H3047" s="434"/>
    </row>
    <row r="3048" spans="2:8" ht="11.5" customHeight="1">
      <c r="B3048" s="431">
        <v>43764</v>
      </c>
      <c r="C3048" s="435">
        <v>5.31979651949122</v>
      </c>
      <c r="D3048" s="436"/>
      <c r="E3048" s="436"/>
      <c r="F3048" s="436">
        <v>6.2955780484042503</v>
      </c>
      <c r="G3048" s="436"/>
      <c r="H3048" s="437"/>
    </row>
    <row r="3049" spans="2:8" ht="11.5" customHeight="1">
      <c r="B3049" s="431">
        <v>43765</v>
      </c>
      <c r="C3049" s="432">
        <v>5.31979651949122</v>
      </c>
      <c r="D3049" s="433"/>
      <c r="E3049" s="433"/>
      <c r="F3049" s="433">
        <v>6.2955780484042503</v>
      </c>
      <c r="G3049" s="433"/>
      <c r="H3049" s="434"/>
    </row>
    <row r="3050" spans="2:8" ht="11.5" customHeight="1">
      <c r="B3050" s="431">
        <v>43766</v>
      </c>
      <c r="C3050" s="435">
        <v>5.4474910523932998</v>
      </c>
      <c r="D3050" s="436"/>
      <c r="E3050" s="436"/>
      <c r="F3050" s="436">
        <v>6.2955780484042503</v>
      </c>
      <c r="G3050" s="436"/>
      <c r="H3050" s="437"/>
    </row>
    <row r="3051" spans="2:8" ht="11.5" customHeight="1">
      <c r="B3051" s="431">
        <v>43767</v>
      </c>
      <c r="C3051" s="432">
        <v>5.3816155898773896</v>
      </c>
      <c r="D3051" s="433"/>
      <c r="E3051" s="433"/>
      <c r="F3051" s="433">
        <v>6.2955780484042503</v>
      </c>
      <c r="G3051" s="433"/>
      <c r="H3051" s="434"/>
    </row>
    <row r="3052" spans="2:8" ht="11.5" customHeight="1">
      <c r="B3052" s="431">
        <v>43768</v>
      </c>
      <c r="C3052" s="435">
        <v>5.4981390237758303</v>
      </c>
      <c r="D3052" s="436"/>
      <c r="E3052" s="436"/>
      <c r="F3052" s="436">
        <v>6.2955780484042503</v>
      </c>
      <c r="G3052" s="436"/>
      <c r="H3052" s="437"/>
    </row>
    <row r="3053" spans="2:8" ht="11.5" customHeight="1">
      <c r="B3053" s="431">
        <v>43769</v>
      </c>
      <c r="C3053" s="432">
        <v>5.4463520774735397</v>
      </c>
      <c r="D3053" s="433"/>
      <c r="E3053" s="433"/>
      <c r="F3053" s="433">
        <v>6.2955780484042503</v>
      </c>
      <c r="G3053" s="433"/>
      <c r="H3053" s="434"/>
    </row>
    <row r="3054" spans="2:8" ht="11.5" customHeight="1">
      <c r="B3054" s="431">
        <v>43770</v>
      </c>
      <c r="C3054" s="435">
        <v>5.5413267734756904</v>
      </c>
      <c r="D3054" s="436"/>
      <c r="E3054" s="436"/>
      <c r="F3054" s="436">
        <v>6.2955780484042503</v>
      </c>
      <c r="G3054" s="436"/>
      <c r="H3054" s="437"/>
    </row>
    <row r="3055" spans="2:8" ht="11.5" customHeight="1">
      <c r="B3055" s="431">
        <v>43771</v>
      </c>
      <c r="C3055" s="432">
        <v>5.5413267734756904</v>
      </c>
      <c r="D3055" s="433"/>
      <c r="E3055" s="433"/>
      <c r="F3055" s="433">
        <v>6.2955780484042503</v>
      </c>
      <c r="G3055" s="433"/>
      <c r="H3055" s="434"/>
    </row>
    <row r="3056" spans="2:8" ht="11.5" customHeight="1">
      <c r="B3056" s="431">
        <v>43772</v>
      </c>
      <c r="C3056" s="435">
        <v>5.5413267734756904</v>
      </c>
      <c r="D3056" s="436"/>
      <c r="E3056" s="436"/>
      <c r="F3056" s="436">
        <v>6.2955780484042503</v>
      </c>
      <c r="G3056" s="436"/>
      <c r="H3056" s="437"/>
    </row>
    <row r="3057" spans="2:8" ht="11.5" customHeight="1">
      <c r="B3057" s="431">
        <v>43773</v>
      </c>
      <c r="C3057" s="432">
        <v>5.6236441788271296</v>
      </c>
      <c r="D3057" s="433"/>
      <c r="E3057" s="433"/>
      <c r="F3057" s="433">
        <v>6.2955780484042503</v>
      </c>
      <c r="G3057" s="433"/>
      <c r="H3057" s="434"/>
    </row>
    <row r="3058" spans="2:8" ht="11.5" customHeight="1">
      <c r="B3058" s="431">
        <v>43774</v>
      </c>
      <c r="C3058" s="435">
        <v>5.5805918275948203</v>
      </c>
      <c r="D3058" s="436"/>
      <c r="E3058" s="436"/>
      <c r="F3058" s="436">
        <v>6.2955780484042503</v>
      </c>
      <c r="G3058" s="436"/>
      <c r="H3058" s="437"/>
    </row>
    <row r="3059" spans="2:8" ht="11.5" customHeight="1">
      <c r="B3059" s="431">
        <v>43775</v>
      </c>
      <c r="C3059" s="432">
        <v>5.5216793722385402</v>
      </c>
      <c r="D3059" s="433"/>
      <c r="E3059" s="433"/>
      <c r="F3059" s="433">
        <v>6.2955780484042503</v>
      </c>
      <c r="G3059" s="433"/>
      <c r="H3059" s="434"/>
    </row>
    <row r="3060" spans="2:8" ht="11.5" customHeight="1">
      <c r="B3060" s="431">
        <v>43776</v>
      </c>
      <c r="C3060" s="435">
        <v>5.5221173177560097</v>
      </c>
      <c r="D3060" s="436"/>
      <c r="E3060" s="436"/>
      <c r="F3060" s="436">
        <v>6.2955780484042503</v>
      </c>
      <c r="G3060" s="436"/>
      <c r="H3060" s="437"/>
    </row>
    <row r="3061" spans="2:8" ht="11.5" customHeight="1">
      <c r="B3061" s="431">
        <v>43777</v>
      </c>
      <c r="C3061" s="432">
        <v>5.5968135448269596</v>
      </c>
      <c r="D3061" s="433"/>
      <c r="E3061" s="433"/>
      <c r="F3061" s="433">
        <v>6.2955780484042503</v>
      </c>
      <c r="G3061" s="433"/>
      <c r="H3061" s="434"/>
    </row>
    <row r="3062" spans="2:8" ht="11.5" customHeight="1">
      <c r="B3062" s="431">
        <v>43778</v>
      </c>
      <c r="C3062" s="435">
        <v>5.5968135448269596</v>
      </c>
      <c r="D3062" s="436"/>
      <c r="E3062" s="436"/>
      <c r="F3062" s="436">
        <v>6.2955780484042503</v>
      </c>
      <c r="G3062" s="436"/>
      <c r="H3062" s="437"/>
    </row>
    <row r="3063" spans="2:8" ht="11.5" customHeight="1">
      <c r="B3063" s="431">
        <v>43779</v>
      </c>
      <c r="C3063" s="432">
        <v>5.5968135448269596</v>
      </c>
      <c r="D3063" s="433"/>
      <c r="E3063" s="433"/>
      <c r="F3063" s="433">
        <v>6.2955780484042503</v>
      </c>
      <c r="G3063" s="433"/>
      <c r="H3063" s="434"/>
    </row>
    <row r="3064" spans="2:8" ht="11.5" customHeight="1">
      <c r="B3064" s="431">
        <v>43780</v>
      </c>
      <c r="C3064" s="435">
        <v>5.5840348995143598</v>
      </c>
      <c r="D3064" s="436"/>
      <c r="E3064" s="436"/>
      <c r="F3064" s="436">
        <v>6.2955780484042503</v>
      </c>
      <c r="G3064" s="436"/>
      <c r="H3064" s="437"/>
    </row>
    <row r="3065" spans="2:8" ht="11.5" customHeight="1">
      <c r="B3065" s="431">
        <v>43781</v>
      </c>
      <c r="C3065" s="432">
        <v>5.7072388294382099</v>
      </c>
      <c r="D3065" s="433"/>
      <c r="E3065" s="433"/>
      <c r="F3065" s="433">
        <v>6.2955780484042503</v>
      </c>
      <c r="G3065" s="433"/>
      <c r="H3065" s="434"/>
    </row>
    <row r="3066" spans="2:8" ht="11.5" customHeight="1">
      <c r="B3066" s="431">
        <v>43782</v>
      </c>
      <c r="C3066" s="435">
        <v>5.8039695157911497</v>
      </c>
      <c r="D3066" s="436"/>
      <c r="E3066" s="436"/>
      <c r="F3066" s="436">
        <v>6.2955780484042503</v>
      </c>
      <c r="G3066" s="436"/>
      <c r="H3066" s="437"/>
    </row>
    <row r="3067" spans="2:8" ht="11.5" customHeight="1">
      <c r="B3067" s="431">
        <v>43783</v>
      </c>
      <c r="C3067" s="432">
        <v>5.8227886099762101</v>
      </c>
      <c r="D3067" s="433"/>
      <c r="E3067" s="433"/>
      <c r="F3067" s="433">
        <v>6.2955780484042503</v>
      </c>
      <c r="G3067" s="433"/>
      <c r="H3067" s="434"/>
    </row>
    <row r="3068" spans="2:8" ht="11.5" customHeight="1">
      <c r="B3068" s="431">
        <v>43784</v>
      </c>
      <c r="C3068" s="435">
        <v>5.8699676979686597</v>
      </c>
      <c r="D3068" s="436"/>
      <c r="E3068" s="436"/>
      <c r="F3068" s="436">
        <v>6.2955780484042503</v>
      </c>
      <c r="G3068" s="436"/>
      <c r="H3068" s="437"/>
    </row>
    <row r="3069" spans="2:8" ht="11.5" customHeight="1">
      <c r="B3069" s="431">
        <v>43785</v>
      </c>
      <c r="C3069" s="432">
        <v>5.8699676979686597</v>
      </c>
      <c r="D3069" s="433"/>
      <c r="E3069" s="433"/>
      <c r="F3069" s="433">
        <v>6.2955780484042503</v>
      </c>
      <c r="G3069" s="433"/>
      <c r="H3069" s="434"/>
    </row>
    <row r="3070" spans="2:8" ht="11.5" customHeight="1">
      <c r="B3070" s="431">
        <v>43786</v>
      </c>
      <c r="C3070" s="435">
        <v>5.8699676979686597</v>
      </c>
      <c r="D3070" s="436"/>
      <c r="E3070" s="436"/>
      <c r="F3070" s="436">
        <v>6.2955780484042503</v>
      </c>
      <c r="G3070" s="436"/>
      <c r="H3070" s="437"/>
    </row>
    <row r="3071" spans="2:8" ht="11.5" customHeight="1">
      <c r="B3071" s="431">
        <v>43787</v>
      </c>
      <c r="C3071" s="432">
        <v>5.8476384708533997</v>
      </c>
      <c r="D3071" s="433"/>
      <c r="E3071" s="433"/>
      <c r="F3071" s="433">
        <v>6.2955780484042503</v>
      </c>
      <c r="G3071" s="433"/>
      <c r="H3071" s="434"/>
    </row>
    <row r="3072" spans="2:8" ht="11.5" customHeight="1">
      <c r="B3072" s="431">
        <v>43788</v>
      </c>
      <c r="C3072" s="435">
        <v>5.8368462241517696</v>
      </c>
      <c r="D3072" s="436"/>
      <c r="E3072" s="436"/>
      <c r="F3072" s="436">
        <v>6.2955780484042503</v>
      </c>
      <c r="G3072" s="436"/>
      <c r="H3072" s="437"/>
    </row>
    <row r="3073" spans="2:8" ht="11.5" customHeight="1">
      <c r="B3073" s="431">
        <v>43789</v>
      </c>
      <c r="C3073" s="432">
        <v>5.8564413637565398</v>
      </c>
      <c r="D3073" s="433"/>
      <c r="E3073" s="433"/>
      <c r="F3073" s="433">
        <v>6.2955780484042503</v>
      </c>
      <c r="G3073" s="433"/>
      <c r="H3073" s="434"/>
    </row>
    <row r="3074" spans="2:8" ht="11.5" customHeight="1">
      <c r="B3074" s="431">
        <v>43790</v>
      </c>
      <c r="C3074" s="435">
        <v>5.8948454646094399</v>
      </c>
      <c r="D3074" s="436"/>
      <c r="E3074" s="436"/>
      <c r="F3074" s="436">
        <v>6.2955780484042503</v>
      </c>
      <c r="G3074" s="436"/>
      <c r="H3074" s="437"/>
    </row>
    <row r="3075" spans="2:8" ht="11.5" customHeight="1">
      <c r="B3075" s="431">
        <v>43791</v>
      </c>
      <c r="C3075" s="432">
        <v>5.9254813094858898</v>
      </c>
      <c r="D3075" s="433"/>
      <c r="E3075" s="433"/>
      <c r="F3075" s="433">
        <v>6.2955780484042503</v>
      </c>
      <c r="G3075" s="433"/>
      <c r="H3075" s="434"/>
    </row>
    <row r="3076" spans="2:8" ht="11.5" customHeight="1">
      <c r="B3076" s="431">
        <v>43792</v>
      </c>
      <c r="C3076" s="435">
        <v>5.9254813094858898</v>
      </c>
      <c r="D3076" s="436"/>
      <c r="E3076" s="436"/>
      <c r="F3076" s="436">
        <v>6.2955780484042503</v>
      </c>
      <c r="G3076" s="436"/>
      <c r="H3076" s="437"/>
    </row>
    <row r="3077" spans="2:8" ht="11.5" customHeight="1">
      <c r="B3077" s="431">
        <v>43793</v>
      </c>
      <c r="C3077" s="432">
        <v>5.9254813094858898</v>
      </c>
      <c r="D3077" s="433"/>
      <c r="E3077" s="433"/>
      <c r="F3077" s="433">
        <v>6.2955780484042503</v>
      </c>
      <c r="G3077" s="433"/>
      <c r="H3077" s="434"/>
    </row>
    <row r="3078" spans="2:8" ht="11.5" customHeight="1">
      <c r="B3078" s="431">
        <v>43794</v>
      </c>
      <c r="C3078" s="435">
        <v>6.0076764323537404</v>
      </c>
      <c r="D3078" s="436"/>
      <c r="E3078" s="436"/>
      <c r="F3078" s="436">
        <v>6.2955780484042503</v>
      </c>
      <c r="G3078" s="436"/>
      <c r="H3078" s="437"/>
    </row>
    <row r="3079" spans="2:8" ht="11.5" customHeight="1">
      <c r="B3079" s="431">
        <v>43795</v>
      </c>
      <c r="C3079" s="432">
        <v>6.0328635711308403</v>
      </c>
      <c r="D3079" s="433"/>
      <c r="E3079" s="433"/>
      <c r="F3079" s="433">
        <v>6.2955780484042503</v>
      </c>
      <c r="G3079" s="433"/>
      <c r="H3079" s="434"/>
    </row>
    <row r="3080" spans="2:8" ht="11.5" customHeight="1">
      <c r="B3080" s="431">
        <v>43796</v>
      </c>
      <c r="C3080" s="435">
        <v>6.0757967626339404</v>
      </c>
      <c r="D3080" s="436"/>
      <c r="E3080" s="436"/>
      <c r="F3080" s="436">
        <v>6.2955780484042503</v>
      </c>
      <c r="G3080" s="436"/>
      <c r="H3080" s="437"/>
    </row>
    <row r="3081" spans="2:8" ht="11.5" customHeight="1">
      <c r="B3081" s="431">
        <v>43797</v>
      </c>
      <c r="C3081" s="432">
        <v>6.0758001223991496</v>
      </c>
      <c r="D3081" s="433"/>
      <c r="E3081" s="433"/>
      <c r="F3081" s="433">
        <v>6.2955780484042503</v>
      </c>
      <c r="G3081" s="433"/>
      <c r="H3081" s="434"/>
    </row>
    <row r="3082" spans="2:8" ht="11.5" customHeight="1">
      <c r="B3082" s="431">
        <v>43798</v>
      </c>
      <c r="C3082" s="435">
        <v>6.05594497244154</v>
      </c>
      <c r="D3082" s="436"/>
      <c r="E3082" s="436"/>
      <c r="F3082" s="436">
        <v>6.2955780484042503</v>
      </c>
      <c r="G3082" s="436"/>
      <c r="H3082" s="437"/>
    </row>
    <row r="3083" spans="2:8" ht="11.5" customHeight="1">
      <c r="B3083" s="431">
        <v>43799</v>
      </c>
      <c r="C3083" s="432">
        <v>6.05594497244154</v>
      </c>
      <c r="D3083" s="433"/>
      <c r="E3083" s="433"/>
      <c r="F3083" s="433">
        <v>6.2955780484042503</v>
      </c>
      <c r="G3083" s="433"/>
      <c r="H3083" s="434"/>
    </row>
    <row r="3084" spans="2:8" ht="11.5" customHeight="1">
      <c r="B3084" s="431">
        <v>43800</v>
      </c>
      <c r="C3084" s="435">
        <v>6.05594497244154</v>
      </c>
      <c r="D3084" s="436"/>
      <c r="E3084" s="436"/>
      <c r="F3084" s="436">
        <v>6.2955780484042503</v>
      </c>
      <c r="G3084" s="436"/>
      <c r="H3084" s="437"/>
    </row>
    <row r="3085" spans="2:8" ht="11.5" customHeight="1">
      <c r="B3085" s="431">
        <v>43801</v>
      </c>
      <c r="C3085" s="432">
        <v>5.9464507281433496</v>
      </c>
      <c r="D3085" s="433"/>
      <c r="E3085" s="433"/>
      <c r="F3085" s="433">
        <v>6.2955780484042503</v>
      </c>
      <c r="G3085" s="433"/>
      <c r="H3085" s="434"/>
    </row>
    <row r="3086" spans="2:8" ht="11.5" customHeight="1">
      <c r="B3086" s="431">
        <v>43802</v>
      </c>
      <c r="C3086" s="435">
        <v>5.9116414617837698</v>
      </c>
      <c r="D3086" s="436"/>
      <c r="E3086" s="436"/>
      <c r="F3086" s="436">
        <v>6.2955780484042503</v>
      </c>
      <c r="G3086" s="436"/>
      <c r="H3086" s="437"/>
    </row>
    <row r="3087" spans="2:8" ht="11.5" customHeight="1">
      <c r="B3087" s="431">
        <v>43803</v>
      </c>
      <c r="C3087" s="432">
        <v>5.8704455695524604</v>
      </c>
      <c r="D3087" s="433"/>
      <c r="E3087" s="433"/>
      <c r="F3087" s="433">
        <v>6.2955780484042503</v>
      </c>
      <c r="G3087" s="433"/>
      <c r="H3087" s="434"/>
    </row>
    <row r="3088" spans="2:8" ht="11.5" customHeight="1">
      <c r="B3088" s="431">
        <v>43804</v>
      </c>
      <c r="C3088" s="435">
        <v>5.8048841668893099</v>
      </c>
      <c r="D3088" s="436"/>
      <c r="E3088" s="436"/>
      <c r="F3088" s="436">
        <v>6.2955780484042503</v>
      </c>
      <c r="G3088" s="436"/>
      <c r="H3088" s="437"/>
    </row>
    <row r="3089" spans="2:8" ht="11.5" customHeight="1">
      <c r="B3089" s="431">
        <v>43805</v>
      </c>
      <c r="C3089" s="432">
        <v>5.8905471773154803</v>
      </c>
      <c r="D3089" s="433"/>
      <c r="E3089" s="433"/>
      <c r="F3089" s="433">
        <v>6.2955780484042503</v>
      </c>
      <c r="G3089" s="433"/>
      <c r="H3089" s="434"/>
    </row>
    <row r="3090" spans="2:8" ht="11.5" customHeight="1">
      <c r="B3090" s="431">
        <v>43806</v>
      </c>
      <c r="C3090" s="435">
        <v>5.8905471773154803</v>
      </c>
      <c r="D3090" s="436"/>
      <c r="E3090" s="436"/>
      <c r="F3090" s="436">
        <v>6.2955780484042503</v>
      </c>
      <c r="G3090" s="436"/>
      <c r="H3090" s="437"/>
    </row>
    <row r="3091" spans="2:8" ht="11.5" customHeight="1">
      <c r="B3091" s="431">
        <v>43807</v>
      </c>
      <c r="C3091" s="432">
        <v>5.8905471773154803</v>
      </c>
      <c r="D3091" s="433"/>
      <c r="E3091" s="433"/>
      <c r="F3091" s="433">
        <v>6.2955780484042503</v>
      </c>
      <c r="G3091" s="433"/>
      <c r="H3091" s="434"/>
    </row>
    <row r="3092" spans="2:8" ht="11.5" customHeight="1">
      <c r="B3092" s="431">
        <v>43808</v>
      </c>
      <c r="C3092" s="435">
        <v>5.8255131285003499</v>
      </c>
      <c r="D3092" s="436"/>
      <c r="E3092" s="436"/>
      <c r="F3092" s="436">
        <v>6.2955780484042503</v>
      </c>
      <c r="G3092" s="436"/>
      <c r="H3092" s="437"/>
    </row>
    <row r="3093" spans="2:8" ht="11.5" customHeight="1">
      <c r="B3093" s="431">
        <v>43809</v>
      </c>
      <c r="C3093" s="432">
        <v>5.7739952372982302</v>
      </c>
      <c r="D3093" s="433"/>
      <c r="E3093" s="433"/>
      <c r="F3093" s="433">
        <v>6.2955780484042503</v>
      </c>
      <c r="G3093" s="433"/>
      <c r="H3093" s="434"/>
    </row>
    <row r="3094" spans="2:8" ht="11.5" customHeight="1">
      <c r="B3094" s="431">
        <v>43810</v>
      </c>
      <c r="C3094" s="435">
        <v>5.8095216291647196</v>
      </c>
      <c r="D3094" s="436"/>
      <c r="E3094" s="436"/>
      <c r="F3094" s="436">
        <v>6.2955780484042503</v>
      </c>
      <c r="G3094" s="436"/>
      <c r="H3094" s="437"/>
    </row>
    <row r="3095" spans="2:8" ht="11.5" customHeight="1">
      <c r="B3095" s="431">
        <v>43811</v>
      </c>
      <c r="C3095" s="432">
        <v>5.8109224605698904</v>
      </c>
      <c r="D3095" s="433"/>
      <c r="E3095" s="433"/>
      <c r="F3095" s="433">
        <v>6.2955780484042503</v>
      </c>
      <c r="G3095" s="433"/>
      <c r="H3095" s="434"/>
    </row>
    <row r="3096" spans="2:8" ht="11.5" customHeight="1">
      <c r="B3096" s="431">
        <v>43812</v>
      </c>
      <c r="C3096" s="435">
        <v>5.8708394208731702</v>
      </c>
      <c r="D3096" s="436"/>
      <c r="E3096" s="436"/>
      <c r="F3096" s="436">
        <v>6.2955780484042503</v>
      </c>
      <c r="G3096" s="436"/>
      <c r="H3096" s="437"/>
    </row>
    <row r="3097" spans="2:8" ht="11.5" customHeight="1">
      <c r="B3097" s="431">
        <v>43813</v>
      </c>
      <c r="C3097" s="432">
        <v>5.8708394208731702</v>
      </c>
      <c r="D3097" s="433"/>
      <c r="E3097" s="433"/>
      <c r="F3097" s="433">
        <v>6.2955780484042503</v>
      </c>
      <c r="G3097" s="433"/>
      <c r="H3097" s="434"/>
    </row>
    <row r="3098" spans="2:8" ht="11.5" customHeight="1">
      <c r="B3098" s="431">
        <v>43814</v>
      </c>
      <c r="C3098" s="435">
        <v>5.8708394208731702</v>
      </c>
      <c r="D3098" s="436"/>
      <c r="E3098" s="436"/>
      <c r="F3098" s="436">
        <v>6.2955780484042503</v>
      </c>
      <c r="G3098" s="436"/>
      <c r="H3098" s="437"/>
    </row>
    <row r="3099" spans="2:8" ht="11.5" customHeight="1">
      <c r="B3099" s="431">
        <v>43815</v>
      </c>
      <c r="C3099" s="432">
        <v>5.9431571745547203</v>
      </c>
      <c r="D3099" s="433"/>
      <c r="E3099" s="433"/>
      <c r="F3099" s="433">
        <v>6.2955780484042503</v>
      </c>
      <c r="G3099" s="433"/>
      <c r="H3099" s="434"/>
    </row>
    <row r="3100" spans="2:8" ht="11.5" customHeight="1">
      <c r="B3100" s="431">
        <v>43816</v>
      </c>
      <c r="C3100" s="435">
        <v>5.9481937882793696</v>
      </c>
      <c r="D3100" s="436"/>
      <c r="E3100" s="436"/>
      <c r="F3100" s="436">
        <v>6.2955780484042503</v>
      </c>
      <c r="G3100" s="436"/>
      <c r="H3100" s="437"/>
    </row>
    <row r="3101" spans="2:8" ht="11.5" customHeight="1">
      <c r="B3101" s="431">
        <v>43817</v>
      </c>
      <c r="C3101" s="432">
        <v>5.9481318112225203</v>
      </c>
      <c r="D3101" s="433"/>
      <c r="E3101" s="433"/>
      <c r="F3101" s="433">
        <v>6.2955780484042503</v>
      </c>
      <c r="G3101" s="433"/>
      <c r="H3101" s="434"/>
    </row>
    <row r="3102" spans="2:8" ht="11.5" customHeight="1">
      <c r="B3102" s="431">
        <v>43818</v>
      </c>
      <c r="C3102" s="435">
        <v>5.9913049595457499</v>
      </c>
      <c r="D3102" s="436"/>
      <c r="E3102" s="436"/>
      <c r="F3102" s="436">
        <v>6.2955780484042503</v>
      </c>
      <c r="G3102" s="436"/>
      <c r="H3102" s="437"/>
    </row>
    <row r="3103" spans="2:8" ht="11.5" customHeight="1">
      <c r="B3103" s="431">
        <v>43819</v>
      </c>
      <c r="C3103" s="432">
        <v>6.00372167827196</v>
      </c>
      <c r="D3103" s="433"/>
      <c r="E3103" s="433"/>
      <c r="F3103" s="433">
        <v>6.2955780484042503</v>
      </c>
      <c r="G3103" s="433"/>
      <c r="H3103" s="434"/>
    </row>
    <row r="3104" spans="2:8" ht="11.5" customHeight="1">
      <c r="B3104" s="431">
        <v>43820</v>
      </c>
      <c r="C3104" s="435">
        <v>6.00372167827196</v>
      </c>
      <c r="D3104" s="436"/>
      <c r="E3104" s="436"/>
      <c r="F3104" s="436">
        <v>6.2955780484042503</v>
      </c>
      <c r="G3104" s="436"/>
      <c r="H3104" s="437"/>
    </row>
    <row r="3105" spans="2:8" ht="11.5" customHeight="1">
      <c r="B3105" s="431">
        <v>43821</v>
      </c>
      <c r="C3105" s="432">
        <v>6.00372167827196</v>
      </c>
      <c r="D3105" s="433"/>
      <c r="E3105" s="433"/>
      <c r="F3105" s="433">
        <v>6.2955780484042503</v>
      </c>
      <c r="G3105" s="433"/>
      <c r="H3105" s="434"/>
    </row>
    <row r="3106" spans="2:8" ht="11.5" customHeight="1">
      <c r="B3106" s="431">
        <v>43822</v>
      </c>
      <c r="C3106" s="435">
        <v>5.9858350692909799</v>
      </c>
      <c r="D3106" s="436"/>
      <c r="E3106" s="436"/>
      <c r="F3106" s="436">
        <v>6.2955780484042503</v>
      </c>
      <c r="G3106" s="436"/>
      <c r="H3106" s="437"/>
    </row>
    <row r="3107" spans="2:8" ht="11.5" customHeight="1">
      <c r="B3107" s="431">
        <v>43823</v>
      </c>
      <c r="C3107" s="432">
        <v>5.98597408147854</v>
      </c>
      <c r="D3107" s="433"/>
      <c r="E3107" s="433"/>
      <c r="F3107" s="433">
        <v>6.2955780484042503</v>
      </c>
      <c r="G3107" s="433"/>
      <c r="H3107" s="434"/>
    </row>
    <row r="3108" spans="2:8" ht="11.5" customHeight="1">
      <c r="B3108" s="431">
        <v>43824</v>
      </c>
      <c r="C3108" s="435">
        <v>5.9858967362935402</v>
      </c>
      <c r="D3108" s="436"/>
      <c r="E3108" s="436"/>
      <c r="F3108" s="436">
        <v>6.2955780484042503</v>
      </c>
      <c r="G3108" s="436"/>
      <c r="H3108" s="437"/>
    </row>
    <row r="3109" spans="2:8" ht="11.5" customHeight="1">
      <c r="B3109" s="431">
        <v>43825</v>
      </c>
      <c r="C3109" s="432">
        <v>5.9919368919386304</v>
      </c>
      <c r="D3109" s="433"/>
      <c r="E3109" s="433"/>
      <c r="F3109" s="433">
        <v>6.2955780484042503</v>
      </c>
      <c r="G3109" s="433"/>
      <c r="H3109" s="434"/>
    </row>
    <row r="3110" spans="2:8" ht="11.5" customHeight="1">
      <c r="B3110" s="431">
        <v>43826</v>
      </c>
      <c r="C3110" s="435">
        <v>5.9563086751136796</v>
      </c>
      <c r="D3110" s="436"/>
      <c r="E3110" s="436"/>
      <c r="F3110" s="436">
        <v>6.2955780484042503</v>
      </c>
      <c r="G3110" s="436"/>
      <c r="H3110" s="437"/>
    </row>
    <row r="3111" spans="2:8" ht="11.5" customHeight="1">
      <c r="B3111" s="431">
        <v>43827</v>
      </c>
      <c r="C3111" s="432">
        <v>5.9526712487623596</v>
      </c>
      <c r="D3111" s="433"/>
      <c r="E3111" s="433"/>
      <c r="F3111" s="433">
        <v>6.2955780484042503</v>
      </c>
      <c r="G3111" s="433"/>
      <c r="H3111" s="434"/>
    </row>
    <row r="3112" spans="2:8" ht="11.5" customHeight="1">
      <c r="B3112" s="431">
        <v>43828</v>
      </c>
      <c r="C3112" s="435">
        <v>5.9526712487623596</v>
      </c>
      <c r="D3112" s="436"/>
      <c r="E3112" s="436"/>
      <c r="F3112" s="436">
        <v>6.2955780484042503</v>
      </c>
      <c r="G3112" s="436"/>
      <c r="H3112" s="437"/>
    </row>
    <row r="3113" spans="2:8" ht="11.5" customHeight="1">
      <c r="B3113" s="431">
        <v>43829</v>
      </c>
      <c r="C3113" s="432">
        <v>5.9679463554755197</v>
      </c>
      <c r="D3113" s="433"/>
      <c r="E3113" s="433"/>
      <c r="F3113" s="433">
        <v>6.2955780484042503</v>
      </c>
      <c r="G3113" s="433"/>
      <c r="H3113" s="434"/>
    </row>
    <row r="3114" spans="2:8" ht="11.5" customHeight="1">
      <c r="B3114" s="431">
        <v>43830</v>
      </c>
      <c r="C3114" s="435">
        <v>5.9810987871920798</v>
      </c>
      <c r="D3114" s="436"/>
      <c r="E3114" s="436"/>
      <c r="F3114" s="436">
        <v>6.2955780484042503</v>
      </c>
      <c r="G3114" s="436"/>
      <c r="H3114" s="437"/>
    </row>
    <row r="3115" spans="2:8" ht="11.5" customHeight="1">
      <c r="B3115" s="431">
        <v>43831</v>
      </c>
      <c r="C3115" s="432">
        <v>5.9794272305073202</v>
      </c>
      <c r="D3115" s="433"/>
      <c r="E3115" s="433"/>
      <c r="F3115" s="433"/>
      <c r="G3115" s="433">
        <v>12.470196120266699</v>
      </c>
      <c r="H3115" s="434"/>
    </row>
    <row r="3116" spans="2:8" ht="11.5" customHeight="1">
      <c r="B3116" s="431">
        <v>43832</v>
      </c>
      <c r="C3116" s="435">
        <v>6.0882302469148497</v>
      </c>
      <c r="D3116" s="436"/>
      <c r="E3116" s="436"/>
      <c r="F3116" s="436"/>
      <c r="G3116" s="436">
        <v>12.470196120266699</v>
      </c>
      <c r="H3116" s="437"/>
    </row>
    <row r="3117" spans="2:8" ht="11.5" customHeight="1">
      <c r="B3117" s="431">
        <v>43833</v>
      </c>
      <c r="C3117" s="432">
        <v>6.1089051641868402</v>
      </c>
      <c r="D3117" s="433"/>
      <c r="E3117" s="433"/>
      <c r="F3117" s="433"/>
      <c r="G3117" s="433">
        <v>12.470196120266699</v>
      </c>
      <c r="H3117" s="434"/>
    </row>
    <row r="3118" spans="2:8" ht="11.5" customHeight="1">
      <c r="B3118" s="431">
        <v>43834</v>
      </c>
      <c r="C3118" s="435">
        <v>6.1089051641868402</v>
      </c>
      <c r="D3118" s="436"/>
      <c r="E3118" s="436"/>
      <c r="F3118" s="436"/>
      <c r="G3118" s="436">
        <v>12.470196120266699</v>
      </c>
      <c r="H3118" s="437"/>
    </row>
    <row r="3119" spans="2:8" ht="11.5" customHeight="1">
      <c r="B3119" s="431">
        <v>43835</v>
      </c>
      <c r="C3119" s="432">
        <v>6.1089051641868402</v>
      </c>
      <c r="D3119" s="433"/>
      <c r="E3119" s="433"/>
      <c r="F3119" s="433"/>
      <c r="G3119" s="433">
        <v>12.470196120266699</v>
      </c>
      <c r="H3119" s="434"/>
    </row>
    <row r="3120" spans="2:8" ht="11.5" customHeight="1">
      <c r="B3120" s="431">
        <v>43836</v>
      </c>
      <c r="C3120" s="435">
        <v>6.2136738811039196</v>
      </c>
      <c r="D3120" s="436"/>
      <c r="E3120" s="436"/>
      <c r="F3120" s="436"/>
      <c r="G3120" s="436">
        <v>12.470196120266699</v>
      </c>
      <c r="H3120" s="437"/>
    </row>
    <row r="3121" spans="2:8" ht="11.5" customHeight="1">
      <c r="B3121" s="431">
        <v>43837</v>
      </c>
      <c r="C3121" s="432">
        <v>6.2721433284619996</v>
      </c>
      <c r="D3121" s="433"/>
      <c r="E3121" s="433"/>
      <c r="F3121" s="433"/>
      <c r="G3121" s="433">
        <v>12.470196120266699</v>
      </c>
      <c r="H3121" s="434"/>
    </row>
    <row r="3122" spans="2:8" ht="11.5" customHeight="1">
      <c r="B3122" s="431">
        <v>43838</v>
      </c>
      <c r="C3122" s="435">
        <v>6.3157437405820298</v>
      </c>
      <c r="D3122" s="436"/>
      <c r="E3122" s="436"/>
      <c r="F3122" s="436"/>
      <c r="G3122" s="436">
        <v>12.470196120266699</v>
      </c>
      <c r="H3122" s="437"/>
    </row>
    <row r="3123" spans="2:8" ht="11.5" customHeight="1">
      <c r="B3123" s="431">
        <v>43839</v>
      </c>
      <c r="C3123" s="432">
        <v>6.3522225043649501</v>
      </c>
      <c r="D3123" s="433"/>
      <c r="E3123" s="433"/>
      <c r="F3123" s="433"/>
      <c r="G3123" s="433">
        <v>12.470196120266699</v>
      </c>
      <c r="H3123" s="434"/>
    </row>
    <row r="3124" spans="2:8" ht="11.5" customHeight="1">
      <c r="B3124" s="431">
        <v>43840</v>
      </c>
      <c r="C3124" s="435">
        <v>6.3577238015522601</v>
      </c>
      <c r="D3124" s="436"/>
      <c r="E3124" s="436"/>
      <c r="F3124" s="436"/>
      <c r="G3124" s="436">
        <v>12.470196120266699</v>
      </c>
      <c r="H3124" s="437"/>
    </row>
    <row r="3125" spans="2:8" ht="11.5" customHeight="1">
      <c r="B3125" s="431">
        <v>43841</v>
      </c>
      <c r="C3125" s="432">
        <v>6.3577238015522601</v>
      </c>
      <c r="D3125" s="433"/>
      <c r="E3125" s="433"/>
      <c r="F3125" s="433"/>
      <c r="G3125" s="433">
        <v>12.470196120266699</v>
      </c>
      <c r="H3125" s="434"/>
    </row>
    <row r="3126" spans="2:8" ht="11.5" customHeight="1">
      <c r="B3126" s="431">
        <v>43842</v>
      </c>
      <c r="C3126" s="435">
        <v>6.3577238015522601</v>
      </c>
      <c r="D3126" s="436"/>
      <c r="E3126" s="436"/>
      <c r="F3126" s="436"/>
      <c r="G3126" s="436">
        <v>12.470196120266699</v>
      </c>
      <c r="H3126" s="437"/>
    </row>
    <row r="3127" spans="2:8" ht="11.5" customHeight="1">
      <c r="B3127" s="431">
        <v>43843</v>
      </c>
      <c r="C3127" s="432">
        <v>6.438999055529</v>
      </c>
      <c r="D3127" s="433"/>
      <c r="E3127" s="433"/>
      <c r="F3127" s="433"/>
      <c r="G3127" s="433">
        <v>12.470196120266699</v>
      </c>
      <c r="H3127" s="434"/>
    </row>
    <row r="3128" spans="2:8" ht="11.5" customHeight="1">
      <c r="B3128" s="431">
        <v>43844</v>
      </c>
      <c r="C3128" s="435">
        <v>6.4139342021242403</v>
      </c>
      <c r="D3128" s="436"/>
      <c r="E3128" s="436"/>
      <c r="F3128" s="436"/>
      <c r="G3128" s="436">
        <v>12.470196120266699</v>
      </c>
      <c r="H3128" s="437"/>
    </row>
    <row r="3129" spans="2:8" ht="11.5" customHeight="1">
      <c r="B3129" s="431">
        <v>43845</v>
      </c>
      <c r="C3129" s="432">
        <v>6.4779490945468696</v>
      </c>
      <c r="D3129" s="433"/>
      <c r="E3129" s="433"/>
      <c r="F3129" s="433"/>
      <c r="G3129" s="433">
        <v>12.470196120266699</v>
      </c>
      <c r="H3129" s="434"/>
    </row>
    <row r="3130" spans="2:8" ht="11.5" customHeight="1">
      <c r="B3130" s="431">
        <v>43846</v>
      </c>
      <c r="C3130" s="435">
        <v>6.5251633073870297</v>
      </c>
      <c r="D3130" s="436"/>
      <c r="E3130" s="436"/>
      <c r="F3130" s="436"/>
      <c r="G3130" s="436">
        <v>12.470196120266699</v>
      </c>
      <c r="H3130" s="437"/>
    </row>
    <row r="3131" spans="2:8" ht="11.5" customHeight="1">
      <c r="B3131" s="431">
        <v>43847</v>
      </c>
      <c r="C3131" s="432">
        <v>6.5110191026645001</v>
      </c>
      <c r="D3131" s="433"/>
      <c r="E3131" s="433"/>
      <c r="F3131" s="433"/>
      <c r="G3131" s="433">
        <v>12.470196120266699</v>
      </c>
      <c r="H3131" s="434"/>
    </row>
    <row r="3132" spans="2:8" ht="11.5" customHeight="1">
      <c r="B3132" s="431">
        <v>43848</v>
      </c>
      <c r="C3132" s="435">
        <v>6.5110191026645001</v>
      </c>
      <c r="D3132" s="436"/>
      <c r="E3132" s="436"/>
      <c r="F3132" s="436"/>
      <c r="G3132" s="436">
        <v>12.470196120266699</v>
      </c>
      <c r="H3132" s="437"/>
    </row>
    <row r="3133" spans="2:8" ht="11.5" customHeight="1">
      <c r="B3133" s="431">
        <v>43849</v>
      </c>
      <c r="C3133" s="432">
        <v>6.5110191026645001</v>
      </c>
      <c r="D3133" s="433"/>
      <c r="E3133" s="433"/>
      <c r="F3133" s="433"/>
      <c r="G3133" s="433">
        <v>12.470196120266699</v>
      </c>
      <c r="H3133" s="434"/>
    </row>
    <row r="3134" spans="2:8" ht="11.5" customHeight="1">
      <c r="B3134" s="431">
        <v>43850</v>
      </c>
      <c r="C3134" s="435">
        <v>6.5113772447437803</v>
      </c>
      <c r="D3134" s="436"/>
      <c r="E3134" s="436"/>
      <c r="F3134" s="436"/>
      <c r="G3134" s="436">
        <v>12.470196120266699</v>
      </c>
      <c r="H3134" s="437"/>
    </row>
    <row r="3135" spans="2:8" ht="11.5" customHeight="1">
      <c r="B3135" s="431">
        <v>43851</v>
      </c>
      <c r="C3135" s="432">
        <v>6.5564514896499899</v>
      </c>
      <c r="D3135" s="433"/>
      <c r="E3135" s="433"/>
      <c r="F3135" s="433"/>
      <c r="G3135" s="433">
        <v>12.470196120266699</v>
      </c>
      <c r="H3135" s="434"/>
    </row>
    <row r="3136" spans="2:8" ht="11.5" customHeight="1">
      <c r="B3136" s="431">
        <v>43852</v>
      </c>
      <c r="C3136" s="435">
        <v>6.5114782952767403</v>
      </c>
      <c r="D3136" s="436"/>
      <c r="E3136" s="436"/>
      <c r="F3136" s="436"/>
      <c r="G3136" s="436">
        <v>12.470196120266699</v>
      </c>
      <c r="H3136" s="437"/>
    </row>
    <row r="3137" spans="2:8" ht="11.5" customHeight="1">
      <c r="B3137" s="431">
        <v>43853</v>
      </c>
      <c r="C3137" s="432">
        <v>6.5189506949452198</v>
      </c>
      <c r="D3137" s="433"/>
      <c r="E3137" s="433"/>
      <c r="F3137" s="433"/>
      <c r="G3137" s="433">
        <v>12.470196120266699</v>
      </c>
      <c r="H3137" s="434"/>
    </row>
    <row r="3138" spans="2:8" ht="11.5" customHeight="1">
      <c r="B3138" s="431">
        <v>43854</v>
      </c>
      <c r="C3138" s="435">
        <v>6.4382949004135197</v>
      </c>
      <c r="D3138" s="436"/>
      <c r="E3138" s="436"/>
      <c r="F3138" s="436"/>
      <c r="G3138" s="436">
        <v>12.470196120266699</v>
      </c>
      <c r="H3138" s="437"/>
    </row>
    <row r="3139" spans="2:8" ht="11.5" customHeight="1">
      <c r="B3139" s="431">
        <v>43855</v>
      </c>
      <c r="C3139" s="432">
        <v>6.4382949004135197</v>
      </c>
      <c r="D3139" s="433"/>
      <c r="E3139" s="433"/>
      <c r="F3139" s="433"/>
      <c r="G3139" s="433">
        <v>12.470196120266699</v>
      </c>
      <c r="H3139" s="434"/>
    </row>
    <row r="3140" spans="2:8" ht="11.5" customHeight="1">
      <c r="B3140" s="431">
        <v>43856</v>
      </c>
      <c r="C3140" s="435">
        <v>6.4382949004135197</v>
      </c>
      <c r="D3140" s="436"/>
      <c r="E3140" s="436"/>
      <c r="F3140" s="436"/>
      <c r="G3140" s="436">
        <v>12.470196120266699</v>
      </c>
      <c r="H3140" s="437"/>
    </row>
    <row r="3141" spans="2:8" ht="11.5" customHeight="1">
      <c r="B3141" s="431">
        <v>43857</v>
      </c>
      <c r="C3141" s="432">
        <v>6.32657948928974</v>
      </c>
      <c r="D3141" s="433"/>
      <c r="E3141" s="433"/>
      <c r="F3141" s="433"/>
      <c r="G3141" s="433">
        <v>12.470196120266699</v>
      </c>
      <c r="H3141" s="434"/>
    </row>
    <row r="3142" spans="2:8" ht="11.5" customHeight="1">
      <c r="B3142" s="431">
        <v>43858</v>
      </c>
      <c r="C3142" s="435">
        <v>6.4019595350161103</v>
      </c>
      <c r="D3142" s="436"/>
      <c r="E3142" s="436"/>
      <c r="F3142" s="436"/>
      <c r="G3142" s="436">
        <v>12.470196120266699</v>
      </c>
      <c r="H3142" s="437"/>
    </row>
    <row r="3143" spans="2:8" ht="11.5" customHeight="1">
      <c r="B3143" s="431">
        <v>43859</v>
      </c>
      <c r="C3143" s="432">
        <v>6.39886569120572</v>
      </c>
      <c r="D3143" s="433"/>
      <c r="E3143" s="433"/>
      <c r="F3143" s="433"/>
      <c r="G3143" s="433">
        <v>12.470196120266699</v>
      </c>
      <c r="H3143" s="434"/>
    </row>
    <row r="3144" spans="2:8" ht="11.5" customHeight="1">
      <c r="B3144" s="431">
        <v>43860</v>
      </c>
      <c r="C3144" s="435">
        <v>6.4393180858354002</v>
      </c>
      <c r="D3144" s="436"/>
      <c r="E3144" s="436"/>
      <c r="F3144" s="436"/>
      <c r="G3144" s="436">
        <v>12.470196120266699</v>
      </c>
      <c r="H3144" s="437"/>
    </row>
    <row r="3145" spans="2:8" ht="11.5" customHeight="1">
      <c r="B3145" s="431">
        <v>43861</v>
      </c>
      <c r="C3145" s="432">
        <v>6.3393242995145203</v>
      </c>
      <c r="D3145" s="433"/>
      <c r="E3145" s="433"/>
      <c r="F3145" s="433"/>
      <c r="G3145" s="433">
        <v>12.470196120266699</v>
      </c>
      <c r="H3145" s="434"/>
    </row>
    <row r="3146" spans="2:8" ht="11.5" customHeight="1">
      <c r="B3146" s="431">
        <v>43862</v>
      </c>
      <c r="C3146" s="435">
        <v>6.3393242995145203</v>
      </c>
      <c r="D3146" s="436"/>
      <c r="E3146" s="436"/>
      <c r="F3146" s="436"/>
      <c r="G3146" s="436">
        <v>12.470196120266699</v>
      </c>
      <c r="H3146" s="437"/>
    </row>
    <row r="3147" spans="2:8" ht="11.5" customHeight="1">
      <c r="B3147" s="431">
        <v>43863</v>
      </c>
      <c r="C3147" s="432">
        <v>6.3393242995145203</v>
      </c>
      <c r="D3147" s="433"/>
      <c r="E3147" s="433"/>
      <c r="F3147" s="433"/>
      <c r="G3147" s="433">
        <v>12.470196120266699</v>
      </c>
      <c r="H3147" s="434"/>
    </row>
    <row r="3148" spans="2:8" ht="11.5" customHeight="1">
      <c r="B3148" s="431">
        <v>43864</v>
      </c>
      <c r="C3148" s="435">
        <v>6.4646378166431404</v>
      </c>
      <c r="D3148" s="436"/>
      <c r="E3148" s="436"/>
      <c r="F3148" s="436"/>
      <c r="G3148" s="436">
        <v>12.470196120266699</v>
      </c>
      <c r="H3148" s="437"/>
    </row>
    <row r="3149" spans="2:8" ht="11.5" customHeight="1">
      <c r="B3149" s="431">
        <v>43865</v>
      </c>
      <c r="C3149" s="432">
        <v>6.6557488172103199</v>
      </c>
      <c r="D3149" s="433"/>
      <c r="E3149" s="433"/>
      <c r="F3149" s="433"/>
      <c r="G3149" s="433">
        <v>12.470196120266699</v>
      </c>
      <c r="H3149" s="434"/>
    </row>
    <row r="3150" spans="2:8" ht="11.5" customHeight="1">
      <c r="B3150" s="431">
        <v>43866</v>
      </c>
      <c r="C3150" s="435">
        <v>6.50137068473129</v>
      </c>
      <c r="D3150" s="436"/>
      <c r="E3150" s="436"/>
      <c r="F3150" s="436"/>
      <c r="G3150" s="436">
        <v>12.470196120266699</v>
      </c>
      <c r="H3150" s="437"/>
    </row>
    <row r="3151" spans="2:8" ht="11.5" customHeight="1">
      <c r="B3151" s="431">
        <v>43867</v>
      </c>
      <c r="C3151" s="432">
        <v>6.5796038200130704</v>
      </c>
      <c r="D3151" s="433"/>
      <c r="E3151" s="433"/>
      <c r="F3151" s="433"/>
      <c r="G3151" s="433">
        <v>12.470196120266699</v>
      </c>
      <c r="H3151" s="434"/>
    </row>
    <row r="3152" spans="2:8" ht="11.5" customHeight="1">
      <c r="B3152" s="431">
        <v>43868</v>
      </c>
      <c r="C3152" s="435">
        <v>6.6103476727034503</v>
      </c>
      <c r="D3152" s="436"/>
      <c r="E3152" s="436"/>
      <c r="F3152" s="436"/>
      <c r="G3152" s="436">
        <v>12.470196120266699</v>
      </c>
      <c r="H3152" s="437"/>
    </row>
    <row r="3153" spans="2:8" ht="11.5" customHeight="1">
      <c r="B3153" s="431">
        <v>43869</v>
      </c>
      <c r="C3153" s="432">
        <v>6.6103476727034503</v>
      </c>
      <c r="D3153" s="433"/>
      <c r="E3153" s="433"/>
      <c r="F3153" s="433"/>
      <c r="G3153" s="433">
        <v>12.470196120266699</v>
      </c>
      <c r="H3153" s="434"/>
    </row>
    <row r="3154" spans="2:8" ht="11.5" customHeight="1">
      <c r="B3154" s="431">
        <v>43870</v>
      </c>
      <c r="C3154" s="435">
        <v>6.6103476727034503</v>
      </c>
      <c r="D3154" s="436"/>
      <c r="E3154" s="436"/>
      <c r="F3154" s="436"/>
      <c r="G3154" s="436">
        <v>12.470196120266699</v>
      </c>
      <c r="H3154" s="437"/>
    </row>
    <row r="3155" spans="2:8" ht="11.5" customHeight="1">
      <c r="B3155" s="431">
        <v>43871</v>
      </c>
      <c r="C3155" s="432">
        <v>6.71815103196435</v>
      </c>
      <c r="D3155" s="433"/>
      <c r="E3155" s="433"/>
      <c r="F3155" s="433"/>
      <c r="G3155" s="433">
        <v>12.470196120266699</v>
      </c>
      <c r="H3155" s="434"/>
    </row>
    <row r="3156" spans="2:8" ht="11.5" customHeight="1">
      <c r="B3156" s="431">
        <v>43872</v>
      </c>
      <c r="C3156" s="435">
        <v>6.7147535763423702</v>
      </c>
      <c r="D3156" s="436"/>
      <c r="E3156" s="436"/>
      <c r="F3156" s="436"/>
      <c r="G3156" s="436">
        <v>12.470196120266699</v>
      </c>
      <c r="H3156" s="437"/>
    </row>
    <row r="3157" spans="2:8" ht="11.5" customHeight="1">
      <c r="B3157" s="431">
        <v>43873</v>
      </c>
      <c r="C3157" s="432">
        <v>6.8968898198270798</v>
      </c>
      <c r="D3157" s="433"/>
      <c r="E3157" s="433"/>
      <c r="F3157" s="433"/>
      <c r="G3157" s="433">
        <v>12.470196120266699</v>
      </c>
      <c r="H3157" s="434"/>
    </row>
    <row r="3158" spans="2:8" ht="11.5" customHeight="1">
      <c r="B3158" s="431">
        <v>43874</v>
      </c>
      <c r="C3158" s="435">
        <v>6.8035993940625401</v>
      </c>
      <c r="D3158" s="436"/>
      <c r="E3158" s="436"/>
      <c r="F3158" s="436"/>
      <c r="G3158" s="436">
        <v>12.470196120266699</v>
      </c>
      <c r="H3158" s="437"/>
    </row>
    <row r="3159" spans="2:8" ht="11.5" customHeight="1">
      <c r="B3159" s="431">
        <v>43875</v>
      </c>
      <c r="C3159" s="432">
        <v>6.8233200723201604</v>
      </c>
      <c r="D3159" s="433"/>
      <c r="E3159" s="433"/>
      <c r="F3159" s="433"/>
      <c r="G3159" s="433">
        <v>12.470196120266699</v>
      </c>
      <c r="H3159" s="434"/>
    </row>
    <row r="3160" spans="2:8" ht="11.5" customHeight="1">
      <c r="B3160" s="431">
        <v>43876</v>
      </c>
      <c r="C3160" s="435">
        <v>6.8233200723201604</v>
      </c>
      <c r="D3160" s="436"/>
      <c r="E3160" s="436"/>
      <c r="F3160" s="436"/>
      <c r="G3160" s="436">
        <v>12.470196120266699</v>
      </c>
      <c r="H3160" s="437"/>
    </row>
    <row r="3161" spans="2:8" ht="11.5" customHeight="1">
      <c r="B3161" s="431">
        <v>43877</v>
      </c>
      <c r="C3161" s="432">
        <v>6.8233200723201604</v>
      </c>
      <c r="D3161" s="433"/>
      <c r="E3161" s="433"/>
      <c r="F3161" s="433"/>
      <c r="G3161" s="433">
        <v>12.470196120266699</v>
      </c>
      <c r="H3161" s="434"/>
    </row>
    <row r="3162" spans="2:8" ht="11.5" customHeight="1">
      <c r="B3162" s="431">
        <v>43878</v>
      </c>
      <c r="C3162" s="435">
        <v>6.8232383842345801</v>
      </c>
      <c r="D3162" s="436"/>
      <c r="E3162" s="436"/>
      <c r="F3162" s="436"/>
      <c r="G3162" s="436">
        <v>12.470196120266699</v>
      </c>
      <c r="H3162" s="437"/>
    </row>
    <row r="3163" spans="2:8" ht="11.5" customHeight="1">
      <c r="B3163" s="431">
        <v>43879</v>
      </c>
      <c r="C3163" s="432">
        <v>6.8404695893951297</v>
      </c>
      <c r="D3163" s="433"/>
      <c r="E3163" s="433"/>
      <c r="F3163" s="433"/>
      <c r="G3163" s="433">
        <v>12.470196120266699</v>
      </c>
      <c r="H3163" s="434"/>
    </row>
    <row r="3164" spans="2:8" ht="11.5" customHeight="1">
      <c r="B3164" s="431">
        <v>43880</v>
      </c>
      <c r="C3164" s="435">
        <v>6.8980699025372898</v>
      </c>
      <c r="D3164" s="436"/>
      <c r="E3164" s="436"/>
      <c r="F3164" s="436"/>
      <c r="G3164" s="436">
        <v>12.470196120266699</v>
      </c>
      <c r="H3164" s="437"/>
    </row>
    <row r="3165" spans="2:8" ht="11.5" customHeight="1">
      <c r="B3165" s="431">
        <v>43881</v>
      </c>
      <c r="C3165" s="432">
        <v>6.91173417287904</v>
      </c>
      <c r="D3165" s="433"/>
      <c r="E3165" s="433"/>
      <c r="F3165" s="433"/>
      <c r="G3165" s="433">
        <v>12.470196120266699</v>
      </c>
      <c r="H3165" s="434"/>
    </row>
    <row r="3166" spans="2:8" ht="11.5" customHeight="1">
      <c r="B3166" s="431">
        <v>43882</v>
      </c>
      <c r="C3166" s="435">
        <v>6.8360583660937504</v>
      </c>
      <c r="D3166" s="436"/>
      <c r="E3166" s="436"/>
      <c r="F3166" s="436"/>
      <c r="G3166" s="436">
        <v>12.470196120266699</v>
      </c>
      <c r="H3166" s="437"/>
    </row>
    <row r="3167" spans="2:8" ht="11.5" customHeight="1">
      <c r="B3167" s="431">
        <v>43883</v>
      </c>
      <c r="C3167" s="432">
        <v>6.8360583660937504</v>
      </c>
      <c r="D3167" s="433"/>
      <c r="E3167" s="433"/>
      <c r="F3167" s="433"/>
      <c r="G3167" s="433">
        <v>12.470196120266699</v>
      </c>
      <c r="H3167" s="434"/>
    </row>
    <row r="3168" spans="2:8" ht="11.5" customHeight="1">
      <c r="B3168" s="431">
        <v>43884</v>
      </c>
      <c r="C3168" s="435">
        <v>6.8360583660937504</v>
      </c>
      <c r="D3168" s="436"/>
      <c r="E3168" s="436"/>
      <c r="F3168" s="436"/>
      <c r="G3168" s="436">
        <v>12.470196120266699</v>
      </c>
      <c r="H3168" s="437"/>
    </row>
    <row r="3169" spans="2:8" ht="11.5" customHeight="1">
      <c r="B3169" s="431">
        <v>43885</v>
      </c>
      <c r="C3169" s="432">
        <v>6.6707426970771699</v>
      </c>
      <c r="D3169" s="433"/>
      <c r="E3169" s="433"/>
      <c r="F3169" s="433"/>
      <c r="G3169" s="433">
        <v>12.470196120266699</v>
      </c>
      <c r="H3169" s="434"/>
    </row>
    <row r="3170" spans="2:8" ht="11.5" customHeight="1">
      <c r="B3170" s="431">
        <v>43886</v>
      </c>
      <c r="C3170" s="435">
        <v>6.5045412120609498</v>
      </c>
      <c r="D3170" s="436"/>
      <c r="E3170" s="436"/>
      <c r="F3170" s="436"/>
      <c r="G3170" s="436">
        <v>12.470196120266699</v>
      </c>
      <c r="H3170" s="437"/>
    </row>
    <row r="3171" spans="2:8" ht="11.5" customHeight="1">
      <c r="B3171" s="431">
        <v>43887</v>
      </c>
      <c r="C3171" s="432">
        <v>6.56759300418243</v>
      </c>
      <c r="D3171" s="433"/>
      <c r="E3171" s="433"/>
      <c r="F3171" s="433"/>
      <c r="G3171" s="433">
        <v>12.470196120266699</v>
      </c>
      <c r="H3171" s="434"/>
    </row>
    <row r="3172" spans="2:8" ht="11.5" customHeight="1">
      <c r="B3172" s="431">
        <v>43888</v>
      </c>
      <c r="C3172" s="435">
        <v>6.3640933989650899</v>
      </c>
      <c r="D3172" s="436"/>
      <c r="E3172" s="436"/>
      <c r="F3172" s="436"/>
      <c r="G3172" s="436">
        <v>12.470196120266699</v>
      </c>
      <c r="H3172" s="437"/>
    </row>
    <row r="3173" spans="2:8" ht="11.5" customHeight="1">
      <c r="B3173" s="431">
        <v>43889</v>
      </c>
      <c r="C3173" s="432">
        <v>6.3875009558329303</v>
      </c>
      <c r="D3173" s="433"/>
      <c r="E3173" s="433"/>
      <c r="F3173" s="433"/>
      <c r="G3173" s="433">
        <v>12.470196120266699</v>
      </c>
      <c r="H3173" s="434"/>
    </row>
    <row r="3174" spans="2:8" ht="11.5" customHeight="1">
      <c r="B3174" s="431">
        <v>43890</v>
      </c>
      <c r="C3174" s="435">
        <v>6.3875009558329303</v>
      </c>
      <c r="D3174" s="436"/>
      <c r="E3174" s="436"/>
      <c r="F3174" s="436"/>
      <c r="G3174" s="436">
        <v>12.470196120266699</v>
      </c>
      <c r="H3174" s="437"/>
    </row>
    <row r="3175" spans="2:8" ht="11.5" customHeight="1">
      <c r="B3175" s="431">
        <v>43891</v>
      </c>
      <c r="C3175" s="432">
        <v>6.3875009558329303</v>
      </c>
      <c r="D3175" s="433"/>
      <c r="E3175" s="433"/>
      <c r="F3175" s="433"/>
      <c r="G3175" s="433">
        <v>12.470196120266699</v>
      </c>
      <c r="H3175" s="434"/>
    </row>
    <row r="3176" spans="2:8" ht="11.5" customHeight="1">
      <c r="B3176" s="431">
        <v>43892</v>
      </c>
      <c r="C3176" s="435">
        <v>6.47322649165051</v>
      </c>
      <c r="D3176" s="436"/>
      <c r="E3176" s="436"/>
      <c r="F3176" s="436"/>
      <c r="G3176" s="436">
        <v>12.470196120266699</v>
      </c>
      <c r="H3176" s="437"/>
    </row>
    <row r="3177" spans="2:8" ht="11.5" customHeight="1">
      <c r="B3177" s="431">
        <v>43893</v>
      </c>
      <c r="C3177" s="432">
        <v>6.31841244495621</v>
      </c>
      <c r="D3177" s="433"/>
      <c r="E3177" s="433"/>
      <c r="F3177" s="433"/>
      <c r="G3177" s="433">
        <v>12.470196120266699</v>
      </c>
      <c r="H3177" s="434"/>
    </row>
    <row r="3178" spans="2:8" ht="11.5" customHeight="1">
      <c r="B3178" s="431">
        <v>43894</v>
      </c>
      <c r="C3178" s="435">
        <v>6.5248222894903902</v>
      </c>
      <c r="D3178" s="436"/>
      <c r="E3178" s="436"/>
      <c r="F3178" s="436"/>
      <c r="G3178" s="436">
        <v>12.470196120266699</v>
      </c>
      <c r="H3178" s="437"/>
    </row>
    <row r="3179" spans="2:8" ht="11.5" customHeight="1">
      <c r="B3179" s="431">
        <v>43895</v>
      </c>
      <c r="C3179" s="432">
        <v>6.4966544672819699</v>
      </c>
      <c r="D3179" s="433"/>
      <c r="E3179" s="433"/>
      <c r="F3179" s="433"/>
      <c r="G3179" s="433">
        <v>12.470196120266699</v>
      </c>
      <c r="H3179" s="434"/>
    </row>
    <row r="3180" spans="2:8" ht="11.5" customHeight="1">
      <c r="B3180" s="431">
        <v>43896</v>
      </c>
      <c r="C3180" s="435">
        <v>6.2293700964802499</v>
      </c>
      <c r="D3180" s="436"/>
      <c r="E3180" s="436"/>
      <c r="F3180" s="436"/>
      <c r="G3180" s="436">
        <v>12.470196120266699</v>
      </c>
      <c r="H3180" s="437"/>
    </row>
    <row r="3181" spans="2:8" ht="11.5" customHeight="1">
      <c r="B3181" s="431">
        <v>43897</v>
      </c>
      <c r="C3181" s="432">
        <v>6.2293700964802499</v>
      </c>
      <c r="D3181" s="433"/>
      <c r="E3181" s="433"/>
      <c r="F3181" s="433"/>
      <c r="G3181" s="433">
        <v>12.470196120266699</v>
      </c>
      <c r="H3181" s="434"/>
    </row>
    <row r="3182" spans="2:8" ht="11.5" customHeight="1">
      <c r="B3182" s="431">
        <v>43898</v>
      </c>
      <c r="C3182" s="435">
        <v>6.2293700964802499</v>
      </c>
      <c r="D3182" s="436"/>
      <c r="E3182" s="436"/>
      <c r="F3182" s="436"/>
      <c r="G3182" s="436">
        <v>12.470196120266699</v>
      </c>
      <c r="H3182" s="437"/>
    </row>
    <row r="3183" spans="2:8" ht="11.5" customHeight="1">
      <c r="B3183" s="431">
        <v>43899</v>
      </c>
      <c r="C3183" s="432">
        <v>5.7202616810318796</v>
      </c>
      <c r="D3183" s="433"/>
      <c r="E3183" s="433"/>
      <c r="F3183" s="433"/>
      <c r="G3183" s="433">
        <v>12.470196120266699</v>
      </c>
      <c r="H3183" s="434"/>
    </row>
    <row r="3184" spans="2:8" ht="11.5" customHeight="1">
      <c r="B3184" s="431">
        <v>43900</v>
      </c>
      <c r="C3184" s="435">
        <v>5.8744651266913603</v>
      </c>
      <c r="D3184" s="436"/>
      <c r="E3184" s="436"/>
      <c r="F3184" s="436"/>
      <c r="G3184" s="436">
        <v>12.470196120266699</v>
      </c>
      <c r="H3184" s="437"/>
    </row>
    <row r="3185" spans="2:8" ht="11.5" customHeight="1">
      <c r="B3185" s="431">
        <v>43901</v>
      </c>
      <c r="C3185" s="432">
        <v>5.5555392158035497</v>
      </c>
      <c r="D3185" s="433"/>
      <c r="E3185" s="433"/>
      <c r="F3185" s="433"/>
      <c r="G3185" s="433">
        <v>12.470196120266699</v>
      </c>
      <c r="H3185" s="434"/>
    </row>
    <row r="3186" spans="2:8" ht="11.5" customHeight="1">
      <c r="B3186" s="431">
        <v>43902</v>
      </c>
      <c r="C3186" s="435">
        <v>5.1607226008013898</v>
      </c>
      <c r="D3186" s="436"/>
      <c r="E3186" s="436"/>
      <c r="F3186" s="436"/>
      <c r="G3186" s="436">
        <v>12.470196120266699</v>
      </c>
      <c r="H3186" s="437"/>
    </row>
    <row r="3187" spans="2:8" ht="11.5" customHeight="1">
      <c r="B3187" s="431">
        <v>43903</v>
      </c>
      <c r="C3187" s="432">
        <v>5.4128054056655603</v>
      </c>
      <c r="D3187" s="433"/>
      <c r="E3187" s="433"/>
      <c r="F3187" s="433"/>
      <c r="G3187" s="433">
        <v>12.470196120266699</v>
      </c>
      <c r="H3187" s="434"/>
    </row>
    <row r="3188" spans="2:8" ht="11.5" customHeight="1">
      <c r="B3188" s="431">
        <v>43904</v>
      </c>
      <c r="C3188" s="435">
        <v>5.4128054056655603</v>
      </c>
      <c r="D3188" s="436"/>
      <c r="E3188" s="436"/>
      <c r="F3188" s="436"/>
      <c r="G3188" s="436">
        <v>12.470196120266699</v>
      </c>
      <c r="H3188" s="437"/>
    </row>
    <row r="3189" spans="2:8" ht="11.5" customHeight="1">
      <c r="B3189" s="431">
        <v>43905</v>
      </c>
      <c r="C3189" s="432">
        <v>5.4128054056655603</v>
      </c>
      <c r="D3189" s="433"/>
      <c r="E3189" s="433"/>
      <c r="F3189" s="433"/>
      <c r="G3189" s="433">
        <v>12.470196120266699</v>
      </c>
      <c r="H3189" s="434"/>
    </row>
    <row r="3190" spans="2:8" ht="11.5" customHeight="1">
      <c r="B3190" s="431">
        <v>43906</v>
      </c>
      <c r="C3190" s="435">
        <v>4.8445338601041303</v>
      </c>
      <c r="D3190" s="436"/>
      <c r="E3190" s="436"/>
      <c r="F3190" s="436"/>
      <c r="G3190" s="436">
        <v>12.470196120266699</v>
      </c>
      <c r="H3190" s="437"/>
    </row>
    <row r="3191" spans="2:8" ht="11.5" customHeight="1">
      <c r="B3191" s="431">
        <v>43907</v>
      </c>
      <c r="C3191" s="432">
        <v>5.0975216814623199</v>
      </c>
      <c r="D3191" s="433"/>
      <c r="E3191" s="433"/>
      <c r="F3191" s="433"/>
      <c r="G3191" s="433">
        <v>12.470196120266699</v>
      </c>
      <c r="H3191" s="434"/>
    </row>
    <row r="3192" spans="2:8" ht="11.5" customHeight="1">
      <c r="B3192" s="431">
        <v>43908</v>
      </c>
      <c r="C3192" s="435">
        <v>4.8749413504317101</v>
      </c>
      <c r="D3192" s="436"/>
      <c r="E3192" s="436"/>
      <c r="F3192" s="436"/>
      <c r="G3192" s="436">
        <v>12.470196120266699</v>
      </c>
      <c r="H3192" s="437"/>
    </row>
    <row r="3193" spans="2:8" ht="11.5" customHeight="1">
      <c r="B3193" s="431">
        <v>43909</v>
      </c>
      <c r="C3193" s="432">
        <v>5.07311134351884</v>
      </c>
      <c r="D3193" s="433"/>
      <c r="E3193" s="433"/>
      <c r="F3193" s="433"/>
      <c r="G3193" s="433">
        <v>12.470196120266699</v>
      </c>
      <c r="H3193" s="434"/>
    </row>
    <row r="3194" spans="2:8" ht="11.5" customHeight="1">
      <c r="B3194" s="431">
        <v>43910</v>
      </c>
      <c r="C3194" s="435">
        <v>5.0481187483964698</v>
      </c>
      <c r="D3194" s="436"/>
      <c r="E3194" s="436"/>
      <c r="F3194" s="436"/>
      <c r="G3194" s="436">
        <v>12.470196120266699</v>
      </c>
      <c r="H3194" s="437"/>
    </row>
    <row r="3195" spans="2:8" ht="11.5" customHeight="1">
      <c r="B3195" s="431">
        <v>43911</v>
      </c>
      <c r="C3195" s="432">
        <v>5.0481187483964698</v>
      </c>
      <c r="D3195" s="433"/>
      <c r="E3195" s="433"/>
      <c r="F3195" s="433"/>
      <c r="G3195" s="433">
        <v>12.470196120266699</v>
      </c>
      <c r="H3195" s="434"/>
    </row>
    <row r="3196" spans="2:8" ht="11.5" customHeight="1">
      <c r="B3196" s="431">
        <v>43912</v>
      </c>
      <c r="C3196" s="435">
        <v>5.0481187483964698</v>
      </c>
      <c r="D3196" s="436"/>
      <c r="E3196" s="436"/>
      <c r="F3196" s="436"/>
      <c r="G3196" s="436">
        <v>12.470196120266699</v>
      </c>
      <c r="H3196" s="437"/>
    </row>
    <row r="3197" spans="2:8" ht="11.5" customHeight="1">
      <c r="B3197" s="431">
        <v>43913</v>
      </c>
      <c r="C3197" s="432">
        <v>4.9898249710821796</v>
      </c>
      <c r="D3197" s="433"/>
      <c r="E3197" s="433"/>
      <c r="F3197" s="433"/>
      <c r="G3197" s="433">
        <v>12.470196120266699</v>
      </c>
      <c r="H3197" s="434"/>
    </row>
    <row r="3198" spans="2:8" ht="11.5" customHeight="1">
      <c r="B3198" s="431">
        <v>43914</v>
      </c>
      <c r="C3198" s="435">
        <v>5.3698857181536797</v>
      </c>
      <c r="D3198" s="436"/>
      <c r="E3198" s="436"/>
      <c r="F3198" s="436"/>
      <c r="G3198" s="436">
        <v>12.470196120266699</v>
      </c>
      <c r="H3198" s="437"/>
    </row>
    <row r="3199" spans="2:8" ht="11.5" customHeight="1">
      <c r="B3199" s="431">
        <v>43915</v>
      </c>
      <c r="C3199" s="432">
        <v>5.3759240848232297</v>
      </c>
      <c r="D3199" s="433"/>
      <c r="E3199" s="433"/>
      <c r="F3199" s="433"/>
      <c r="G3199" s="433">
        <v>12.470196120266699</v>
      </c>
      <c r="H3199" s="434"/>
    </row>
    <row r="3200" spans="2:8" ht="11.5" customHeight="1">
      <c r="B3200" s="431">
        <v>43916</v>
      </c>
      <c r="C3200" s="435">
        <v>5.5344756969833497</v>
      </c>
      <c r="D3200" s="436"/>
      <c r="E3200" s="436"/>
      <c r="F3200" s="436"/>
      <c r="G3200" s="436">
        <v>12.470196120266699</v>
      </c>
      <c r="H3200" s="437"/>
    </row>
    <row r="3201" spans="2:8" ht="11.5" customHeight="1">
      <c r="B3201" s="431">
        <v>43917</v>
      </c>
      <c r="C3201" s="432">
        <v>5.3803962641456504</v>
      </c>
      <c r="D3201" s="433"/>
      <c r="E3201" s="433"/>
      <c r="F3201" s="433"/>
      <c r="G3201" s="433">
        <v>12.470196120266699</v>
      </c>
      <c r="H3201" s="434"/>
    </row>
    <row r="3202" spans="2:8" ht="11.5" customHeight="1">
      <c r="B3202" s="431">
        <v>43918</v>
      </c>
      <c r="C3202" s="435">
        <v>5.3803962641456504</v>
      </c>
      <c r="D3202" s="436"/>
      <c r="E3202" s="436"/>
      <c r="F3202" s="436"/>
      <c r="G3202" s="436">
        <v>12.470196120266699</v>
      </c>
      <c r="H3202" s="437"/>
    </row>
    <row r="3203" spans="2:8" ht="11.5" customHeight="1">
      <c r="B3203" s="431">
        <v>43919</v>
      </c>
      <c r="C3203" s="432">
        <v>5.3803962641456504</v>
      </c>
      <c r="D3203" s="433"/>
      <c r="E3203" s="433"/>
      <c r="F3203" s="433"/>
      <c r="G3203" s="433">
        <v>12.470196120266699</v>
      </c>
      <c r="H3203" s="434"/>
    </row>
    <row r="3204" spans="2:8" ht="11.5" customHeight="1">
      <c r="B3204" s="431">
        <v>43920</v>
      </c>
      <c r="C3204" s="435">
        <v>5.4822032621419297</v>
      </c>
      <c r="D3204" s="436"/>
      <c r="E3204" s="436"/>
      <c r="F3204" s="436"/>
      <c r="G3204" s="436">
        <v>12.470196120266699</v>
      </c>
      <c r="H3204" s="437"/>
    </row>
    <row r="3205" spans="2:8" ht="11.5" customHeight="1">
      <c r="B3205" s="431">
        <v>43921</v>
      </c>
      <c r="C3205" s="432">
        <v>5.2830351433818699</v>
      </c>
      <c r="D3205" s="433"/>
      <c r="E3205" s="433"/>
      <c r="F3205" s="433"/>
      <c r="G3205" s="433">
        <v>12.470196120266699</v>
      </c>
      <c r="H3205" s="434"/>
    </row>
    <row r="3206" spans="2:8" ht="11.5" customHeight="1">
      <c r="B3206" s="431">
        <v>43922</v>
      </c>
      <c r="C3206" s="435">
        <v>5.1237744346761298</v>
      </c>
      <c r="D3206" s="436"/>
      <c r="E3206" s="436"/>
      <c r="F3206" s="436"/>
      <c r="G3206" s="436">
        <v>12.470196120266699</v>
      </c>
      <c r="H3206" s="437"/>
    </row>
    <row r="3207" spans="2:8" ht="11.5" customHeight="1">
      <c r="B3207" s="431">
        <v>43923</v>
      </c>
      <c r="C3207" s="432">
        <v>4.9791160476450003</v>
      </c>
      <c r="D3207" s="433"/>
      <c r="E3207" s="433"/>
      <c r="F3207" s="433"/>
      <c r="G3207" s="433">
        <v>12.470196120266699</v>
      </c>
      <c r="H3207" s="434"/>
    </row>
    <row r="3208" spans="2:8" ht="11.5" customHeight="1">
      <c r="B3208" s="431">
        <v>43924</v>
      </c>
      <c r="C3208" s="435">
        <v>4.9687828047236797</v>
      </c>
      <c r="D3208" s="436"/>
      <c r="E3208" s="436"/>
      <c r="F3208" s="436"/>
      <c r="G3208" s="436">
        <v>12.470196120266699</v>
      </c>
      <c r="H3208" s="437"/>
    </row>
    <row r="3209" spans="2:8" ht="11.5" customHeight="1">
      <c r="B3209" s="431">
        <v>43925</v>
      </c>
      <c r="C3209" s="432">
        <v>4.9687828047236797</v>
      </c>
      <c r="D3209" s="433"/>
      <c r="E3209" s="433"/>
      <c r="F3209" s="433"/>
      <c r="G3209" s="433">
        <v>12.470196120266699</v>
      </c>
      <c r="H3209" s="434"/>
    </row>
    <row r="3210" spans="2:8" ht="11.5" customHeight="1">
      <c r="B3210" s="431">
        <v>43926</v>
      </c>
      <c r="C3210" s="435">
        <v>4.9687828047236797</v>
      </c>
      <c r="D3210" s="436"/>
      <c r="E3210" s="436"/>
      <c r="F3210" s="436"/>
      <c r="G3210" s="436">
        <v>12.470196120266699</v>
      </c>
      <c r="H3210" s="437"/>
    </row>
    <row r="3211" spans="2:8" ht="11.5" customHeight="1">
      <c r="B3211" s="431">
        <v>43927</v>
      </c>
      <c r="C3211" s="432">
        <v>5.2592190867901296</v>
      </c>
      <c r="D3211" s="433"/>
      <c r="E3211" s="433"/>
      <c r="F3211" s="433"/>
      <c r="G3211" s="433">
        <v>12.470196120266699</v>
      </c>
      <c r="H3211" s="434"/>
    </row>
    <row r="3212" spans="2:8" ht="11.5" customHeight="1">
      <c r="B3212" s="431">
        <v>43928</v>
      </c>
      <c r="C3212" s="435">
        <v>5.2603046035357597</v>
      </c>
      <c r="D3212" s="436"/>
      <c r="E3212" s="436"/>
      <c r="F3212" s="436"/>
      <c r="G3212" s="436">
        <v>12.470196120266699</v>
      </c>
      <c r="H3212" s="437"/>
    </row>
    <row r="3213" spans="2:8" ht="11.5" customHeight="1">
      <c r="B3213" s="431">
        <v>43929</v>
      </c>
      <c r="C3213" s="432">
        <v>5.34845937456077</v>
      </c>
      <c r="D3213" s="433"/>
      <c r="E3213" s="433"/>
      <c r="F3213" s="433"/>
      <c r="G3213" s="433">
        <v>12.470196120266699</v>
      </c>
      <c r="H3213" s="434"/>
    </row>
    <row r="3214" spans="2:8" ht="11.5" customHeight="1">
      <c r="B3214" s="431">
        <v>43930</v>
      </c>
      <c r="C3214" s="435">
        <v>5.4407514808937902</v>
      </c>
      <c r="D3214" s="436"/>
      <c r="E3214" s="436"/>
      <c r="F3214" s="436"/>
      <c r="G3214" s="436">
        <v>12.470196120266699</v>
      </c>
      <c r="H3214" s="437"/>
    </row>
    <row r="3215" spans="2:8" ht="11.5" customHeight="1">
      <c r="B3215" s="431">
        <v>43931</v>
      </c>
      <c r="C3215" s="432">
        <v>5.4421959222885299</v>
      </c>
      <c r="D3215" s="433"/>
      <c r="E3215" s="433"/>
      <c r="F3215" s="433"/>
      <c r="G3215" s="433">
        <v>12.470196120266699</v>
      </c>
      <c r="H3215" s="434"/>
    </row>
    <row r="3216" spans="2:8" ht="11.5" customHeight="1">
      <c r="B3216" s="431">
        <v>43932</v>
      </c>
      <c r="C3216" s="435">
        <v>5.4421959222885299</v>
      </c>
      <c r="D3216" s="436"/>
      <c r="E3216" s="436"/>
      <c r="F3216" s="436"/>
      <c r="G3216" s="436">
        <v>12.470196120266699</v>
      </c>
      <c r="H3216" s="437"/>
    </row>
    <row r="3217" spans="2:8" ht="11.5" customHeight="1">
      <c r="B3217" s="431">
        <v>43933</v>
      </c>
      <c r="C3217" s="432">
        <v>5.4421959222885299</v>
      </c>
      <c r="D3217" s="433"/>
      <c r="E3217" s="433"/>
      <c r="F3217" s="433"/>
      <c r="G3217" s="433">
        <v>12.470196120266699</v>
      </c>
      <c r="H3217" s="434"/>
    </row>
    <row r="3218" spans="2:8" ht="11.5" customHeight="1">
      <c r="B3218" s="431">
        <v>43934</v>
      </c>
      <c r="C3218" s="435">
        <v>5.5226781006562398</v>
      </c>
      <c r="D3218" s="436"/>
      <c r="E3218" s="436"/>
      <c r="F3218" s="436"/>
      <c r="G3218" s="436">
        <v>12.470196120266699</v>
      </c>
      <c r="H3218" s="437"/>
    </row>
    <row r="3219" spans="2:8" ht="11.5" customHeight="1">
      <c r="B3219" s="431">
        <v>43935</v>
      </c>
      <c r="C3219" s="432">
        <v>5.7034528387079702</v>
      </c>
      <c r="D3219" s="433"/>
      <c r="E3219" s="433"/>
      <c r="F3219" s="433"/>
      <c r="G3219" s="433">
        <v>12.470196120266699</v>
      </c>
      <c r="H3219" s="434"/>
    </row>
    <row r="3220" spans="2:8" ht="11.5" customHeight="1">
      <c r="B3220" s="431">
        <v>43936</v>
      </c>
      <c r="C3220" s="435">
        <v>5.7661528360837302</v>
      </c>
      <c r="D3220" s="436"/>
      <c r="E3220" s="436"/>
      <c r="F3220" s="436"/>
      <c r="G3220" s="436">
        <v>12.470196120266699</v>
      </c>
      <c r="H3220" s="437"/>
    </row>
    <row r="3221" spans="2:8" ht="11.5" customHeight="1">
      <c r="B3221" s="431">
        <v>43937</v>
      </c>
      <c r="C3221" s="432">
        <v>5.8465277656817296</v>
      </c>
      <c r="D3221" s="433"/>
      <c r="E3221" s="433"/>
      <c r="F3221" s="433"/>
      <c r="G3221" s="433">
        <v>12.470196120266699</v>
      </c>
      <c r="H3221" s="434"/>
    </row>
    <row r="3222" spans="2:8" ht="11.5" customHeight="1">
      <c r="B3222" s="431">
        <v>43938</v>
      </c>
      <c r="C3222" s="435">
        <v>5.94680188447078</v>
      </c>
      <c r="D3222" s="436"/>
      <c r="E3222" s="436"/>
      <c r="F3222" s="436"/>
      <c r="G3222" s="436">
        <v>12.470196120266699</v>
      </c>
      <c r="H3222" s="437"/>
    </row>
    <row r="3223" spans="2:8" ht="11.5" customHeight="1">
      <c r="B3223" s="431">
        <v>43939</v>
      </c>
      <c r="C3223" s="432">
        <v>5.94680188447078</v>
      </c>
      <c r="D3223" s="433"/>
      <c r="E3223" s="433"/>
      <c r="F3223" s="433"/>
      <c r="G3223" s="433">
        <v>12.470196120266699</v>
      </c>
      <c r="H3223" s="434"/>
    </row>
    <row r="3224" spans="2:8" ht="11.5" customHeight="1">
      <c r="B3224" s="431">
        <v>43940</v>
      </c>
      <c r="C3224" s="435">
        <v>5.94680188447078</v>
      </c>
      <c r="D3224" s="436"/>
      <c r="E3224" s="436"/>
      <c r="F3224" s="436"/>
      <c r="G3224" s="436">
        <v>12.470196120266699</v>
      </c>
      <c r="H3224" s="437"/>
    </row>
    <row r="3225" spans="2:8" ht="11.5" customHeight="1">
      <c r="B3225" s="431">
        <v>43941</v>
      </c>
      <c r="C3225" s="432">
        <v>5.9994992028920997</v>
      </c>
      <c r="D3225" s="433"/>
      <c r="E3225" s="433"/>
      <c r="F3225" s="433"/>
      <c r="G3225" s="433">
        <v>12.470196120266699</v>
      </c>
      <c r="H3225" s="434"/>
    </row>
    <row r="3226" spans="2:8" ht="11.5" customHeight="1">
      <c r="B3226" s="431">
        <v>43942</v>
      </c>
      <c r="C3226" s="435">
        <v>5.8453614227645003</v>
      </c>
      <c r="D3226" s="436"/>
      <c r="E3226" s="436"/>
      <c r="F3226" s="436"/>
      <c r="G3226" s="436">
        <v>12.470196120266699</v>
      </c>
      <c r="H3226" s="437"/>
    </row>
    <row r="3227" spans="2:8" ht="11.5" customHeight="1">
      <c r="B3227" s="431">
        <v>43943</v>
      </c>
      <c r="C3227" s="432">
        <v>5.9580719593984002</v>
      </c>
      <c r="D3227" s="433"/>
      <c r="E3227" s="433"/>
      <c r="F3227" s="433"/>
      <c r="G3227" s="433">
        <v>12.470196120266699</v>
      </c>
      <c r="H3227" s="434"/>
    </row>
    <row r="3228" spans="2:8" ht="11.5" customHeight="1">
      <c r="B3228" s="431">
        <v>43944</v>
      </c>
      <c r="C3228" s="435">
        <v>5.9460832564225701</v>
      </c>
      <c r="D3228" s="436"/>
      <c r="E3228" s="436"/>
      <c r="F3228" s="436"/>
      <c r="G3228" s="436">
        <v>12.470196120266699</v>
      </c>
      <c r="H3228" s="437"/>
    </row>
    <row r="3229" spans="2:8" ht="11.5" customHeight="1">
      <c r="B3229" s="431">
        <v>43945</v>
      </c>
      <c r="C3229" s="432">
        <v>6.0692345702587103</v>
      </c>
      <c r="D3229" s="433"/>
      <c r="E3229" s="433"/>
      <c r="F3229" s="433"/>
      <c r="G3229" s="433">
        <v>12.470196120266699</v>
      </c>
      <c r="H3229" s="434"/>
    </row>
    <row r="3230" spans="2:8" ht="11.5" customHeight="1">
      <c r="B3230" s="431">
        <v>43946</v>
      </c>
      <c r="C3230" s="435">
        <v>6.0692345702587103</v>
      </c>
      <c r="D3230" s="436"/>
      <c r="E3230" s="436"/>
      <c r="F3230" s="436"/>
      <c r="G3230" s="436">
        <v>12.470196120266699</v>
      </c>
      <c r="H3230" s="437"/>
    </row>
    <row r="3231" spans="2:8" ht="11.5" customHeight="1">
      <c r="B3231" s="431">
        <v>43947</v>
      </c>
      <c r="C3231" s="432">
        <v>6.0692345702587103</v>
      </c>
      <c r="D3231" s="433"/>
      <c r="E3231" s="433"/>
      <c r="F3231" s="433"/>
      <c r="G3231" s="433">
        <v>12.470196120266699</v>
      </c>
      <c r="H3231" s="434"/>
    </row>
    <row r="3232" spans="2:8" ht="11.5" customHeight="1">
      <c r="B3232" s="431">
        <v>43948</v>
      </c>
      <c r="C3232" s="435">
        <v>6.23090356360429</v>
      </c>
      <c r="D3232" s="436"/>
      <c r="E3232" s="436"/>
      <c r="F3232" s="436"/>
      <c r="G3232" s="436">
        <v>12.470196120266699</v>
      </c>
      <c r="H3232" s="437"/>
    </row>
    <row r="3233" spans="2:8" ht="11.5" customHeight="1">
      <c r="B3233" s="431">
        <v>43949</v>
      </c>
      <c r="C3233" s="432">
        <v>6.1435163359233602</v>
      </c>
      <c r="D3233" s="433"/>
      <c r="E3233" s="433"/>
      <c r="F3233" s="433"/>
      <c r="G3233" s="433">
        <v>12.470196120266699</v>
      </c>
      <c r="H3233" s="434"/>
    </row>
    <row r="3234" spans="2:8" ht="11.5" customHeight="1">
      <c r="B3234" s="431">
        <v>43950</v>
      </c>
      <c r="C3234" s="435">
        <v>6.4125405044838297</v>
      </c>
      <c r="D3234" s="436"/>
      <c r="E3234" s="436"/>
      <c r="F3234" s="436"/>
      <c r="G3234" s="436">
        <v>12.470196120266699</v>
      </c>
      <c r="H3234" s="437"/>
    </row>
    <row r="3235" spans="2:8" ht="11.5" customHeight="1">
      <c r="B3235" s="431">
        <v>43951</v>
      </c>
      <c r="C3235" s="432">
        <v>6.3370278812256604</v>
      </c>
      <c r="D3235" s="433"/>
      <c r="E3235" s="433"/>
      <c r="F3235" s="433"/>
      <c r="G3235" s="433">
        <v>12.470196120266699</v>
      </c>
      <c r="H3235" s="434"/>
    </row>
    <row r="3236" spans="2:8" ht="11.5" customHeight="1">
      <c r="B3236" s="431">
        <v>43952</v>
      </c>
      <c r="C3236" s="435">
        <v>6.1211553567954899</v>
      </c>
      <c r="D3236" s="436"/>
      <c r="E3236" s="436"/>
      <c r="F3236" s="436"/>
      <c r="G3236" s="436">
        <v>12.470196120266699</v>
      </c>
      <c r="H3236" s="437"/>
    </row>
    <row r="3237" spans="2:8" ht="11.5" customHeight="1">
      <c r="B3237" s="431">
        <v>43953</v>
      </c>
      <c r="C3237" s="432">
        <v>6.1211553567954899</v>
      </c>
      <c r="D3237" s="433"/>
      <c r="E3237" s="433"/>
      <c r="F3237" s="433"/>
      <c r="G3237" s="433">
        <v>12.470196120266699</v>
      </c>
      <c r="H3237" s="434"/>
    </row>
    <row r="3238" spans="2:8" ht="11.5" customHeight="1">
      <c r="B3238" s="431">
        <v>43954</v>
      </c>
      <c r="C3238" s="435">
        <v>6.1211553567954899</v>
      </c>
      <c r="D3238" s="436"/>
      <c r="E3238" s="436"/>
      <c r="F3238" s="436"/>
      <c r="G3238" s="436">
        <v>12.470196120266699</v>
      </c>
      <c r="H3238" s="437"/>
    </row>
    <row r="3239" spans="2:8" ht="11.5" customHeight="1">
      <c r="B3239" s="431">
        <v>43955</v>
      </c>
      <c r="C3239" s="432">
        <v>6.2208808657123997</v>
      </c>
      <c r="D3239" s="433"/>
      <c r="E3239" s="433"/>
      <c r="F3239" s="433"/>
      <c r="G3239" s="433">
        <v>12.470196120266699</v>
      </c>
      <c r="H3239" s="434"/>
    </row>
    <row r="3240" spans="2:8" ht="11.5" customHeight="1">
      <c r="B3240" s="431">
        <v>43956</v>
      </c>
      <c r="C3240" s="435">
        <v>6.3931993964170601</v>
      </c>
      <c r="D3240" s="436"/>
      <c r="E3240" s="436"/>
      <c r="F3240" s="436"/>
      <c r="G3240" s="436">
        <v>12.470196120266699</v>
      </c>
      <c r="H3240" s="437"/>
    </row>
    <row r="3241" spans="2:8" ht="11.5" customHeight="1">
      <c r="B3241" s="431">
        <v>43957</v>
      </c>
      <c r="C3241" s="432">
        <v>6.6376704229574601</v>
      </c>
      <c r="D3241" s="433"/>
      <c r="E3241" s="433"/>
      <c r="F3241" s="433"/>
      <c r="G3241" s="433">
        <v>12.470196120266699</v>
      </c>
      <c r="H3241" s="434"/>
    </row>
    <row r="3242" spans="2:8" ht="11.5" customHeight="1">
      <c r="B3242" s="431">
        <v>43958</v>
      </c>
      <c r="C3242" s="435">
        <v>6.96248908669559</v>
      </c>
      <c r="D3242" s="436"/>
      <c r="E3242" s="436"/>
      <c r="F3242" s="436"/>
      <c r="G3242" s="436">
        <v>12.470196120266699</v>
      </c>
      <c r="H3242" s="437"/>
    </row>
    <row r="3243" spans="2:8" ht="11.5" customHeight="1">
      <c r="B3243" s="431">
        <v>43959</v>
      </c>
      <c r="C3243" s="432">
        <v>7.0788475559524597</v>
      </c>
      <c r="D3243" s="433"/>
      <c r="E3243" s="433"/>
      <c r="F3243" s="433"/>
      <c r="G3243" s="433">
        <v>12.470196120266699</v>
      </c>
      <c r="H3243" s="434"/>
    </row>
    <row r="3244" spans="2:8" ht="11.5" customHeight="1">
      <c r="B3244" s="431">
        <v>43960</v>
      </c>
      <c r="C3244" s="435">
        <v>7.0788475559524597</v>
      </c>
      <c r="D3244" s="436"/>
      <c r="E3244" s="436"/>
      <c r="F3244" s="436"/>
      <c r="G3244" s="436">
        <v>12.470196120266699</v>
      </c>
      <c r="H3244" s="437"/>
    </row>
    <row r="3245" spans="2:8" ht="11.5" customHeight="1">
      <c r="B3245" s="431">
        <v>43961</v>
      </c>
      <c r="C3245" s="432">
        <v>7.0788475559524597</v>
      </c>
      <c r="D3245" s="433"/>
      <c r="E3245" s="433"/>
      <c r="F3245" s="433"/>
      <c r="G3245" s="433">
        <v>12.470196120266699</v>
      </c>
      <c r="H3245" s="434"/>
    </row>
    <row r="3246" spans="2:8" ht="11.5" customHeight="1">
      <c r="B3246" s="431">
        <v>43962</v>
      </c>
      <c r="C3246" s="435">
        <v>7.2511092963912596</v>
      </c>
      <c r="D3246" s="436"/>
      <c r="E3246" s="436"/>
      <c r="F3246" s="436"/>
      <c r="G3246" s="436">
        <v>12.470196120266699</v>
      </c>
      <c r="H3246" s="437"/>
    </row>
    <row r="3247" spans="2:8" ht="11.5" customHeight="1">
      <c r="B3247" s="431">
        <v>43963</v>
      </c>
      <c r="C3247" s="432">
        <v>7.4214473301708601</v>
      </c>
      <c r="D3247" s="433"/>
      <c r="E3247" s="433"/>
      <c r="F3247" s="433"/>
      <c r="G3247" s="433">
        <v>12.470196120266699</v>
      </c>
      <c r="H3247" s="434"/>
    </row>
    <row r="3248" spans="2:8" ht="11.5" customHeight="1">
      <c r="B3248" s="431">
        <v>43964</v>
      </c>
      <c r="C3248" s="435">
        <v>7.30473639884812</v>
      </c>
      <c r="D3248" s="436"/>
      <c r="E3248" s="436"/>
      <c r="F3248" s="436"/>
      <c r="G3248" s="436">
        <v>12.470196120266699</v>
      </c>
      <c r="H3248" s="437"/>
    </row>
    <row r="3249" spans="2:8" ht="11.5" customHeight="1">
      <c r="B3249" s="431">
        <v>43965</v>
      </c>
      <c r="C3249" s="432">
        <v>7.3122415398232397</v>
      </c>
      <c r="D3249" s="433"/>
      <c r="E3249" s="433"/>
      <c r="F3249" s="433"/>
      <c r="G3249" s="433">
        <v>12.470196120266699</v>
      </c>
      <c r="H3249" s="434"/>
    </row>
    <row r="3250" spans="2:8" ht="11.5" customHeight="1">
      <c r="B3250" s="431">
        <v>43966</v>
      </c>
      <c r="C3250" s="435">
        <v>7.5359026383902599</v>
      </c>
      <c r="D3250" s="436"/>
      <c r="E3250" s="436"/>
      <c r="F3250" s="436"/>
      <c r="G3250" s="436">
        <v>12.470196120266699</v>
      </c>
      <c r="H3250" s="437"/>
    </row>
    <row r="3251" spans="2:8" ht="11.5" customHeight="1">
      <c r="B3251" s="431">
        <v>43967</v>
      </c>
      <c r="C3251" s="432">
        <v>7.5359026383902599</v>
      </c>
      <c r="D3251" s="433"/>
      <c r="E3251" s="433"/>
      <c r="F3251" s="433"/>
      <c r="G3251" s="433">
        <v>12.470196120266699</v>
      </c>
      <c r="H3251" s="434"/>
    </row>
    <row r="3252" spans="2:8" ht="11.5" customHeight="1">
      <c r="B3252" s="431">
        <v>43968</v>
      </c>
      <c r="C3252" s="435">
        <v>7.5359026383902599</v>
      </c>
      <c r="D3252" s="436"/>
      <c r="E3252" s="436"/>
      <c r="F3252" s="436"/>
      <c r="G3252" s="436">
        <v>12.470196120266699</v>
      </c>
      <c r="H3252" s="437"/>
    </row>
    <row r="3253" spans="2:8" ht="11.5" customHeight="1">
      <c r="B3253" s="431">
        <v>43969</v>
      </c>
      <c r="C3253" s="432">
        <v>7.5277841133714398</v>
      </c>
      <c r="D3253" s="433"/>
      <c r="E3253" s="433"/>
      <c r="F3253" s="433"/>
      <c r="G3253" s="433">
        <v>12.470196120266699</v>
      </c>
      <c r="H3253" s="434"/>
    </row>
    <row r="3254" spans="2:8" ht="11.5" customHeight="1">
      <c r="B3254" s="431">
        <v>43970</v>
      </c>
      <c r="C3254" s="435">
        <v>7.8121128456543696</v>
      </c>
      <c r="D3254" s="436"/>
      <c r="E3254" s="436"/>
      <c r="F3254" s="436"/>
      <c r="G3254" s="436">
        <v>12.470196120266699</v>
      </c>
      <c r="H3254" s="437"/>
    </row>
    <row r="3255" spans="2:8" ht="11.5" customHeight="1">
      <c r="B3255" s="431">
        <v>43971</v>
      </c>
      <c r="C3255" s="432">
        <v>7.93369931202262</v>
      </c>
      <c r="D3255" s="433"/>
      <c r="E3255" s="433"/>
      <c r="F3255" s="433"/>
      <c r="G3255" s="433">
        <v>12.470196120266699</v>
      </c>
      <c r="H3255" s="434"/>
    </row>
    <row r="3256" spans="2:8" ht="11.5" customHeight="1">
      <c r="B3256" s="431">
        <v>43972</v>
      </c>
      <c r="C3256" s="435">
        <v>7.9185211455679196</v>
      </c>
      <c r="D3256" s="436"/>
      <c r="E3256" s="436"/>
      <c r="F3256" s="436"/>
      <c r="G3256" s="436">
        <v>12.470196120266699</v>
      </c>
      <c r="H3256" s="437"/>
    </row>
    <row r="3257" spans="2:8" ht="11.5" customHeight="1">
      <c r="B3257" s="431">
        <v>43973</v>
      </c>
      <c r="C3257" s="432">
        <v>7.9566610431406604</v>
      </c>
      <c r="D3257" s="433"/>
      <c r="E3257" s="433"/>
      <c r="F3257" s="433"/>
      <c r="G3257" s="433">
        <v>12.470196120266699</v>
      </c>
      <c r="H3257" s="434"/>
    </row>
    <row r="3258" spans="2:8" ht="11.5" customHeight="1">
      <c r="B3258" s="431">
        <v>43974</v>
      </c>
      <c r="C3258" s="435">
        <v>7.9566610431406604</v>
      </c>
      <c r="D3258" s="436"/>
      <c r="E3258" s="436"/>
      <c r="F3258" s="436"/>
      <c r="G3258" s="436">
        <v>12.470196120266699</v>
      </c>
      <c r="H3258" s="437"/>
    </row>
    <row r="3259" spans="2:8" ht="11.5" customHeight="1">
      <c r="B3259" s="431">
        <v>43975</v>
      </c>
      <c r="C3259" s="432">
        <v>7.9566610431406604</v>
      </c>
      <c r="D3259" s="433"/>
      <c r="E3259" s="433"/>
      <c r="F3259" s="433"/>
      <c r="G3259" s="433">
        <v>12.470196120266699</v>
      </c>
      <c r="H3259" s="434"/>
    </row>
    <row r="3260" spans="2:8" ht="11.5" customHeight="1">
      <c r="B3260" s="431">
        <v>43976</v>
      </c>
      <c r="C3260" s="435">
        <v>7.95655810343324</v>
      </c>
      <c r="D3260" s="436"/>
      <c r="E3260" s="436"/>
      <c r="F3260" s="436"/>
      <c r="G3260" s="436">
        <v>12.470196120266699</v>
      </c>
      <c r="H3260" s="437"/>
    </row>
    <row r="3261" spans="2:8" ht="11.5" customHeight="1">
      <c r="B3261" s="431">
        <v>43977</v>
      </c>
      <c r="C3261" s="432">
        <v>7.82412267812275</v>
      </c>
      <c r="D3261" s="433"/>
      <c r="E3261" s="433"/>
      <c r="F3261" s="433"/>
      <c r="G3261" s="433">
        <v>12.470196120266699</v>
      </c>
      <c r="H3261" s="434"/>
    </row>
    <row r="3262" spans="2:8" ht="11.5" customHeight="1">
      <c r="B3262" s="431">
        <v>43978</v>
      </c>
      <c r="C3262" s="435">
        <v>7.6114536831464301</v>
      </c>
      <c r="D3262" s="436"/>
      <c r="E3262" s="436"/>
      <c r="F3262" s="436"/>
      <c r="G3262" s="436">
        <v>12.470196120266699</v>
      </c>
      <c r="H3262" s="437"/>
    </row>
    <row r="3263" spans="2:8" ht="11.5" customHeight="1">
      <c r="B3263" s="431">
        <v>43979</v>
      </c>
      <c r="C3263" s="432">
        <v>7.5927671776661301</v>
      </c>
      <c r="D3263" s="433"/>
      <c r="E3263" s="433"/>
      <c r="F3263" s="433"/>
      <c r="G3263" s="433">
        <v>12.470196120266699</v>
      </c>
      <c r="H3263" s="434"/>
    </row>
    <row r="3264" spans="2:8" ht="11.5" customHeight="1">
      <c r="B3264" s="431">
        <v>43980</v>
      </c>
      <c r="C3264" s="435">
        <v>7.8895765402146996</v>
      </c>
      <c r="D3264" s="436"/>
      <c r="E3264" s="436"/>
      <c r="F3264" s="436"/>
      <c r="G3264" s="436">
        <v>12.470196120266699</v>
      </c>
      <c r="H3264" s="437"/>
    </row>
    <row r="3265" spans="2:8" ht="11.5" customHeight="1">
      <c r="B3265" s="431">
        <v>43981</v>
      </c>
      <c r="C3265" s="432">
        <v>7.8895765402146996</v>
      </c>
      <c r="D3265" s="433"/>
      <c r="E3265" s="433"/>
      <c r="F3265" s="433"/>
      <c r="G3265" s="433">
        <v>12.470196120266699</v>
      </c>
      <c r="H3265" s="434"/>
    </row>
    <row r="3266" spans="2:8" ht="11.5" customHeight="1">
      <c r="B3266" s="431">
        <v>43982</v>
      </c>
      <c r="C3266" s="435">
        <v>7.8895765402146996</v>
      </c>
      <c r="D3266" s="436"/>
      <c r="E3266" s="436"/>
      <c r="F3266" s="436"/>
      <c r="G3266" s="436">
        <v>12.470196120266699</v>
      </c>
      <c r="H3266" s="437"/>
    </row>
    <row r="3267" spans="2:8" ht="11.5" customHeight="1">
      <c r="B3267" s="431">
        <v>43983</v>
      </c>
      <c r="C3267" s="432">
        <v>8.1010399857845794</v>
      </c>
      <c r="D3267" s="433"/>
      <c r="E3267" s="433"/>
      <c r="F3267" s="433"/>
      <c r="G3267" s="433">
        <v>12.470196120266699</v>
      </c>
      <c r="H3267" s="434"/>
    </row>
    <row r="3268" spans="2:8" ht="11.5" customHeight="1">
      <c r="B3268" s="431">
        <v>43984</v>
      </c>
      <c r="C3268" s="435">
        <v>8.2161307247077708</v>
      </c>
      <c r="D3268" s="436"/>
      <c r="E3268" s="436"/>
      <c r="F3268" s="436"/>
      <c r="G3268" s="436">
        <v>12.470196120266699</v>
      </c>
      <c r="H3268" s="437"/>
    </row>
    <row r="3269" spans="2:8" ht="11.5" customHeight="1">
      <c r="B3269" s="431">
        <v>43985</v>
      </c>
      <c r="C3269" s="432">
        <v>8.2343741044109393</v>
      </c>
      <c r="D3269" s="433"/>
      <c r="E3269" s="433"/>
      <c r="F3269" s="433"/>
      <c r="G3269" s="433">
        <v>12.470196120266699</v>
      </c>
      <c r="H3269" s="434"/>
    </row>
    <row r="3270" spans="2:8" ht="11.5" customHeight="1">
      <c r="B3270" s="431">
        <v>43986</v>
      </c>
      <c r="C3270" s="435">
        <v>8.0125569130673497</v>
      </c>
      <c r="D3270" s="436"/>
      <c r="E3270" s="436"/>
      <c r="F3270" s="436"/>
      <c r="G3270" s="436">
        <v>12.470196120266699</v>
      </c>
      <c r="H3270" s="437"/>
    </row>
    <row r="3271" spans="2:8" ht="11.5" customHeight="1">
      <c r="B3271" s="431">
        <v>43987</v>
      </c>
      <c r="C3271" s="432">
        <v>8.0152800768413801</v>
      </c>
      <c r="D3271" s="433"/>
      <c r="E3271" s="433"/>
      <c r="F3271" s="433"/>
      <c r="G3271" s="433">
        <v>12.470196120266699</v>
      </c>
      <c r="H3271" s="434"/>
    </row>
    <row r="3272" spans="2:8" ht="11.5" customHeight="1">
      <c r="B3272" s="431">
        <v>43988</v>
      </c>
      <c r="C3272" s="435">
        <v>8.0152800768413801</v>
      </c>
      <c r="D3272" s="436"/>
      <c r="E3272" s="436"/>
      <c r="F3272" s="436"/>
      <c r="G3272" s="436">
        <v>12.470196120266699</v>
      </c>
      <c r="H3272" s="437"/>
    </row>
    <row r="3273" spans="2:8" ht="11.5" customHeight="1">
      <c r="B3273" s="431">
        <v>43989</v>
      </c>
      <c r="C3273" s="432">
        <v>8.0152800768413801</v>
      </c>
      <c r="D3273" s="433"/>
      <c r="E3273" s="433"/>
      <c r="F3273" s="433"/>
      <c r="G3273" s="433">
        <v>12.470196120266699</v>
      </c>
      <c r="H3273" s="434"/>
    </row>
    <row r="3274" spans="2:8" ht="11.5" customHeight="1">
      <c r="B3274" s="431">
        <v>43990</v>
      </c>
      <c r="C3274" s="435">
        <v>8.2461199083471701</v>
      </c>
      <c r="D3274" s="436"/>
      <c r="E3274" s="436"/>
      <c r="F3274" s="436"/>
      <c r="G3274" s="436">
        <v>12.470196120266699</v>
      </c>
      <c r="H3274" s="437"/>
    </row>
    <row r="3275" spans="2:8" ht="11.5" customHeight="1">
      <c r="B3275" s="431">
        <v>43991</v>
      </c>
      <c r="C3275" s="432">
        <v>8.3602805677609098</v>
      </c>
      <c r="D3275" s="433"/>
      <c r="E3275" s="433"/>
      <c r="F3275" s="433"/>
      <c r="G3275" s="433">
        <v>12.470196120266699</v>
      </c>
      <c r="H3275" s="434"/>
    </row>
    <row r="3276" spans="2:8" ht="11.5" customHeight="1">
      <c r="B3276" s="431">
        <v>43992</v>
      </c>
      <c r="C3276" s="435">
        <v>8.3820040285766098</v>
      </c>
      <c r="D3276" s="436"/>
      <c r="E3276" s="436"/>
      <c r="F3276" s="436"/>
      <c r="G3276" s="436">
        <v>12.470196120266699</v>
      </c>
      <c r="H3276" s="437"/>
    </row>
    <row r="3277" spans="2:8" ht="11.5" customHeight="1">
      <c r="B3277" s="431">
        <v>43993</v>
      </c>
      <c r="C3277" s="432">
        <v>8.0345909105485003</v>
      </c>
      <c r="D3277" s="433"/>
      <c r="E3277" s="433"/>
      <c r="F3277" s="433"/>
      <c r="G3277" s="433">
        <v>12.470196120266699</v>
      </c>
      <c r="H3277" s="434"/>
    </row>
    <row r="3278" spans="2:8" ht="11.5" customHeight="1">
      <c r="B3278" s="431">
        <v>43994</v>
      </c>
      <c r="C3278" s="435">
        <v>8.2002126810757705</v>
      </c>
      <c r="D3278" s="436"/>
      <c r="E3278" s="436"/>
      <c r="F3278" s="436"/>
      <c r="G3278" s="436">
        <v>12.470196120266699</v>
      </c>
      <c r="H3278" s="437"/>
    </row>
    <row r="3279" spans="2:8" ht="11.5" customHeight="1">
      <c r="B3279" s="431">
        <v>43995</v>
      </c>
      <c r="C3279" s="432">
        <v>8.2002126810757705</v>
      </c>
      <c r="D3279" s="433"/>
      <c r="E3279" s="433"/>
      <c r="F3279" s="433"/>
      <c r="G3279" s="433">
        <v>12.470196120266699</v>
      </c>
      <c r="H3279" s="434"/>
    </row>
    <row r="3280" spans="2:8" ht="11.5" customHeight="1">
      <c r="B3280" s="431">
        <v>43996</v>
      </c>
      <c r="C3280" s="435">
        <v>8.2002126810757705</v>
      </c>
      <c r="D3280" s="436"/>
      <c r="E3280" s="436"/>
      <c r="F3280" s="436"/>
      <c r="G3280" s="436">
        <v>12.470196120266699</v>
      </c>
      <c r="H3280" s="437"/>
    </row>
    <row r="3281" spans="2:8" ht="11.5" customHeight="1">
      <c r="B3281" s="431">
        <v>43997</v>
      </c>
      <c r="C3281" s="432">
        <v>8.6726354588737191</v>
      </c>
      <c r="D3281" s="433"/>
      <c r="E3281" s="433"/>
      <c r="F3281" s="433"/>
      <c r="G3281" s="433">
        <v>12.470196120266699</v>
      </c>
      <c r="H3281" s="434"/>
    </row>
    <row r="3282" spans="2:8" ht="11.5" customHeight="1">
      <c r="B3282" s="431">
        <v>43998</v>
      </c>
      <c r="C3282" s="435">
        <v>8.7498012546069397</v>
      </c>
      <c r="D3282" s="436"/>
      <c r="E3282" s="436"/>
      <c r="F3282" s="436"/>
      <c r="G3282" s="436">
        <v>12.470196120266699</v>
      </c>
      <c r="H3282" s="437"/>
    </row>
    <row r="3283" spans="2:8" ht="11.5" customHeight="1">
      <c r="B3283" s="431">
        <v>43999</v>
      </c>
      <c r="C3283" s="432">
        <v>8.9471939754767096</v>
      </c>
      <c r="D3283" s="433"/>
      <c r="E3283" s="433"/>
      <c r="F3283" s="433"/>
      <c r="G3283" s="433">
        <v>12.470196120266699</v>
      </c>
      <c r="H3283" s="434"/>
    </row>
    <row r="3284" spans="2:8" ht="11.5" customHeight="1">
      <c r="B3284" s="431">
        <v>44000</v>
      </c>
      <c r="C3284" s="435">
        <v>9.2846190113974902</v>
      </c>
      <c r="D3284" s="436"/>
      <c r="E3284" s="436"/>
      <c r="F3284" s="436"/>
      <c r="G3284" s="436">
        <v>12.470196120266699</v>
      </c>
      <c r="H3284" s="437"/>
    </row>
    <row r="3285" spans="2:8" ht="11.5" customHeight="1">
      <c r="B3285" s="431">
        <v>44001</v>
      </c>
      <c r="C3285" s="432">
        <v>9.3792259761687404</v>
      </c>
      <c r="D3285" s="433"/>
      <c r="E3285" s="433"/>
      <c r="F3285" s="433"/>
      <c r="G3285" s="433">
        <v>12.470196120266699</v>
      </c>
      <c r="H3285" s="434"/>
    </row>
    <row r="3286" spans="2:8" ht="11.5" customHeight="1">
      <c r="B3286" s="431">
        <v>44002</v>
      </c>
      <c r="C3286" s="435">
        <v>9.3792259761687404</v>
      </c>
      <c r="D3286" s="436"/>
      <c r="E3286" s="436"/>
      <c r="F3286" s="436"/>
      <c r="G3286" s="436">
        <v>12.470196120266699</v>
      </c>
      <c r="H3286" s="437"/>
    </row>
    <row r="3287" spans="2:8" ht="11.5" customHeight="1">
      <c r="B3287" s="431">
        <v>44003</v>
      </c>
      <c r="C3287" s="432">
        <v>9.3792259761687404</v>
      </c>
      <c r="D3287" s="433"/>
      <c r="E3287" s="433"/>
      <c r="F3287" s="433"/>
      <c r="G3287" s="433">
        <v>12.470196120266699</v>
      </c>
      <c r="H3287" s="434"/>
    </row>
    <row r="3288" spans="2:8" ht="11.5" customHeight="1">
      <c r="B3288" s="431">
        <v>44004</v>
      </c>
      <c r="C3288" s="435">
        <v>9.5670674216978409</v>
      </c>
      <c r="D3288" s="436"/>
      <c r="E3288" s="436"/>
      <c r="F3288" s="436"/>
      <c r="G3288" s="436">
        <v>12.470196120266699</v>
      </c>
      <c r="H3288" s="437"/>
    </row>
    <row r="3289" spans="2:8" ht="11.5" customHeight="1">
      <c r="B3289" s="431">
        <v>44005</v>
      </c>
      <c r="C3289" s="432">
        <v>9.62656370549999</v>
      </c>
      <c r="D3289" s="433"/>
      <c r="E3289" s="433"/>
      <c r="F3289" s="433"/>
      <c r="G3289" s="433">
        <v>12.470196120266699</v>
      </c>
      <c r="H3289" s="434"/>
    </row>
    <row r="3290" spans="2:8" ht="11.5" customHeight="1">
      <c r="B3290" s="431">
        <v>44006</v>
      </c>
      <c r="C3290" s="435">
        <v>9.4615483780713703</v>
      </c>
      <c r="D3290" s="436"/>
      <c r="E3290" s="436"/>
      <c r="F3290" s="436"/>
      <c r="G3290" s="436">
        <v>12.470196120266699</v>
      </c>
      <c r="H3290" s="437"/>
    </row>
    <row r="3291" spans="2:8" ht="11.5" customHeight="1">
      <c r="B3291" s="431">
        <v>44007</v>
      </c>
      <c r="C3291" s="432">
        <v>9.7754470795000206</v>
      </c>
      <c r="D3291" s="433"/>
      <c r="E3291" s="433"/>
      <c r="F3291" s="433"/>
      <c r="G3291" s="433">
        <v>12.470196120266699</v>
      </c>
      <c r="H3291" s="434"/>
    </row>
    <row r="3292" spans="2:8" ht="11.5" customHeight="1">
      <c r="B3292" s="431">
        <v>44008</v>
      </c>
      <c r="C3292" s="435">
        <v>9.7065508143651105</v>
      </c>
      <c r="D3292" s="436"/>
      <c r="E3292" s="436"/>
      <c r="F3292" s="436"/>
      <c r="G3292" s="436">
        <v>12.470196120266699</v>
      </c>
      <c r="H3292" s="437"/>
    </row>
    <row r="3293" spans="2:8" ht="11.5" customHeight="1">
      <c r="B3293" s="431">
        <v>44009</v>
      </c>
      <c r="C3293" s="432">
        <v>9.7065508143651105</v>
      </c>
      <c r="D3293" s="433"/>
      <c r="E3293" s="433"/>
      <c r="F3293" s="433"/>
      <c r="G3293" s="433">
        <v>12.470196120266699</v>
      </c>
      <c r="H3293" s="434"/>
    </row>
    <row r="3294" spans="2:8" ht="11.5" customHeight="1">
      <c r="B3294" s="431">
        <v>44010</v>
      </c>
      <c r="C3294" s="435">
        <v>9.7065508143651105</v>
      </c>
      <c r="D3294" s="436"/>
      <c r="E3294" s="436"/>
      <c r="F3294" s="436"/>
      <c r="G3294" s="436">
        <v>12.470196120266699</v>
      </c>
      <c r="H3294" s="437"/>
    </row>
    <row r="3295" spans="2:8" ht="11.5" customHeight="1">
      <c r="B3295" s="431">
        <v>44011</v>
      </c>
      <c r="C3295" s="432">
        <v>9.6037630417693602</v>
      </c>
      <c r="D3295" s="433"/>
      <c r="E3295" s="433"/>
      <c r="F3295" s="433"/>
      <c r="G3295" s="433">
        <v>12.470196120266699</v>
      </c>
      <c r="H3295" s="434"/>
    </row>
    <row r="3296" spans="2:8" ht="11.5" customHeight="1">
      <c r="B3296" s="431">
        <v>44012</v>
      </c>
      <c r="C3296" s="435">
        <v>9.42945418500552</v>
      </c>
      <c r="D3296" s="436"/>
      <c r="E3296" s="436"/>
      <c r="F3296" s="436"/>
      <c r="G3296" s="436">
        <v>12.470196120266699</v>
      </c>
      <c r="H3296" s="437"/>
    </row>
    <row r="3297" spans="2:8" ht="11.5" customHeight="1">
      <c r="B3297" s="431">
        <v>44013</v>
      </c>
      <c r="C3297" s="432">
        <v>9.6590185548540095</v>
      </c>
      <c r="D3297" s="433"/>
      <c r="E3297" s="433"/>
      <c r="F3297" s="433"/>
      <c r="G3297" s="433">
        <v>12.470196120266699</v>
      </c>
      <c r="H3297" s="434"/>
    </row>
    <row r="3298" spans="2:8" ht="11.5" customHeight="1">
      <c r="B3298" s="431">
        <v>44014</v>
      </c>
      <c r="C3298" s="435">
        <v>10.117726088261501</v>
      </c>
      <c r="D3298" s="436"/>
      <c r="E3298" s="436"/>
      <c r="F3298" s="436"/>
      <c r="G3298" s="436">
        <v>12.470196120266699</v>
      </c>
      <c r="H3298" s="437"/>
    </row>
    <row r="3299" spans="2:8" ht="11.5" customHeight="1">
      <c r="B3299" s="431">
        <v>44015</v>
      </c>
      <c r="C3299" s="432">
        <v>10.117863348547401</v>
      </c>
      <c r="D3299" s="433"/>
      <c r="E3299" s="433"/>
      <c r="F3299" s="433"/>
      <c r="G3299" s="433">
        <v>12.470196120266699</v>
      </c>
      <c r="H3299" s="434"/>
    </row>
    <row r="3300" spans="2:8" ht="11.5" customHeight="1">
      <c r="B3300" s="431">
        <v>44016</v>
      </c>
      <c r="C3300" s="435">
        <v>10.117863348547401</v>
      </c>
      <c r="D3300" s="436"/>
      <c r="E3300" s="436"/>
      <c r="F3300" s="436"/>
      <c r="G3300" s="436">
        <v>12.470196120266699</v>
      </c>
      <c r="H3300" s="437"/>
    </row>
    <row r="3301" spans="2:8" ht="11.5" customHeight="1">
      <c r="B3301" s="431">
        <v>44017</v>
      </c>
      <c r="C3301" s="432">
        <v>10.117863348547401</v>
      </c>
      <c r="D3301" s="433"/>
      <c r="E3301" s="433"/>
      <c r="F3301" s="433"/>
      <c r="G3301" s="433">
        <v>12.470196120266699</v>
      </c>
      <c r="H3301" s="434"/>
    </row>
    <row r="3302" spans="2:8" ht="11.5" customHeight="1">
      <c r="B3302" s="431">
        <v>44018</v>
      </c>
      <c r="C3302" s="435">
        <v>10.5581110441601</v>
      </c>
      <c r="D3302" s="436"/>
      <c r="E3302" s="436"/>
      <c r="F3302" s="436"/>
      <c r="G3302" s="436">
        <v>12.470196120266699</v>
      </c>
      <c r="H3302" s="437"/>
    </row>
    <row r="3303" spans="2:8" ht="11.5" customHeight="1">
      <c r="B3303" s="431">
        <v>44019</v>
      </c>
      <c r="C3303" s="432">
        <v>10.671137001401201</v>
      </c>
      <c r="D3303" s="433"/>
      <c r="E3303" s="433"/>
      <c r="F3303" s="433"/>
      <c r="G3303" s="433">
        <v>12.470196120266699</v>
      </c>
      <c r="H3303" s="434"/>
    </row>
    <row r="3304" spans="2:8" ht="11.5" customHeight="1">
      <c r="B3304" s="431">
        <v>44020</v>
      </c>
      <c r="C3304" s="435">
        <v>10.957803550043799</v>
      </c>
      <c r="D3304" s="436"/>
      <c r="E3304" s="436"/>
      <c r="F3304" s="436"/>
      <c r="G3304" s="436">
        <v>12.470196120266699</v>
      </c>
      <c r="H3304" s="437"/>
    </row>
    <row r="3305" spans="2:8" ht="11.5" customHeight="1">
      <c r="B3305" s="431">
        <v>44021</v>
      </c>
      <c r="C3305" s="432">
        <v>11.321533146114101</v>
      </c>
      <c r="D3305" s="433"/>
      <c r="E3305" s="433"/>
      <c r="F3305" s="433"/>
      <c r="G3305" s="433">
        <v>12.470196120266699</v>
      </c>
      <c r="H3305" s="434"/>
    </row>
    <row r="3306" spans="2:8" ht="11.5" customHeight="1">
      <c r="B3306" s="431">
        <v>44022</v>
      </c>
      <c r="C3306" s="435">
        <v>11.3157844133355</v>
      </c>
      <c r="D3306" s="436"/>
      <c r="E3306" s="436"/>
      <c r="F3306" s="436"/>
      <c r="G3306" s="436">
        <v>12.470196120266699</v>
      </c>
      <c r="H3306" s="437"/>
    </row>
    <row r="3307" spans="2:8" ht="11.5" customHeight="1">
      <c r="B3307" s="431">
        <v>44023</v>
      </c>
      <c r="C3307" s="432">
        <v>11.3157844133355</v>
      </c>
      <c r="D3307" s="433"/>
      <c r="E3307" s="433"/>
      <c r="F3307" s="433"/>
      <c r="G3307" s="433">
        <v>12.470196120266699</v>
      </c>
      <c r="H3307" s="434"/>
    </row>
    <row r="3308" spans="2:8" ht="11.5" customHeight="1">
      <c r="B3308" s="431">
        <v>44024</v>
      </c>
      <c r="C3308" s="435">
        <v>11.3157844133355</v>
      </c>
      <c r="D3308" s="436"/>
      <c r="E3308" s="436"/>
      <c r="F3308" s="436"/>
      <c r="G3308" s="436">
        <v>12.470196120266699</v>
      </c>
      <c r="H3308" s="437"/>
    </row>
    <row r="3309" spans="2:8" ht="11.5" customHeight="1">
      <c r="B3309" s="431">
        <v>44025</v>
      </c>
      <c r="C3309" s="432">
        <v>10.4604931166919</v>
      </c>
      <c r="D3309" s="433"/>
      <c r="E3309" s="433"/>
      <c r="F3309" s="433"/>
      <c r="G3309" s="433">
        <v>12.470196120266699</v>
      </c>
      <c r="H3309" s="434"/>
    </row>
    <row r="3310" spans="2:8" ht="11.5" customHeight="1">
      <c r="B3310" s="431">
        <v>44026</v>
      </c>
      <c r="C3310" s="435">
        <v>10.520135455953801</v>
      </c>
      <c r="D3310" s="436"/>
      <c r="E3310" s="436"/>
      <c r="F3310" s="436"/>
      <c r="G3310" s="436">
        <v>12.470196120266699</v>
      </c>
      <c r="H3310" s="437"/>
    </row>
    <row r="3311" spans="2:8" ht="11.5" customHeight="1">
      <c r="B3311" s="431">
        <v>44027</v>
      </c>
      <c r="C3311" s="432">
        <v>10.6883638450653</v>
      </c>
      <c r="D3311" s="433"/>
      <c r="E3311" s="433"/>
      <c r="F3311" s="433"/>
      <c r="G3311" s="433">
        <v>12.470196120266699</v>
      </c>
      <c r="H3311" s="434"/>
    </row>
    <row r="3312" spans="2:8" ht="11.5" customHeight="1">
      <c r="B3312" s="431">
        <v>44028</v>
      </c>
      <c r="C3312" s="435">
        <v>10.3254608106907</v>
      </c>
      <c r="D3312" s="436"/>
      <c r="E3312" s="436"/>
      <c r="F3312" s="436"/>
      <c r="G3312" s="436">
        <v>12.470196120266699</v>
      </c>
      <c r="H3312" s="437"/>
    </row>
    <row r="3313" spans="2:8" ht="11.5" customHeight="1">
      <c r="B3313" s="431">
        <v>44029</v>
      </c>
      <c r="C3313" s="432">
        <v>10.385287194333999</v>
      </c>
      <c r="D3313" s="433"/>
      <c r="E3313" s="433"/>
      <c r="F3313" s="433"/>
      <c r="G3313" s="433">
        <v>12.470196120266699</v>
      </c>
      <c r="H3313" s="434"/>
    </row>
    <row r="3314" spans="2:8" ht="11.5" customHeight="1">
      <c r="B3314" s="431">
        <v>44030</v>
      </c>
      <c r="C3314" s="435">
        <v>10.385287194333999</v>
      </c>
      <c r="D3314" s="436"/>
      <c r="E3314" s="436"/>
      <c r="F3314" s="436"/>
      <c r="G3314" s="436">
        <v>12.470196120266699</v>
      </c>
      <c r="H3314" s="437"/>
    </row>
    <row r="3315" spans="2:8" ht="11.5" customHeight="1">
      <c r="B3315" s="431">
        <v>44031</v>
      </c>
      <c r="C3315" s="432">
        <v>10.385287194333999</v>
      </c>
      <c r="D3315" s="433"/>
      <c r="E3315" s="433"/>
      <c r="F3315" s="433"/>
      <c r="G3315" s="433">
        <v>12.470196120266699</v>
      </c>
      <c r="H3315" s="434"/>
    </row>
    <row r="3316" spans="2:8" ht="11.5" customHeight="1">
      <c r="B3316" s="431">
        <v>44032</v>
      </c>
      <c r="C3316" s="435">
        <v>10.899946943624499</v>
      </c>
      <c r="D3316" s="436"/>
      <c r="E3316" s="436"/>
      <c r="F3316" s="436"/>
      <c r="G3316" s="436">
        <v>12.470196120266699</v>
      </c>
      <c r="H3316" s="437"/>
    </row>
    <row r="3317" spans="2:8" ht="11.5" customHeight="1">
      <c r="B3317" s="431">
        <v>44033</v>
      </c>
      <c r="C3317" s="432">
        <v>10.8775080378295</v>
      </c>
      <c r="D3317" s="433"/>
      <c r="E3317" s="433"/>
      <c r="F3317" s="433"/>
      <c r="G3317" s="433">
        <v>12.470196120266699</v>
      </c>
      <c r="H3317" s="434"/>
    </row>
    <row r="3318" spans="2:8" ht="11.5" customHeight="1">
      <c r="B3318" s="431">
        <v>44034</v>
      </c>
      <c r="C3318" s="435">
        <v>10.731289379308199</v>
      </c>
      <c r="D3318" s="436"/>
      <c r="E3318" s="436"/>
      <c r="F3318" s="436"/>
      <c r="G3318" s="436">
        <v>12.470196120266699</v>
      </c>
      <c r="H3318" s="437"/>
    </row>
    <row r="3319" spans="2:8" ht="11.5" customHeight="1">
      <c r="B3319" s="431">
        <v>44035</v>
      </c>
      <c r="C3319" s="432">
        <v>10.509190078180101</v>
      </c>
      <c r="D3319" s="433"/>
      <c r="E3319" s="433"/>
      <c r="F3319" s="433"/>
      <c r="G3319" s="433">
        <v>12.470196120266699</v>
      </c>
      <c r="H3319" s="434"/>
    </row>
    <row r="3320" spans="2:8" ht="11.5" customHeight="1">
      <c r="B3320" s="431">
        <v>44036</v>
      </c>
      <c r="C3320" s="435">
        <v>10.2465470073255</v>
      </c>
      <c r="D3320" s="436"/>
      <c r="E3320" s="436"/>
      <c r="F3320" s="436"/>
      <c r="G3320" s="436">
        <v>12.470196120266699</v>
      </c>
      <c r="H3320" s="437"/>
    </row>
    <row r="3321" spans="2:8" ht="11.5" customHeight="1">
      <c r="B3321" s="431">
        <v>44037</v>
      </c>
      <c r="C3321" s="432">
        <v>10.2465470073255</v>
      </c>
      <c r="D3321" s="433"/>
      <c r="E3321" s="433"/>
      <c r="F3321" s="433"/>
      <c r="G3321" s="433">
        <v>12.470196120266699</v>
      </c>
      <c r="H3321" s="434"/>
    </row>
    <row r="3322" spans="2:8" ht="11.5" customHeight="1">
      <c r="B3322" s="431">
        <v>44038</v>
      </c>
      <c r="C3322" s="435">
        <v>10.2465470073255</v>
      </c>
      <c r="D3322" s="436"/>
      <c r="E3322" s="436"/>
      <c r="F3322" s="436"/>
      <c r="G3322" s="436">
        <v>12.470196120266699</v>
      </c>
      <c r="H3322" s="437"/>
    </row>
    <row r="3323" spans="2:8" ht="11.5" customHeight="1">
      <c r="B3323" s="431">
        <v>44039</v>
      </c>
      <c r="C3323" s="432">
        <v>10.4017204172163</v>
      </c>
      <c r="D3323" s="433"/>
      <c r="E3323" s="433"/>
      <c r="F3323" s="433"/>
      <c r="G3323" s="433">
        <v>12.470196120266699</v>
      </c>
      <c r="H3323" s="434"/>
    </row>
    <row r="3324" spans="2:8" ht="11.5" customHeight="1">
      <c r="B3324" s="431">
        <v>44040</v>
      </c>
      <c r="C3324" s="435">
        <v>10.4470663605778</v>
      </c>
      <c r="D3324" s="436"/>
      <c r="E3324" s="436"/>
      <c r="F3324" s="436"/>
      <c r="G3324" s="436">
        <v>12.470196120266699</v>
      </c>
      <c r="H3324" s="437"/>
    </row>
    <row r="3325" spans="2:8" ht="11.5" customHeight="1">
      <c r="B3325" s="431">
        <v>44041</v>
      </c>
      <c r="C3325" s="432">
        <v>10.829402117054</v>
      </c>
      <c r="D3325" s="433"/>
      <c r="E3325" s="433"/>
      <c r="F3325" s="433"/>
      <c r="G3325" s="433">
        <v>12.470196120266699</v>
      </c>
      <c r="H3325" s="434"/>
    </row>
    <row r="3326" spans="2:8" ht="11.5" customHeight="1">
      <c r="B3326" s="431">
        <v>44042</v>
      </c>
      <c r="C3326" s="435">
        <v>10.882351080968499</v>
      </c>
      <c r="D3326" s="436"/>
      <c r="E3326" s="436"/>
      <c r="F3326" s="436"/>
      <c r="G3326" s="436">
        <v>12.470196120266699</v>
      </c>
      <c r="H3326" s="437"/>
    </row>
    <row r="3327" spans="2:8" ht="11.5" customHeight="1">
      <c r="B3327" s="431">
        <v>44043</v>
      </c>
      <c r="C3327" s="432">
        <v>11.029375091251101</v>
      </c>
      <c r="D3327" s="433"/>
      <c r="E3327" s="433"/>
      <c r="F3327" s="433"/>
      <c r="G3327" s="433">
        <v>12.470196120266699</v>
      </c>
      <c r="H3327" s="434"/>
    </row>
    <row r="3328" spans="2:8" ht="11.5" customHeight="1">
      <c r="B3328" s="431">
        <v>44044</v>
      </c>
      <c r="C3328" s="435">
        <v>11.029375091251101</v>
      </c>
      <c r="D3328" s="436"/>
      <c r="E3328" s="436"/>
      <c r="F3328" s="436"/>
      <c r="G3328" s="436">
        <v>12.470196120266699</v>
      </c>
      <c r="H3328" s="437"/>
    </row>
    <row r="3329" spans="2:8" ht="11.5" customHeight="1">
      <c r="B3329" s="431">
        <v>44045</v>
      </c>
      <c r="C3329" s="432">
        <v>11.029375091251101</v>
      </c>
      <c r="D3329" s="433"/>
      <c r="E3329" s="433"/>
      <c r="F3329" s="433"/>
      <c r="G3329" s="433">
        <v>12.470196120266699</v>
      </c>
      <c r="H3329" s="434"/>
    </row>
    <row r="3330" spans="2:8" ht="11.5" customHeight="1">
      <c r="B3330" s="431">
        <v>44046</v>
      </c>
      <c r="C3330" s="435">
        <v>11.4878144990758</v>
      </c>
      <c r="D3330" s="436"/>
      <c r="E3330" s="436"/>
      <c r="F3330" s="436"/>
      <c r="G3330" s="436">
        <v>12.470196120266699</v>
      </c>
      <c r="H3330" s="437"/>
    </row>
    <row r="3331" spans="2:8" ht="11.5" customHeight="1">
      <c r="B3331" s="431">
        <v>44047</v>
      </c>
      <c r="C3331" s="432">
        <v>11.517347874013</v>
      </c>
      <c r="D3331" s="433"/>
      <c r="E3331" s="433"/>
      <c r="F3331" s="433"/>
      <c r="G3331" s="433">
        <v>12.470196120266699</v>
      </c>
      <c r="H3331" s="434"/>
    </row>
    <row r="3332" spans="2:8" ht="11.5" customHeight="1">
      <c r="B3332" s="431">
        <v>44048</v>
      </c>
      <c r="C3332" s="435">
        <v>11.5791556959225</v>
      </c>
      <c r="D3332" s="436"/>
      <c r="E3332" s="436"/>
      <c r="F3332" s="436"/>
      <c r="G3332" s="436">
        <v>12.470196120266699</v>
      </c>
      <c r="H3332" s="437"/>
    </row>
    <row r="3333" spans="2:8" ht="11.5" customHeight="1">
      <c r="B3333" s="431">
        <v>44049</v>
      </c>
      <c r="C3333" s="432">
        <v>11.4126119335036</v>
      </c>
      <c r="D3333" s="433"/>
      <c r="E3333" s="433"/>
      <c r="F3333" s="433"/>
      <c r="G3333" s="433">
        <v>12.470196120266699</v>
      </c>
      <c r="H3333" s="434"/>
    </row>
    <row r="3334" spans="2:8" ht="11.5" customHeight="1">
      <c r="B3334" s="431">
        <v>44050</v>
      </c>
      <c r="C3334" s="435">
        <v>10.744058281353199</v>
      </c>
      <c r="D3334" s="436"/>
      <c r="E3334" s="436"/>
      <c r="F3334" s="436"/>
      <c r="G3334" s="436">
        <v>12.470196120266699</v>
      </c>
      <c r="H3334" s="437"/>
    </row>
    <row r="3335" spans="2:8" ht="11.5" customHeight="1">
      <c r="B3335" s="431">
        <v>44051</v>
      </c>
      <c r="C3335" s="432">
        <v>10.744058281353199</v>
      </c>
      <c r="D3335" s="433"/>
      <c r="E3335" s="433"/>
      <c r="F3335" s="433"/>
      <c r="G3335" s="433">
        <v>12.470196120266699</v>
      </c>
      <c r="H3335" s="434"/>
    </row>
    <row r="3336" spans="2:8" ht="11.5" customHeight="1">
      <c r="B3336" s="431">
        <v>44052</v>
      </c>
      <c r="C3336" s="435">
        <v>10.744058281353199</v>
      </c>
      <c r="D3336" s="436"/>
      <c r="E3336" s="436"/>
      <c r="F3336" s="436"/>
      <c r="G3336" s="436">
        <v>12.470196120266699</v>
      </c>
      <c r="H3336" s="437"/>
    </row>
    <row r="3337" spans="2:8" ht="11.5" customHeight="1">
      <c r="B3337" s="431">
        <v>44053</v>
      </c>
      <c r="C3337" s="432">
        <v>10.689493345751799</v>
      </c>
      <c r="D3337" s="433"/>
      <c r="E3337" s="433"/>
      <c r="F3337" s="433"/>
      <c r="G3337" s="433">
        <v>12.470196120266699</v>
      </c>
      <c r="H3337" s="434"/>
    </row>
    <row r="3338" spans="2:8" ht="11.5" customHeight="1">
      <c r="B3338" s="431">
        <v>44054</v>
      </c>
      <c r="C3338" s="435">
        <v>10.4521042696322</v>
      </c>
      <c r="D3338" s="436"/>
      <c r="E3338" s="436"/>
      <c r="F3338" s="436"/>
      <c r="G3338" s="436">
        <v>12.470196120266699</v>
      </c>
      <c r="H3338" s="437"/>
    </row>
    <row r="3339" spans="2:8" ht="11.5" customHeight="1">
      <c r="B3339" s="431">
        <v>44055</v>
      </c>
      <c r="C3339" s="432">
        <v>10.6127052005377</v>
      </c>
      <c r="D3339" s="433"/>
      <c r="E3339" s="433"/>
      <c r="F3339" s="433"/>
      <c r="G3339" s="433">
        <v>12.470196120266699</v>
      </c>
      <c r="H3339" s="434"/>
    </row>
    <row r="3340" spans="2:8" ht="11.5" customHeight="1">
      <c r="B3340" s="431">
        <v>44056</v>
      </c>
      <c r="C3340" s="435">
        <v>10.764938997856699</v>
      </c>
      <c r="D3340" s="436"/>
      <c r="E3340" s="436"/>
      <c r="F3340" s="436"/>
      <c r="G3340" s="436">
        <v>12.470196120266699</v>
      </c>
      <c r="H3340" s="437"/>
    </row>
    <row r="3341" spans="2:8" ht="11.5" customHeight="1">
      <c r="B3341" s="431">
        <v>44057</v>
      </c>
      <c r="C3341" s="432">
        <v>10.632766590589201</v>
      </c>
      <c r="D3341" s="433"/>
      <c r="E3341" s="433"/>
      <c r="F3341" s="433"/>
      <c r="G3341" s="433">
        <v>12.470196120266699</v>
      </c>
      <c r="H3341" s="434"/>
    </row>
    <row r="3342" spans="2:8" ht="11.5" customHeight="1">
      <c r="B3342" s="431">
        <v>44058</v>
      </c>
      <c r="C3342" s="435">
        <v>10.632766590589201</v>
      </c>
      <c r="D3342" s="436"/>
      <c r="E3342" s="436"/>
      <c r="F3342" s="436"/>
      <c r="G3342" s="436">
        <v>12.470196120266699</v>
      </c>
      <c r="H3342" s="437"/>
    </row>
    <row r="3343" spans="2:8" ht="11.5" customHeight="1">
      <c r="B3343" s="431">
        <v>44059</v>
      </c>
      <c r="C3343" s="432">
        <v>10.632766590589201</v>
      </c>
      <c r="D3343" s="433"/>
      <c r="E3343" s="433"/>
      <c r="F3343" s="433"/>
      <c r="G3343" s="433">
        <v>12.470196120266699</v>
      </c>
      <c r="H3343" s="434"/>
    </row>
    <row r="3344" spans="2:8" ht="11.5" customHeight="1">
      <c r="B3344" s="431">
        <v>44060</v>
      </c>
      <c r="C3344" s="435">
        <v>11.0202433630709</v>
      </c>
      <c r="D3344" s="436"/>
      <c r="E3344" s="436"/>
      <c r="F3344" s="436"/>
      <c r="G3344" s="436">
        <v>12.470196120266699</v>
      </c>
      <c r="H3344" s="437"/>
    </row>
    <row r="3345" spans="2:8" ht="11.5" customHeight="1">
      <c r="B3345" s="431">
        <v>44061</v>
      </c>
      <c r="C3345" s="432">
        <v>11.189257121913901</v>
      </c>
      <c r="D3345" s="433"/>
      <c r="E3345" s="433"/>
      <c r="F3345" s="433"/>
      <c r="G3345" s="433">
        <v>12.470196120266699</v>
      </c>
      <c r="H3345" s="434"/>
    </row>
    <row r="3346" spans="2:8" ht="11.5" customHeight="1">
      <c r="B3346" s="431">
        <v>44062</v>
      </c>
      <c r="C3346" s="435">
        <v>11.161791760009301</v>
      </c>
      <c r="D3346" s="436"/>
      <c r="E3346" s="436"/>
      <c r="F3346" s="436"/>
      <c r="G3346" s="436">
        <v>12.470196120266699</v>
      </c>
      <c r="H3346" s="437"/>
    </row>
    <row r="3347" spans="2:8" ht="11.5" customHeight="1">
      <c r="B3347" s="431">
        <v>44063</v>
      </c>
      <c r="C3347" s="432">
        <v>11.2936099568201</v>
      </c>
      <c r="D3347" s="433"/>
      <c r="E3347" s="433"/>
      <c r="F3347" s="433"/>
      <c r="G3347" s="433">
        <v>12.470196120266699</v>
      </c>
      <c r="H3347" s="434"/>
    </row>
    <row r="3348" spans="2:8" ht="11.5" customHeight="1">
      <c r="B3348" s="431">
        <v>44064</v>
      </c>
      <c r="C3348" s="435">
        <v>11.3647417495505</v>
      </c>
      <c r="D3348" s="436"/>
      <c r="E3348" s="436"/>
      <c r="F3348" s="436"/>
      <c r="G3348" s="436">
        <v>12.470196120266699</v>
      </c>
      <c r="H3348" s="437"/>
    </row>
    <row r="3349" spans="2:8" ht="11.5" customHeight="1">
      <c r="B3349" s="431">
        <v>44065</v>
      </c>
      <c r="C3349" s="432">
        <v>11.3647417495505</v>
      </c>
      <c r="D3349" s="433"/>
      <c r="E3349" s="433"/>
      <c r="F3349" s="433"/>
      <c r="G3349" s="433">
        <v>12.470196120266699</v>
      </c>
      <c r="H3349" s="434"/>
    </row>
    <row r="3350" spans="2:8" ht="11.5" customHeight="1">
      <c r="B3350" s="431">
        <v>44066</v>
      </c>
      <c r="C3350" s="435">
        <v>11.3647417495505</v>
      </c>
      <c r="D3350" s="436"/>
      <c r="E3350" s="436"/>
      <c r="F3350" s="436"/>
      <c r="G3350" s="436">
        <v>12.470196120266699</v>
      </c>
      <c r="H3350" s="437"/>
    </row>
    <row r="3351" spans="2:8" ht="11.5" customHeight="1">
      <c r="B3351" s="431">
        <v>44067</v>
      </c>
      <c r="C3351" s="432">
        <v>11.2793271245075</v>
      </c>
      <c r="D3351" s="433"/>
      <c r="E3351" s="433"/>
      <c r="F3351" s="433"/>
      <c r="G3351" s="433">
        <v>12.470196120266699</v>
      </c>
      <c r="H3351" s="434"/>
    </row>
    <row r="3352" spans="2:8" ht="11.5" customHeight="1">
      <c r="B3352" s="431">
        <v>44068</v>
      </c>
      <c r="C3352" s="435">
        <v>11.5212804414793</v>
      </c>
      <c r="D3352" s="436"/>
      <c r="E3352" s="436"/>
      <c r="F3352" s="436"/>
      <c r="G3352" s="436">
        <v>12.470196120266699</v>
      </c>
      <c r="H3352" s="437"/>
    </row>
    <row r="3353" spans="2:8" ht="11.5" customHeight="1">
      <c r="B3353" s="431">
        <v>44069</v>
      </c>
      <c r="C3353" s="432">
        <v>11.9527271596957</v>
      </c>
      <c r="D3353" s="433"/>
      <c r="E3353" s="433"/>
      <c r="F3353" s="433"/>
      <c r="G3353" s="433">
        <v>12.470196120266699</v>
      </c>
      <c r="H3353" s="434"/>
    </row>
    <row r="3354" spans="2:8" ht="11.5" customHeight="1">
      <c r="B3354" s="431">
        <v>44070</v>
      </c>
      <c r="C3354" s="435">
        <v>12.012888349918301</v>
      </c>
      <c r="D3354" s="436"/>
      <c r="E3354" s="436"/>
      <c r="F3354" s="436"/>
      <c r="G3354" s="436">
        <v>12.470196120266699</v>
      </c>
      <c r="H3354" s="437"/>
    </row>
    <row r="3355" spans="2:8" ht="11.5" customHeight="1">
      <c r="B3355" s="431">
        <v>44071</v>
      </c>
      <c r="C3355" s="432">
        <v>11.9782826708248</v>
      </c>
      <c r="D3355" s="433"/>
      <c r="E3355" s="433"/>
      <c r="F3355" s="433"/>
      <c r="G3355" s="433">
        <v>12.470196120266699</v>
      </c>
      <c r="H3355" s="434"/>
    </row>
    <row r="3356" spans="2:8" ht="11.5" customHeight="1">
      <c r="B3356" s="431">
        <v>44072</v>
      </c>
      <c r="C3356" s="435">
        <v>11.9782826708248</v>
      </c>
      <c r="D3356" s="436"/>
      <c r="E3356" s="436"/>
      <c r="F3356" s="436"/>
      <c r="G3356" s="436">
        <v>12.470196120266699</v>
      </c>
      <c r="H3356" s="437"/>
    </row>
    <row r="3357" spans="2:8" ht="11.5" customHeight="1">
      <c r="B3357" s="431">
        <v>44073</v>
      </c>
      <c r="C3357" s="432">
        <v>11.9782826708248</v>
      </c>
      <c r="D3357" s="433"/>
      <c r="E3357" s="433"/>
      <c r="F3357" s="433"/>
      <c r="G3357" s="433">
        <v>12.470196120266699</v>
      </c>
      <c r="H3357" s="434"/>
    </row>
    <row r="3358" spans="2:8" ht="11.5" customHeight="1">
      <c r="B3358" s="431">
        <v>44074</v>
      </c>
      <c r="C3358" s="435">
        <v>11.9872318155663</v>
      </c>
      <c r="D3358" s="436"/>
      <c r="E3358" s="436"/>
      <c r="F3358" s="436"/>
      <c r="G3358" s="436">
        <v>12.470196120266699</v>
      </c>
      <c r="H3358" s="437"/>
    </row>
    <row r="3359" spans="2:8" ht="11.5" customHeight="1">
      <c r="B3359" s="431">
        <v>44075</v>
      </c>
      <c r="C3359" s="432">
        <v>12.399248183212199</v>
      </c>
      <c r="D3359" s="433"/>
      <c r="E3359" s="433"/>
      <c r="F3359" s="433"/>
      <c r="G3359" s="433">
        <v>12.470196120266699</v>
      </c>
      <c r="H3359" s="434"/>
    </row>
    <row r="3360" spans="2:8" ht="11.5" customHeight="1">
      <c r="B3360" s="431">
        <v>44076</v>
      </c>
      <c r="C3360" s="435">
        <v>12.5036075505072</v>
      </c>
      <c r="D3360" s="436"/>
      <c r="E3360" s="436"/>
      <c r="F3360" s="436"/>
      <c r="G3360" s="436">
        <v>12.470196120266699</v>
      </c>
      <c r="H3360" s="437"/>
    </row>
    <row r="3361" spans="2:8" ht="11.5" customHeight="1">
      <c r="B3361" s="431">
        <v>44077</v>
      </c>
      <c r="C3361" s="432">
        <v>11.6967637109489</v>
      </c>
      <c r="D3361" s="433"/>
      <c r="E3361" s="433"/>
      <c r="F3361" s="433"/>
      <c r="G3361" s="433">
        <v>12.470196120266699</v>
      </c>
      <c r="H3361" s="434"/>
    </row>
    <row r="3362" spans="2:8" ht="11.5" customHeight="1">
      <c r="B3362" s="431">
        <v>44078</v>
      </c>
      <c r="C3362" s="435">
        <v>11.449638823345399</v>
      </c>
      <c r="D3362" s="436"/>
      <c r="E3362" s="436"/>
      <c r="F3362" s="436"/>
      <c r="G3362" s="436">
        <v>12.470196120266699</v>
      </c>
      <c r="H3362" s="437"/>
    </row>
    <row r="3363" spans="2:8" ht="11.5" customHeight="1">
      <c r="B3363" s="431">
        <v>44079</v>
      </c>
      <c r="C3363" s="432">
        <v>11.449638823345399</v>
      </c>
      <c r="D3363" s="433"/>
      <c r="E3363" s="433"/>
      <c r="F3363" s="433"/>
      <c r="G3363" s="433">
        <v>12.470196120266699</v>
      </c>
      <c r="H3363" s="434"/>
    </row>
    <row r="3364" spans="2:8" ht="11.5" customHeight="1">
      <c r="B3364" s="431">
        <v>44080</v>
      </c>
      <c r="C3364" s="435">
        <v>11.449638823345399</v>
      </c>
      <c r="D3364" s="436"/>
      <c r="E3364" s="436"/>
      <c r="F3364" s="436"/>
      <c r="G3364" s="436">
        <v>12.470196120266699</v>
      </c>
      <c r="H3364" s="437"/>
    </row>
    <row r="3365" spans="2:8" ht="11.5" customHeight="1">
      <c r="B3365" s="431">
        <v>44081</v>
      </c>
      <c r="C3365" s="432">
        <v>11.449606221674401</v>
      </c>
      <c r="D3365" s="433"/>
      <c r="E3365" s="433"/>
      <c r="F3365" s="433"/>
      <c r="G3365" s="433">
        <v>12.470196120266699</v>
      </c>
      <c r="H3365" s="434"/>
    </row>
    <row r="3366" spans="2:8" ht="11.5" customHeight="1">
      <c r="B3366" s="431">
        <v>44082</v>
      </c>
      <c r="C3366" s="435">
        <v>11.3081368887698</v>
      </c>
      <c r="D3366" s="436"/>
      <c r="E3366" s="436"/>
      <c r="F3366" s="436"/>
      <c r="G3366" s="436">
        <v>12.470196120266699</v>
      </c>
      <c r="H3366" s="437"/>
    </row>
    <row r="3367" spans="2:8" ht="11.5" customHeight="1">
      <c r="B3367" s="431">
        <v>44083</v>
      </c>
      <c r="C3367" s="432">
        <v>11.699715690119699</v>
      </c>
      <c r="D3367" s="433"/>
      <c r="E3367" s="433"/>
      <c r="F3367" s="433"/>
      <c r="G3367" s="433">
        <v>12.470196120266699</v>
      </c>
      <c r="H3367" s="434"/>
    </row>
    <row r="3368" spans="2:8" ht="11.5" customHeight="1">
      <c r="B3368" s="431">
        <v>44084</v>
      </c>
      <c r="C3368" s="435">
        <v>11.5655394760607</v>
      </c>
      <c r="D3368" s="436"/>
      <c r="E3368" s="436"/>
      <c r="F3368" s="436"/>
      <c r="G3368" s="436">
        <v>12.470196120266699</v>
      </c>
      <c r="H3368" s="437"/>
    </row>
    <row r="3369" spans="2:8" ht="11.5" customHeight="1">
      <c r="B3369" s="431">
        <v>44085</v>
      </c>
      <c r="C3369" s="432">
        <v>11.472971189198001</v>
      </c>
      <c r="D3369" s="433"/>
      <c r="E3369" s="433"/>
      <c r="F3369" s="433"/>
      <c r="G3369" s="433">
        <v>12.470196120266699</v>
      </c>
      <c r="H3369" s="434"/>
    </row>
    <row r="3370" spans="2:8" ht="11.5" customHeight="1">
      <c r="B3370" s="431">
        <v>44086</v>
      </c>
      <c r="C3370" s="435">
        <v>11.472971189198001</v>
      </c>
      <c r="D3370" s="436"/>
      <c r="E3370" s="436"/>
      <c r="F3370" s="436"/>
      <c r="G3370" s="436">
        <v>12.470196120266699</v>
      </c>
      <c r="H3370" s="437"/>
    </row>
    <row r="3371" spans="2:8" ht="11.5" customHeight="1">
      <c r="B3371" s="431">
        <v>44087</v>
      </c>
      <c r="C3371" s="432">
        <v>11.472971189198001</v>
      </c>
      <c r="D3371" s="433"/>
      <c r="E3371" s="433"/>
      <c r="F3371" s="433"/>
      <c r="G3371" s="433">
        <v>12.470196120266699</v>
      </c>
      <c r="H3371" s="434"/>
    </row>
    <row r="3372" spans="2:8" ht="11.5" customHeight="1">
      <c r="B3372" s="431">
        <v>44088</v>
      </c>
      <c r="C3372" s="435">
        <v>11.8232990825261</v>
      </c>
      <c r="D3372" s="436"/>
      <c r="E3372" s="436"/>
      <c r="F3372" s="436"/>
      <c r="G3372" s="436">
        <v>12.470196120266699</v>
      </c>
      <c r="H3372" s="437"/>
    </row>
    <row r="3373" spans="2:8" ht="11.5" customHeight="1">
      <c r="B3373" s="431">
        <v>44089</v>
      </c>
      <c r="C3373" s="432">
        <v>12.117744930977199</v>
      </c>
      <c r="D3373" s="433"/>
      <c r="E3373" s="433"/>
      <c r="F3373" s="433"/>
      <c r="G3373" s="433">
        <v>12.470196120266699</v>
      </c>
      <c r="H3373" s="434"/>
    </row>
    <row r="3374" spans="2:8" ht="11.5" customHeight="1">
      <c r="B3374" s="431">
        <v>44090</v>
      </c>
      <c r="C3374" s="435">
        <v>12.0865355668198</v>
      </c>
      <c r="D3374" s="436"/>
      <c r="E3374" s="436"/>
      <c r="F3374" s="436"/>
      <c r="G3374" s="436">
        <v>12.470196120266699</v>
      </c>
      <c r="H3374" s="437"/>
    </row>
    <row r="3375" spans="2:8" ht="11.5" customHeight="1">
      <c r="B3375" s="431">
        <v>44091</v>
      </c>
      <c r="C3375" s="432">
        <v>12.0550754655745</v>
      </c>
      <c r="D3375" s="433"/>
      <c r="E3375" s="433"/>
      <c r="F3375" s="433"/>
      <c r="G3375" s="433">
        <v>12.470196120266699</v>
      </c>
      <c r="H3375" s="434"/>
    </row>
    <row r="3376" spans="2:8" ht="11.5" customHeight="1">
      <c r="B3376" s="431">
        <v>44092</v>
      </c>
      <c r="C3376" s="435">
        <v>12.140530655795301</v>
      </c>
      <c r="D3376" s="436"/>
      <c r="E3376" s="436"/>
      <c r="F3376" s="436"/>
      <c r="G3376" s="436">
        <v>12.470196120266699</v>
      </c>
      <c r="H3376" s="437"/>
    </row>
    <row r="3377" spans="2:8" ht="11.5" customHeight="1">
      <c r="B3377" s="431">
        <v>44093</v>
      </c>
      <c r="C3377" s="432">
        <v>12.140530655795301</v>
      </c>
      <c r="D3377" s="433"/>
      <c r="E3377" s="433"/>
      <c r="F3377" s="433"/>
      <c r="G3377" s="433">
        <v>12.470196120266699</v>
      </c>
      <c r="H3377" s="434"/>
    </row>
    <row r="3378" spans="2:8" ht="11.5" customHeight="1">
      <c r="B3378" s="431">
        <v>44094</v>
      </c>
      <c r="C3378" s="435">
        <v>12.140530655795301</v>
      </c>
      <c r="D3378" s="436"/>
      <c r="E3378" s="436"/>
      <c r="F3378" s="436"/>
      <c r="G3378" s="436">
        <v>12.470196120266699</v>
      </c>
      <c r="H3378" s="437"/>
    </row>
    <row r="3379" spans="2:8" ht="11.5" customHeight="1">
      <c r="B3379" s="431">
        <v>44095</v>
      </c>
      <c r="C3379" s="432">
        <v>12.199435202581499</v>
      </c>
      <c r="D3379" s="433"/>
      <c r="E3379" s="433"/>
      <c r="F3379" s="433"/>
      <c r="G3379" s="433">
        <v>12.470196120266699</v>
      </c>
      <c r="H3379" s="434"/>
    </row>
    <row r="3380" spans="2:8" ht="11.5" customHeight="1">
      <c r="B3380" s="431">
        <v>44096</v>
      </c>
      <c r="C3380" s="435">
        <v>12.4044722949379</v>
      </c>
      <c r="D3380" s="436"/>
      <c r="E3380" s="436"/>
      <c r="F3380" s="436"/>
      <c r="G3380" s="436">
        <v>12.470196120266699</v>
      </c>
      <c r="H3380" s="437"/>
    </row>
    <row r="3381" spans="2:8" ht="11.5" customHeight="1">
      <c r="B3381" s="431">
        <v>44097</v>
      </c>
      <c r="C3381" s="432">
        <v>12.1352163584362</v>
      </c>
      <c r="D3381" s="433"/>
      <c r="E3381" s="433"/>
      <c r="F3381" s="433"/>
      <c r="G3381" s="433">
        <v>12.470196120266699</v>
      </c>
      <c r="H3381" s="434"/>
    </row>
    <row r="3382" spans="2:8" ht="11.5" customHeight="1">
      <c r="B3382" s="431">
        <v>44098</v>
      </c>
      <c r="C3382" s="435">
        <v>11.855458127860199</v>
      </c>
      <c r="D3382" s="436"/>
      <c r="E3382" s="436"/>
      <c r="F3382" s="436"/>
      <c r="G3382" s="436">
        <v>12.470196120266699</v>
      </c>
      <c r="H3382" s="437"/>
    </row>
    <row r="3383" spans="2:8" ht="11.5" customHeight="1">
      <c r="B3383" s="431">
        <v>44099</v>
      </c>
      <c r="C3383" s="432">
        <v>12.256144709091</v>
      </c>
      <c r="D3383" s="433"/>
      <c r="E3383" s="433"/>
      <c r="F3383" s="433"/>
      <c r="G3383" s="433">
        <v>12.470196120266699</v>
      </c>
      <c r="H3383" s="434"/>
    </row>
    <row r="3384" spans="2:8" ht="11.5" customHeight="1">
      <c r="B3384" s="431">
        <v>44100</v>
      </c>
      <c r="C3384" s="435">
        <v>12.256144709091</v>
      </c>
      <c r="D3384" s="436"/>
      <c r="E3384" s="436"/>
      <c r="F3384" s="436"/>
      <c r="G3384" s="436">
        <v>12.470196120266699</v>
      </c>
      <c r="H3384" s="437"/>
    </row>
    <row r="3385" spans="2:8" ht="11.5" customHeight="1">
      <c r="B3385" s="431">
        <v>44101</v>
      </c>
      <c r="C3385" s="432">
        <v>12.256144709091</v>
      </c>
      <c r="D3385" s="433"/>
      <c r="E3385" s="433"/>
      <c r="F3385" s="433"/>
      <c r="G3385" s="433">
        <v>12.470196120266699</v>
      </c>
      <c r="H3385" s="434"/>
    </row>
    <row r="3386" spans="2:8" ht="11.5" customHeight="1">
      <c r="B3386" s="431">
        <v>44102</v>
      </c>
      <c r="C3386" s="435">
        <v>12.4117738887266</v>
      </c>
      <c r="D3386" s="436"/>
      <c r="E3386" s="436"/>
      <c r="F3386" s="436"/>
      <c r="G3386" s="436">
        <v>12.470196120266699</v>
      </c>
      <c r="H3386" s="437"/>
    </row>
    <row r="3387" spans="2:8" ht="11.5" customHeight="1">
      <c r="B3387" s="431">
        <v>44103</v>
      </c>
      <c r="C3387" s="432">
        <v>12.666672027440001</v>
      </c>
      <c r="D3387" s="433"/>
      <c r="E3387" s="433"/>
      <c r="F3387" s="433"/>
      <c r="G3387" s="433">
        <v>12.470196120266699</v>
      </c>
      <c r="H3387" s="434"/>
    </row>
    <row r="3388" spans="2:8" ht="11.5" customHeight="1">
      <c r="B3388" s="431">
        <v>44104</v>
      </c>
      <c r="C3388" s="435">
        <v>14.190239285763401</v>
      </c>
      <c r="D3388" s="436"/>
      <c r="E3388" s="436"/>
      <c r="F3388" s="436"/>
      <c r="G3388" s="436">
        <v>12.470196120266699</v>
      </c>
      <c r="H3388" s="437"/>
    </row>
    <row r="3389" spans="2:8" ht="11.5" customHeight="1">
      <c r="B3389" s="431">
        <v>44105</v>
      </c>
      <c r="C3389" s="432">
        <v>14.301529206445901</v>
      </c>
      <c r="D3389" s="433"/>
      <c r="E3389" s="433"/>
      <c r="F3389" s="433"/>
      <c r="G3389" s="433">
        <v>12.470196120266699</v>
      </c>
      <c r="H3389" s="434"/>
    </row>
    <row r="3390" spans="2:8" ht="11.5" customHeight="1">
      <c r="B3390" s="431">
        <v>44106</v>
      </c>
      <c r="C3390" s="435">
        <v>14.074008184819499</v>
      </c>
      <c r="D3390" s="436"/>
      <c r="E3390" s="436"/>
      <c r="F3390" s="436"/>
      <c r="G3390" s="436">
        <v>12.470196120266699</v>
      </c>
      <c r="H3390" s="437"/>
    </row>
    <row r="3391" spans="2:8" ht="11.5" customHeight="1">
      <c r="B3391" s="431">
        <v>44107</v>
      </c>
      <c r="C3391" s="432">
        <v>14.074008184819499</v>
      </c>
      <c r="D3391" s="433"/>
      <c r="E3391" s="433"/>
      <c r="F3391" s="433"/>
      <c r="G3391" s="433">
        <v>12.470196120266699</v>
      </c>
      <c r="H3391" s="434"/>
    </row>
    <row r="3392" spans="2:8" ht="11.5" customHeight="1">
      <c r="B3392" s="431">
        <v>44108</v>
      </c>
      <c r="C3392" s="435">
        <v>14.074008184819499</v>
      </c>
      <c r="D3392" s="436"/>
      <c r="E3392" s="436"/>
      <c r="F3392" s="436"/>
      <c r="G3392" s="436">
        <v>12.470196120266699</v>
      </c>
      <c r="H3392" s="437"/>
    </row>
    <row r="3393" spans="2:8" ht="11.5" customHeight="1">
      <c r="B3393" s="431">
        <v>44109</v>
      </c>
      <c r="C3393" s="432">
        <v>14.443582924942101</v>
      </c>
      <c r="D3393" s="433"/>
      <c r="E3393" s="433"/>
      <c r="F3393" s="433"/>
      <c r="G3393" s="433">
        <v>12.470196120266699</v>
      </c>
      <c r="H3393" s="434"/>
    </row>
    <row r="3394" spans="2:8" ht="11.5" customHeight="1">
      <c r="B3394" s="431">
        <v>44110</v>
      </c>
      <c r="C3394" s="435">
        <v>14.5772089097965</v>
      </c>
      <c r="D3394" s="436"/>
      <c r="E3394" s="436"/>
      <c r="F3394" s="436"/>
      <c r="G3394" s="436">
        <v>12.470196120266699</v>
      </c>
      <c r="H3394" s="437"/>
    </row>
    <row r="3395" spans="2:8" ht="11.5" customHeight="1">
      <c r="B3395" s="431">
        <v>44111</v>
      </c>
      <c r="C3395" s="432">
        <v>14.852447474434401</v>
      </c>
      <c r="D3395" s="433"/>
      <c r="E3395" s="433"/>
      <c r="F3395" s="433"/>
      <c r="G3395" s="433">
        <v>12.470196120266699</v>
      </c>
      <c r="H3395" s="434"/>
    </row>
    <row r="3396" spans="2:8" ht="11.5" customHeight="1">
      <c r="B3396" s="431">
        <v>44112</v>
      </c>
      <c r="C3396" s="435">
        <v>14.9021626949873</v>
      </c>
      <c r="D3396" s="436"/>
      <c r="E3396" s="436"/>
      <c r="F3396" s="436"/>
      <c r="G3396" s="436">
        <v>12.470196120266699</v>
      </c>
      <c r="H3396" s="437"/>
    </row>
    <row r="3397" spans="2:8" ht="11.5" customHeight="1">
      <c r="B3397" s="431">
        <v>44113</v>
      </c>
      <c r="C3397" s="432">
        <v>15.4278112797611</v>
      </c>
      <c r="D3397" s="433"/>
      <c r="E3397" s="433"/>
      <c r="F3397" s="433"/>
      <c r="G3397" s="433">
        <v>12.470196120266699</v>
      </c>
      <c r="H3397" s="434"/>
    </row>
    <row r="3398" spans="2:8" ht="11.5" customHeight="1">
      <c r="B3398" s="431">
        <v>44114</v>
      </c>
      <c r="C3398" s="435">
        <v>15.4278112797611</v>
      </c>
      <c r="D3398" s="436"/>
      <c r="E3398" s="436"/>
      <c r="F3398" s="436"/>
      <c r="G3398" s="436">
        <v>12.470196120266699</v>
      </c>
      <c r="H3398" s="437"/>
    </row>
    <row r="3399" spans="2:8" ht="11.5" customHeight="1">
      <c r="B3399" s="431">
        <v>44115</v>
      </c>
      <c r="C3399" s="432">
        <v>15.4278112797611</v>
      </c>
      <c r="D3399" s="433"/>
      <c r="E3399" s="433"/>
      <c r="F3399" s="433"/>
      <c r="G3399" s="433">
        <v>12.470196120266699</v>
      </c>
      <c r="H3399" s="434"/>
    </row>
    <row r="3400" spans="2:8" ht="11.5" customHeight="1">
      <c r="B3400" s="431">
        <v>44116</v>
      </c>
      <c r="C3400" s="435">
        <v>15.532870699143199</v>
      </c>
      <c r="D3400" s="436"/>
      <c r="E3400" s="436"/>
      <c r="F3400" s="436"/>
      <c r="G3400" s="436">
        <v>12.470196120266699</v>
      </c>
      <c r="H3400" s="437"/>
    </row>
    <row r="3401" spans="2:8" ht="11.5" customHeight="1">
      <c r="B3401" s="431">
        <v>44117</v>
      </c>
      <c r="C3401" s="432">
        <v>15.7066568226809</v>
      </c>
      <c r="D3401" s="433"/>
      <c r="E3401" s="433"/>
      <c r="F3401" s="433"/>
      <c r="G3401" s="433">
        <v>12.470196120266699</v>
      </c>
      <c r="H3401" s="434"/>
    </row>
    <row r="3402" spans="2:8" ht="11.5" customHeight="1">
      <c r="B3402" s="431">
        <v>44118</v>
      </c>
      <c r="C3402" s="435">
        <v>15.7228566019967</v>
      </c>
      <c r="D3402" s="436"/>
      <c r="E3402" s="436"/>
      <c r="F3402" s="436"/>
      <c r="G3402" s="436">
        <v>12.470196120266699</v>
      </c>
      <c r="H3402" s="437"/>
    </row>
    <row r="3403" spans="2:8" ht="11.5" customHeight="1">
      <c r="B3403" s="431">
        <v>44119</v>
      </c>
      <c r="C3403" s="432">
        <v>15.8683484621692</v>
      </c>
      <c r="D3403" s="433"/>
      <c r="E3403" s="433"/>
      <c r="F3403" s="433"/>
      <c r="G3403" s="433">
        <v>12.470196120266699</v>
      </c>
      <c r="H3403" s="434"/>
    </row>
    <row r="3404" spans="2:8" ht="11.5" customHeight="1">
      <c r="B3404" s="431">
        <v>44120</v>
      </c>
      <c r="C3404" s="435">
        <v>15.9261202567761</v>
      </c>
      <c r="D3404" s="436"/>
      <c r="E3404" s="436"/>
      <c r="F3404" s="436"/>
      <c r="G3404" s="436">
        <v>12.470196120266699</v>
      </c>
      <c r="H3404" s="437"/>
    </row>
    <row r="3405" spans="2:8" ht="11.5" customHeight="1">
      <c r="B3405" s="431">
        <v>44121</v>
      </c>
      <c r="C3405" s="432">
        <v>15.9261202567761</v>
      </c>
      <c r="D3405" s="433"/>
      <c r="E3405" s="433"/>
      <c r="F3405" s="433"/>
      <c r="G3405" s="433">
        <v>12.470196120266699</v>
      </c>
      <c r="H3405" s="434"/>
    </row>
    <row r="3406" spans="2:8" ht="11.5" customHeight="1">
      <c r="B3406" s="431">
        <v>44122</v>
      </c>
      <c r="C3406" s="435">
        <v>15.9261202567761</v>
      </c>
      <c r="D3406" s="436"/>
      <c r="E3406" s="436"/>
      <c r="F3406" s="436"/>
      <c r="G3406" s="436">
        <v>12.470196120266699</v>
      </c>
      <c r="H3406" s="437"/>
    </row>
    <row r="3407" spans="2:8" ht="11.5" customHeight="1">
      <c r="B3407" s="431">
        <v>44123</v>
      </c>
      <c r="C3407" s="432">
        <v>15.724909826119999</v>
      </c>
      <c r="D3407" s="433"/>
      <c r="E3407" s="433"/>
      <c r="F3407" s="433"/>
      <c r="G3407" s="433">
        <v>12.470196120266699</v>
      </c>
      <c r="H3407" s="434"/>
    </row>
    <row r="3408" spans="2:8" ht="11.5" customHeight="1">
      <c r="B3408" s="431">
        <v>44124</v>
      </c>
      <c r="C3408" s="435">
        <v>15.597113402537699</v>
      </c>
      <c r="D3408" s="436"/>
      <c r="E3408" s="436"/>
      <c r="F3408" s="436"/>
      <c r="G3408" s="436">
        <v>12.470196120266699</v>
      </c>
      <c r="H3408" s="437"/>
    </row>
    <row r="3409" spans="2:8" ht="11.5" customHeight="1">
      <c r="B3409" s="431">
        <v>44125</v>
      </c>
      <c r="C3409" s="432">
        <v>15.4119794903526</v>
      </c>
      <c r="D3409" s="433"/>
      <c r="E3409" s="433"/>
      <c r="F3409" s="433"/>
      <c r="G3409" s="433">
        <v>12.470196120266699</v>
      </c>
      <c r="H3409" s="434"/>
    </row>
    <row r="3410" spans="2:8" ht="11.5" customHeight="1">
      <c r="B3410" s="431">
        <v>44126</v>
      </c>
      <c r="C3410" s="435">
        <v>15.6173748275371</v>
      </c>
      <c r="D3410" s="436"/>
      <c r="E3410" s="436"/>
      <c r="F3410" s="436"/>
      <c r="G3410" s="436">
        <v>12.470196120266699</v>
      </c>
      <c r="H3410" s="437"/>
    </row>
    <row r="3411" spans="2:8" ht="11.5" customHeight="1">
      <c r="B3411" s="431">
        <v>44127</v>
      </c>
      <c r="C3411" s="432">
        <v>15.3972267222796</v>
      </c>
      <c r="D3411" s="433"/>
      <c r="E3411" s="433"/>
      <c r="F3411" s="433"/>
      <c r="G3411" s="433">
        <v>12.470196120266699</v>
      </c>
      <c r="H3411" s="434"/>
    </row>
    <row r="3412" spans="2:8" ht="11.5" customHeight="1">
      <c r="B3412" s="431">
        <v>44128</v>
      </c>
      <c r="C3412" s="435">
        <v>15.3972267222796</v>
      </c>
      <c r="D3412" s="436"/>
      <c r="E3412" s="436"/>
      <c r="F3412" s="436"/>
      <c r="G3412" s="436">
        <v>12.470196120266699</v>
      </c>
      <c r="H3412" s="437"/>
    </row>
    <row r="3413" spans="2:8" ht="11.5" customHeight="1">
      <c r="B3413" s="431">
        <v>44129</v>
      </c>
      <c r="C3413" s="432">
        <v>15.3972267222796</v>
      </c>
      <c r="D3413" s="433"/>
      <c r="E3413" s="433"/>
      <c r="F3413" s="433"/>
      <c r="G3413" s="433">
        <v>12.470196120266699</v>
      </c>
      <c r="H3413" s="434"/>
    </row>
    <row r="3414" spans="2:8" ht="11.5" customHeight="1">
      <c r="B3414" s="431">
        <v>44130</v>
      </c>
      <c r="C3414" s="435">
        <v>15.123057568354101</v>
      </c>
      <c r="D3414" s="436"/>
      <c r="E3414" s="436"/>
      <c r="F3414" s="436"/>
      <c r="G3414" s="436">
        <v>12.470196120266699</v>
      </c>
      <c r="H3414" s="437"/>
    </row>
    <row r="3415" spans="2:8" ht="11.5" customHeight="1">
      <c r="B3415" s="431">
        <v>44131</v>
      </c>
      <c r="C3415" s="432">
        <v>15.3902829369546</v>
      </c>
      <c r="D3415" s="433"/>
      <c r="E3415" s="433"/>
      <c r="F3415" s="433"/>
      <c r="G3415" s="433">
        <v>12.470196120266699</v>
      </c>
      <c r="H3415" s="434"/>
    </row>
    <row r="3416" spans="2:8" ht="11.5" customHeight="1">
      <c r="B3416" s="431">
        <v>44132</v>
      </c>
      <c r="C3416" s="435">
        <v>15.1518243085278</v>
      </c>
      <c r="D3416" s="436"/>
      <c r="E3416" s="436"/>
      <c r="F3416" s="436"/>
      <c r="G3416" s="436">
        <v>12.470196120266699</v>
      </c>
      <c r="H3416" s="437"/>
    </row>
    <row r="3417" spans="2:8" ht="11.5" customHeight="1">
      <c r="B3417" s="431">
        <v>44133</v>
      </c>
      <c r="C3417" s="432">
        <v>15.122350363867</v>
      </c>
      <c r="D3417" s="433"/>
      <c r="E3417" s="433"/>
      <c r="F3417" s="433"/>
      <c r="G3417" s="433">
        <v>12.470196120266699</v>
      </c>
      <c r="H3417" s="434"/>
    </row>
    <row r="3418" spans="2:8" ht="11.5" customHeight="1">
      <c r="B3418" s="431">
        <v>44134</v>
      </c>
      <c r="C3418" s="435">
        <v>14.4711421973992</v>
      </c>
      <c r="D3418" s="436"/>
      <c r="E3418" s="436"/>
      <c r="F3418" s="436"/>
      <c r="G3418" s="436">
        <v>12.470196120266699</v>
      </c>
      <c r="H3418" s="437"/>
    </row>
    <row r="3419" spans="2:8" ht="11.5" customHeight="1">
      <c r="B3419" s="431">
        <v>44135</v>
      </c>
      <c r="C3419" s="432">
        <v>14.4711421973992</v>
      </c>
      <c r="D3419" s="433"/>
      <c r="E3419" s="433"/>
      <c r="F3419" s="433"/>
      <c r="G3419" s="433">
        <v>12.470196120266699</v>
      </c>
      <c r="H3419" s="434"/>
    </row>
    <row r="3420" spans="2:8" ht="11.5" customHeight="1">
      <c r="B3420" s="431">
        <v>44136</v>
      </c>
      <c r="C3420" s="435">
        <v>14.4711421973992</v>
      </c>
      <c r="D3420" s="436"/>
      <c r="E3420" s="436"/>
      <c r="F3420" s="436"/>
      <c r="G3420" s="436">
        <v>12.470196120266699</v>
      </c>
      <c r="H3420" s="437"/>
    </row>
    <row r="3421" spans="2:8" ht="11.5" customHeight="1">
      <c r="B3421" s="431">
        <v>44137</v>
      </c>
      <c r="C3421" s="432">
        <v>14.445305170588201</v>
      </c>
      <c r="D3421" s="433"/>
      <c r="E3421" s="433"/>
      <c r="F3421" s="433"/>
      <c r="G3421" s="433">
        <v>12.470196120266699</v>
      </c>
      <c r="H3421" s="434"/>
    </row>
    <row r="3422" spans="2:8" ht="11.5" customHeight="1">
      <c r="B3422" s="431">
        <v>44138</v>
      </c>
      <c r="C3422" s="435">
        <v>14.509965333427701</v>
      </c>
      <c r="D3422" s="436"/>
      <c r="E3422" s="436"/>
      <c r="F3422" s="436"/>
      <c r="G3422" s="436">
        <v>12.470196120266699</v>
      </c>
      <c r="H3422" s="437"/>
    </row>
    <row r="3423" spans="2:8" ht="11.5" customHeight="1">
      <c r="B3423" s="431">
        <v>44139</v>
      </c>
      <c r="C3423" s="432">
        <v>15.7112803420299</v>
      </c>
      <c r="D3423" s="433"/>
      <c r="E3423" s="433"/>
      <c r="F3423" s="433"/>
      <c r="G3423" s="433">
        <v>12.470196120266699</v>
      </c>
      <c r="H3423" s="434"/>
    </row>
    <row r="3424" spans="2:8" ht="11.5" customHeight="1">
      <c r="B3424" s="431">
        <v>44140</v>
      </c>
      <c r="C3424" s="435">
        <v>16.283518699620199</v>
      </c>
      <c r="D3424" s="436"/>
      <c r="E3424" s="436"/>
      <c r="F3424" s="436"/>
      <c r="G3424" s="436">
        <v>12.470196120266699</v>
      </c>
      <c r="H3424" s="437"/>
    </row>
    <row r="3425" spans="2:8" ht="11.5" customHeight="1">
      <c r="B3425" s="431">
        <v>44141</v>
      </c>
      <c r="C3425" s="432">
        <v>16.481235850553599</v>
      </c>
      <c r="D3425" s="433"/>
      <c r="E3425" s="433"/>
      <c r="F3425" s="433"/>
      <c r="G3425" s="433">
        <v>12.470196120266699</v>
      </c>
      <c r="H3425" s="434"/>
    </row>
    <row r="3426" spans="2:8" ht="11.5" customHeight="1">
      <c r="B3426" s="431">
        <v>44142</v>
      </c>
      <c r="C3426" s="435">
        <v>16.481235850553599</v>
      </c>
      <c r="D3426" s="436"/>
      <c r="E3426" s="436"/>
      <c r="F3426" s="436"/>
      <c r="G3426" s="436">
        <v>12.470196120266699</v>
      </c>
      <c r="H3426" s="437"/>
    </row>
    <row r="3427" spans="2:8" ht="11.5" customHeight="1">
      <c r="B3427" s="431">
        <v>44143</v>
      </c>
      <c r="C3427" s="432">
        <v>16.481235850553599</v>
      </c>
      <c r="D3427" s="433"/>
      <c r="E3427" s="433"/>
      <c r="F3427" s="433"/>
      <c r="G3427" s="433">
        <v>12.470196120266699</v>
      </c>
      <c r="H3427" s="434"/>
    </row>
    <row r="3428" spans="2:8" ht="11.5" customHeight="1">
      <c r="B3428" s="431">
        <v>44144</v>
      </c>
      <c r="C3428" s="435">
        <v>15.5586014406353</v>
      </c>
      <c r="D3428" s="436"/>
      <c r="E3428" s="436"/>
      <c r="F3428" s="436"/>
      <c r="G3428" s="436">
        <v>12.470196120266699</v>
      </c>
      <c r="H3428" s="437"/>
    </row>
    <row r="3429" spans="2:8" ht="11.5" customHeight="1">
      <c r="B3429" s="431">
        <v>44145</v>
      </c>
      <c r="C3429" s="432">
        <v>15.042382381139999</v>
      </c>
      <c r="D3429" s="433"/>
      <c r="E3429" s="433"/>
      <c r="F3429" s="433"/>
      <c r="G3429" s="433">
        <v>12.470196120266699</v>
      </c>
      <c r="H3429" s="434"/>
    </row>
    <row r="3430" spans="2:8" ht="11.5" customHeight="1">
      <c r="B3430" s="431">
        <v>44146</v>
      </c>
      <c r="C3430" s="435">
        <v>15.3157235247683</v>
      </c>
      <c r="D3430" s="436"/>
      <c r="E3430" s="436"/>
      <c r="F3430" s="436"/>
      <c r="G3430" s="436">
        <v>12.470196120266699</v>
      </c>
      <c r="H3430" s="437"/>
    </row>
    <row r="3431" spans="2:8" ht="11.5" customHeight="1">
      <c r="B3431" s="431">
        <v>44147</v>
      </c>
      <c r="C3431" s="432">
        <v>15.6140208549965</v>
      </c>
      <c r="D3431" s="433"/>
      <c r="E3431" s="433"/>
      <c r="F3431" s="433"/>
      <c r="G3431" s="433">
        <v>12.470196120266699</v>
      </c>
      <c r="H3431" s="434"/>
    </row>
    <row r="3432" spans="2:8" ht="11.5" customHeight="1">
      <c r="B3432" s="431">
        <v>44148</v>
      </c>
      <c r="C3432" s="435">
        <v>15.801869046134801</v>
      </c>
      <c r="D3432" s="436"/>
      <c r="E3432" s="436"/>
      <c r="F3432" s="436"/>
      <c r="G3432" s="436">
        <v>12.470196120266699</v>
      </c>
      <c r="H3432" s="437"/>
    </row>
    <row r="3433" spans="2:8" ht="11.5" customHeight="1">
      <c r="B3433" s="431">
        <v>44149</v>
      </c>
      <c r="C3433" s="432">
        <v>15.801869046134801</v>
      </c>
      <c r="D3433" s="433"/>
      <c r="E3433" s="433"/>
      <c r="F3433" s="433"/>
      <c r="G3433" s="433">
        <v>12.470196120266699</v>
      </c>
      <c r="H3433" s="434"/>
    </row>
    <row r="3434" spans="2:8" ht="11.5" customHeight="1">
      <c r="B3434" s="431">
        <v>44150</v>
      </c>
      <c r="C3434" s="435">
        <v>15.801869046134801</v>
      </c>
      <c r="D3434" s="436"/>
      <c r="E3434" s="436"/>
      <c r="F3434" s="436"/>
      <c r="G3434" s="436">
        <v>12.470196120266699</v>
      </c>
      <c r="H3434" s="437"/>
    </row>
    <row r="3435" spans="2:8" ht="11.5" customHeight="1">
      <c r="B3435" s="431">
        <v>44151</v>
      </c>
      <c r="C3435" s="432">
        <v>15.922735831172901</v>
      </c>
      <c r="D3435" s="433"/>
      <c r="E3435" s="433"/>
      <c r="F3435" s="433"/>
      <c r="G3435" s="433">
        <v>12.470196120266699</v>
      </c>
      <c r="H3435" s="434"/>
    </row>
    <row r="3436" spans="2:8" ht="11.5" customHeight="1">
      <c r="B3436" s="431">
        <v>44152</v>
      </c>
      <c r="C3436" s="435">
        <v>15.747394912935</v>
      </c>
      <c r="D3436" s="436"/>
      <c r="E3436" s="436"/>
      <c r="F3436" s="436"/>
      <c r="G3436" s="436">
        <v>12.470196120266699</v>
      </c>
      <c r="H3436" s="437"/>
    </row>
    <row r="3437" spans="2:8" ht="11.5" customHeight="1">
      <c r="B3437" s="431">
        <v>44153</v>
      </c>
      <c r="C3437" s="432">
        <v>15.3225429887608</v>
      </c>
      <c r="D3437" s="433"/>
      <c r="E3437" s="433"/>
      <c r="F3437" s="433"/>
      <c r="G3437" s="433">
        <v>12.470196120266699</v>
      </c>
      <c r="H3437" s="434"/>
    </row>
    <row r="3438" spans="2:8" ht="11.5" customHeight="1">
      <c r="B3438" s="431">
        <v>44154</v>
      </c>
      <c r="C3438" s="435">
        <v>15.6504208319155</v>
      </c>
      <c r="D3438" s="436"/>
      <c r="E3438" s="436"/>
      <c r="F3438" s="436"/>
      <c r="G3438" s="436">
        <v>12.470196120266699</v>
      </c>
      <c r="H3438" s="437"/>
    </row>
    <row r="3439" spans="2:8" ht="11.5" customHeight="1">
      <c r="B3439" s="431">
        <v>44155</v>
      </c>
      <c r="C3439" s="432">
        <v>16.213281203186099</v>
      </c>
      <c r="D3439" s="433"/>
      <c r="E3439" s="433"/>
      <c r="F3439" s="433"/>
      <c r="G3439" s="433">
        <v>12.470196120266699</v>
      </c>
      <c r="H3439" s="434"/>
    </row>
    <row r="3440" spans="2:8" ht="11.5" customHeight="1">
      <c r="B3440" s="431">
        <v>44156</v>
      </c>
      <c r="C3440" s="435">
        <v>16.213281203186099</v>
      </c>
      <c r="D3440" s="436"/>
      <c r="E3440" s="436"/>
      <c r="F3440" s="436"/>
      <c r="G3440" s="436">
        <v>12.470196120266699</v>
      </c>
      <c r="H3440" s="437"/>
    </row>
    <row r="3441" spans="2:8" ht="11.5" customHeight="1">
      <c r="B3441" s="431">
        <v>44157</v>
      </c>
      <c r="C3441" s="432">
        <v>16.213281203186099</v>
      </c>
      <c r="D3441" s="433"/>
      <c r="E3441" s="433"/>
      <c r="F3441" s="433"/>
      <c r="G3441" s="433">
        <v>12.470196120266699</v>
      </c>
      <c r="H3441" s="434"/>
    </row>
    <row r="3442" spans="2:8" ht="11.5" customHeight="1">
      <c r="B3442" s="431">
        <v>44158</v>
      </c>
      <c r="C3442" s="435">
        <v>17.246002916703301</v>
      </c>
      <c r="D3442" s="436"/>
      <c r="E3442" s="436"/>
      <c r="F3442" s="436"/>
      <c r="G3442" s="436">
        <v>12.470196120266699</v>
      </c>
      <c r="H3442" s="437"/>
    </row>
    <row r="3443" spans="2:8" ht="11.5" customHeight="1">
      <c r="B3443" s="431">
        <v>44159</v>
      </c>
      <c r="C3443" s="432">
        <v>17.154372733158201</v>
      </c>
      <c r="D3443" s="433"/>
      <c r="E3443" s="433"/>
      <c r="F3443" s="433"/>
      <c r="G3443" s="433">
        <v>12.470196120266699</v>
      </c>
      <c r="H3443" s="434"/>
    </row>
    <row r="3444" spans="2:8" ht="11.5" customHeight="1">
      <c r="B3444" s="431">
        <v>44160</v>
      </c>
      <c r="C3444" s="435">
        <v>17.1862216157188</v>
      </c>
      <c r="D3444" s="436"/>
      <c r="E3444" s="436"/>
      <c r="F3444" s="436"/>
      <c r="G3444" s="436">
        <v>12.470196120266699</v>
      </c>
      <c r="H3444" s="437"/>
    </row>
    <row r="3445" spans="2:8" ht="11.5" customHeight="1">
      <c r="B3445" s="431">
        <v>44161</v>
      </c>
      <c r="C3445" s="432">
        <v>17.1865333442374</v>
      </c>
      <c r="D3445" s="433"/>
      <c r="E3445" s="433"/>
      <c r="F3445" s="433"/>
      <c r="G3445" s="433">
        <v>12.470196120266699</v>
      </c>
      <c r="H3445" s="434"/>
    </row>
    <row r="3446" spans="2:8" ht="11.5" customHeight="1">
      <c r="B3446" s="431">
        <v>44162</v>
      </c>
      <c r="C3446" s="435">
        <v>17.794684774221199</v>
      </c>
      <c r="D3446" s="436"/>
      <c r="E3446" s="436"/>
      <c r="F3446" s="436"/>
      <c r="G3446" s="436">
        <v>12.470196120266699</v>
      </c>
      <c r="H3446" s="437"/>
    </row>
    <row r="3447" spans="2:8" ht="11.5" customHeight="1">
      <c r="B3447" s="431">
        <v>44163</v>
      </c>
      <c r="C3447" s="432">
        <v>17.794684774221199</v>
      </c>
      <c r="D3447" s="433"/>
      <c r="E3447" s="433"/>
      <c r="F3447" s="433"/>
      <c r="G3447" s="433">
        <v>12.470196120266699</v>
      </c>
      <c r="H3447" s="434"/>
    </row>
    <row r="3448" spans="2:8" ht="11.5" customHeight="1">
      <c r="B3448" s="431">
        <v>44164</v>
      </c>
      <c r="C3448" s="435">
        <v>17.794684774221199</v>
      </c>
      <c r="D3448" s="436"/>
      <c r="E3448" s="436"/>
      <c r="F3448" s="436"/>
      <c r="G3448" s="436">
        <v>12.470196120266699</v>
      </c>
      <c r="H3448" s="437"/>
    </row>
    <row r="3449" spans="2:8" ht="11.5" customHeight="1">
      <c r="B3449" s="431">
        <v>44165</v>
      </c>
      <c r="C3449" s="432">
        <v>17.861976902279501</v>
      </c>
      <c r="D3449" s="433"/>
      <c r="E3449" s="433"/>
      <c r="F3449" s="433"/>
      <c r="G3449" s="433">
        <v>12.470196120266699</v>
      </c>
      <c r="H3449" s="434"/>
    </row>
    <row r="3450" spans="2:8" ht="11.5" customHeight="1">
      <c r="B3450" s="431">
        <v>44166</v>
      </c>
      <c r="C3450" s="435">
        <v>17.340973173204699</v>
      </c>
      <c r="D3450" s="436"/>
      <c r="E3450" s="436"/>
      <c r="F3450" s="436"/>
      <c r="G3450" s="436">
        <v>12.470196120266699</v>
      </c>
      <c r="H3450" s="437"/>
    </row>
    <row r="3451" spans="2:8" ht="11.5" customHeight="1">
      <c r="B3451" s="431">
        <v>44167</v>
      </c>
      <c r="C3451" s="432">
        <v>17.183297668062401</v>
      </c>
      <c r="D3451" s="433"/>
      <c r="E3451" s="433"/>
      <c r="F3451" s="433"/>
      <c r="G3451" s="433">
        <v>12.470196120266699</v>
      </c>
      <c r="H3451" s="434"/>
    </row>
    <row r="3452" spans="2:8" ht="11.5" customHeight="1">
      <c r="B3452" s="431">
        <v>44168</v>
      </c>
      <c r="C3452" s="435">
        <v>17.258641725438199</v>
      </c>
      <c r="D3452" s="436"/>
      <c r="E3452" s="436"/>
      <c r="F3452" s="436"/>
      <c r="G3452" s="436">
        <v>12.470196120266699</v>
      </c>
      <c r="H3452" s="437"/>
    </row>
    <row r="3453" spans="2:8" ht="11.5" customHeight="1">
      <c r="B3453" s="431">
        <v>44169</v>
      </c>
      <c r="C3453" s="432">
        <v>17.314348877350401</v>
      </c>
      <c r="D3453" s="433"/>
      <c r="E3453" s="433"/>
      <c r="F3453" s="433"/>
      <c r="G3453" s="433">
        <v>12.470196120266699</v>
      </c>
      <c r="H3453" s="434"/>
    </row>
    <row r="3454" spans="2:8" ht="11.5" customHeight="1">
      <c r="B3454" s="431">
        <v>44170</v>
      </c>
      <c r="C3454" s="435">
        <v>17.314348877350401</v>
      </c>
      <c r="D3454" s="436"/>
      <c r="E3454" s="436"/>
      <c r="F3454" s="436"/>
      <c r="G3454" s="436">
        <v>12.470196120266699</v>
      </c>
      <c r="H3454" s="437"/>
    </row>
    <row r="3455" spans="2:8" ht="11.5" customHeight="1">
      <c r="B3455" s="431">
        <v>44171</v>
      </c>
      <c r="C3455" s="432">
        <v>17.314348877350401</v>
      </c>
      <c r="D3455" s="433"/>
      <c r="E3455" s="433"/>
      <c r="F3455" s="433"/>
      <c r="G3455" s="433">
        <v>12.470196120266699</v>
      </c>
      <c r="H3455" s="434"/>
    </row>
    <row r="3456" spans="2:8" ht="11.5" customHeight="1">
      <c r="B3456" s="431">
        <v>44172</v>
      </c>
      <c r="C3456" s="435">
        <v>17.529697517874499</v>
      </c>
      <c r="D3456" s="436"/>
      <c r="E3456" s="436"/>
      <c r="F3456" s="436"/>
      <c r="G3456" s="436">
        <v>12.470196120266699</v>
      </c>
      <c r="H3456" s="437"/>
    </row>
    <row r="3457" spans="2:8" ht="11.5" customHeight="1">
      <c r="B3457" s="431">
        <v>44173</v>
      </c>
      <c r="C3457" s="432">
        <v>17.971233787918798</v>
      </c>
      <c r="D3457" s="433"/>
      <c r="E3457" s="433"/>
      <c r="F3457" s="433"/>
      <c r="G3457" s="433">
        <v>12.470196120266699</v>
      </c>
      <c r="H3457" s="434"/>
    </row>
    <row r="3458" spans="2:8" ht="11.5" customHeight="1">
      <c r="B3458" s="431">
        <v>44174</v>
      </c>
      <c r="C3458" s="435">
        <v>17.408958684181201</v>
      </c>
      <c r="D3458" s="436"/>
      <c r="E3458" s="436"/>
      <c r="F3458" s="436"/>
      <c r="G3458" s="436">
        <v>12.470196120266699</v>
      </c>
      <c r="H3458" s="437"/>
    </row>
    <row r="3459" spans="2:8" ht="11.5" customHeight="1">
      <c r="B3459" s="431">
        <v>44175</v>
      </c>
      <c r="C3459" s="432">
        <v>17.886275249533998</v>
      </c>
      <c r="D3459" s="433"/>
      <c r="E3459" s="433"/>
      <c r="F3459" s="433"/>
      <c r="G3459" s="433">
        <v>12.470196120266699</v>
      </c>
      <c r="H3459" s="434"/>
    </row>
    <row r="3460" spans="2:8" ht="11.5" customHeight="1">
      <c r="B3460" s="431">
        <v>44176</v>
      </c>
      <c r="C3460" s="435">
        <v>17.817275605353998</v>
      </c>
      <c r="D3460" s="436"/>
      <c r="E3460" s="436"/>
      <c r="F3460" s="436"/>
      <c r="G3460" s="436">
        <v>12.470196120266699</v>
      </c>
      <c r="H3460" s="437"/>
    </row>
    <row r="3461" spans="2:8" ht="11.5" customHeight="1">
      <c r="B3461" s="431">
        <v>44177</v>
      </c>
      <c r="C3461" s="432">
        <v>17.817275605353998</v>
      </c>
      <c r="D3461" s="433"/>
      <c r="E3461" s="433"/>
      <c r="F3461" s="433"/>
      <c r="G3461" s="433">
        <v>12.470196120266699</v>
      </c>
      <c r="H3461" s="434"/>
    </row>
    <row r="3462" spans="2:8" ht="11.5" customHeight="1">
      <c r="B3462" s="431">
        <v>44178</v>
      </c>
      <c r="C3462" s="435">
        <v>17.817275605353998</v>
      </c>
      <c r="D3462" s="436"/>
      <c r="E3462" s="436"/>
      <c r="F3462" s="436"/>
      <c r="G3462" s="436">
        <v>12.470196120266699</v>
      </c>
      <c r="H3462" s="437"/>
    </row>
    <row r="3463" spans="2:8" ht="11.5" customHeight="1">
      <c r="B3463" s="431">
        <v>44179</v>
      </c>
      <c r="C3463" s="432">
        <v>17.878928546689298</v>
      </c>
      <c r="D3463" s="433"/>
      <c r="E3463" s="433"/>
      <c r="F3463" s="433"/>
      <c r="G3463" s="433">
        <v>12.470196120266699</v>
      </c>
      <c r="H3463" s="434"/>
    </row>
    <row r="3464" spans="2:8" ht="11.5" customHeight="1">
      <c r="B3464" s="431">
        <v>44180</v>
      </c>
      <c r="C3464" s="435">
        <v>17.728479248592599</v>
      </c>
      <c r="D3464" s="436"/>
      <c r="E3464" s="436"/>
      <c r="F3464" s="436"/>
      <c r="G3464" s="436">
        <v>12.470196120266699</v>
      </c>
      <c r="H3464" s="437"/>
    </row>
    <row r="3465" spans="2:8" ht="11.5" customHeight="1">
      <c r="B3465" s="431">
        <v>44181</v>
      </c>
      <c r="C3465" s="432">
        <v>17.858434764556002</v>
      </c>
      <c r="D3465" s="433"/>
      <c r="E3465" s="433"/>
      <c r="F3465" s="433"/>
      <c r="G3465" s="433">
        <v>12.470196120266699</v>
      </c>
      <c r="H3465" s="434"/>
    </row>
    <row r="3466" spans="2:8" ht="11.5" customHeight="1">
      <c r="B3466" s="431">
        <v>44182</v>
      </c>
      <c r="C3466" s="435">
        <v>18.149027908264699</v>
      </c>
      <c r="D3466" s="436"/>
      <c r="E3466" s="436"/>
      <c r="F3466" s="436"/>
      <c r="G3466" s="436">
        <v>12.470196120266699</v>
      </c>
      <c r="H3466" s="437"/>
    </row>
    <row r="3467" spans="2:8" ht="11.5" customHeight="1">
      <c r="B3467" s="431">
        <v>44183</v>
      </c>
      <c r="C3467" s="432">
        <v>18.421056127430301</v>
      </c>
      <c r="D3467" s="433"/>
      <c r="E3467" s="433"/>
      <c r="F3467" s="433"/>
      <c r="G3467" s="433">
        <v>12.470196120266699</v>
      </c>
      <c r="H3467" s="434"/>
    </row>
    <row r="3468" spans="2:8" ht="11.5" customHeight="1">
      <c r="B3468" s="431">
        <v>44184</v>
      </c>
      <c r="C3468" s="435">
        <v>18.421056127430301</v>
      </c>
      <c r="D3468" s="436"/>
      <c r="E3468" s="436"/>
      <c r="F3468" s="436"/>
      <c r="G3468" s="436">
        <v>12.470196120266699</v>
      </c>
      <c r="H3468" s="437"/>
    </row>
    <row r="3469" spans="2:8" ht="11.5" customHeight="1">
      <c r="B3469" s="431">
        <v>44185</v>
      </c>
      <c r="C3469" s="432">
        <v>18.421056127430301</v>
      </c>
      <c r="D3469" s="433"/>
      <c r="E3469" s="433"/>
      <c r="F3469" s="433"/>
      <c r="G3469" s="433">
        <v>12.470196120266699</v>
      </c>
      <c r="H3469" s="434"/>
    </row>
    <row r="3470" spans="2:8" ht="11.5" customHeight="1">
      <c r="B3470" s="431">
        <v>44186</v>
      </c>
      <c r="C3470" s="435">
        <v>18.709997644183701</v>
      </c>
      <c r="D3470" s="436"/>
      <c r="E3470" s="436"/>
      <c r="F3470" s="436"/>
      <c r="G3470" s="436">
        <v>12.470196120266699</v>
      </c>
      <c r="H3470" s="437"/>
    </row>
    <row r="3471" spans="2:8" ht="11.5" customHeight="1">
      <c r="B3471" s="431">
        <v>44187</v>
      </c>
      <c r="C3471" s="432">
        <v>19.113359531274501</v>
      </c>
      <c r="D3471" s="433"/>
      <c r="E3471" s="433"/>
      <c r="F3471" s="433"/>
      <c r="G3471" s="433">
        <v>12.470196120266699</v>
      </c>
      <c r="H3471" s="434"/>
    </row>
    <row r="3472" spans="2:8" ht="11.5" customHeight="1">
      <c r="B3472" s="431">
        <v>44188</v>
      </c>
      <c r="C3472" s="435">
        <v>18.923553470719099</v>
      </c>
      <c r="D3472" s="436"/>
      <c r="E3472" s="436"/>
      <c r="F3472" s="436"/>
      <c r="G3472" s="436">
        <v>12.470196120266699</v>
      </c>
      <c r="H3472" s="437"/>
    </row>
    <row r="3473" spans="2:8" ht="11.5" customHeight="1">
      <c r="B3473" s="431">
        <v>44189</v>
      </c>
      <c r="C3473" s="432">
        <v>18.662446074890902</v>
      </c>
      <c r="D3473" s="433"/>
      <c r="E3473" s="433"/>
      <c r="F3473" s="433"/>
      <c r="G3473" s="433">
        <v>12.470196120266699</v>
      </c>
      <c r="H3473" s="434"/>
    </row>
    <row r="3474" spans="2:8" ht="11.5" customHeight="1">
      <c r="B3474" s="431">
        <v>44190</v>
      </c>
      <c r="C3474" s="435">
        <v>18.6618505814583</v>
      </c>
      <c r="D3474" s="436"/>
      <c r="E3474" s="436"/>
      <c r="F3474" s="436"/>
      <c r="G3474" s="436">
        <v>12.470196120266699</v>
      </c>
      <c r="H3474" s="437"/>
    </row>
    <row r="3475" spans="2:8" ht="11.5" customHeight="1">
      <c r="B3475" s="431">
        <v>44191</v>
      </c>
      <c r="C3475" s="432">
        <v>18.6618505814583</v>
      </c>
      <c r="D3475" s="433"/>
      <c r="E3475" s="433"/>
      <c r="F3475" s="433"/>
      <c r="G3475" s="433">
        <v>12.470196120266699</v>
      </c>
      <c r="H3475" s="434"/>
    </row>
    <row r="3476" spans="2:8" ht="11.5" customHeight="1">
      <c r="B3476" s="431">
        <v>44192</v>
      </c>
      <c r="C3476" s="435">
        <v>18.6618505814583</v>
      </c>
      <c r="D3476" s="436"/>
      <c r="E3476" s="436"/>
      <c r="F3476" s="436"/>
      <c r="G3476" s="436">
        <v>12.470196120266699</v>
      </c>
      <c r="H3476" s="437"/>
    </row>
    <row r="3477" spans="2:8" ht="11.5" customHeight="1">
      <c r="B3477" s="431">
        <v>44193</v>
      </c>
      <c r="C3477" s="432">
        <v>17.760207577003499</v>
      </c>
      <c r="D3477" s="433"/>
      <c r="E3477" s="433"/>
      <c r="F3477" s="433"/>
      <c r="G3477" s="433">
        <v>12.470196120266699</v>
      </c>
      <c r="H3477" s="434"/>
    </row>
    <row r="3478" spans="2:8" ht="11.5" customHeight="1">
      <c r="B3478" s="431">
        <v>44194</v>
      </c>
      <c r="C3478" s="435">
        <v>17.649374462070799</v>
      </c>
      <c r="D3478" s="436"/>
      <c r="E3478" s="436"/>
      <c r="F3478" s="436"/>
      <c r="G3478" s="436">
        <v>12.470196120266699</v>
      </c>
      <c r="H3478" s="437"/>
    </row>
    <row r="3479" spans="2:8" ht="11.5" customHeight="1">
      <c r="B3479" s="431">
        <v>44195</v>
      </c>
      <c r="C3479" s="432">
        <v>17.968331096988301</v>
      </c>
      <c r="D3479" s="433"/>
      <c r="E3479" s="433"/>
      <c r="F3479" s="433"/>
      <c r="G3479" s="433">
        <v>12.470196120266699</v>
      </c>
      <c r="H3479" s="434"/>
    </row>
    <row r="3480" spans="2:8" ht="11.5" customHeight="1">
      <c r="B3480" s="431">
        <v>44196</v>
      </c>
      <c r="C3480" s="435">
        <v>20.390869693042301</v>
      </c>
      <c r="D3480" s="436"/>
      <c r="E3480" s="436"/>
      <c r="F3480" s="436"/>
      <c r="G3480" s="436">
        <v>12.470196120266699</v>
      </c>
      <c r="H3480" s="437"/>
    </row>
    <row r="3481" spans="2:8" ht="11.5" customHeight="1">
      <c r="B3481" s="431">
        <v>44197</v>
      </c>
      <c r="C3481" s="432">
        <v>20.390165621830398</v>
      </c>
      <c r="D3481" s="433"/>
      <c r="E3481" s="433"/>
      <c r="F3481" s="433"/>
      <c r="G3481" s="433">
        <v>12.470196120266699</v>
      </c>
      <c r="H3481" s="434"/>
    </row>
    <row r="3482" spans="2:8" ht="11.5" customHeight="1">
      <c r="B3482" s="431">
        <v>44198</v>
      </c>
      <c r="C3482" s="435">
        <v>20.390165621830398</v>
      </c>
      <c r="D3482" s="436"/>
      <c r="E3482" s="436"/>
      <c r="F3482" s="436"/>
      <c r="G3482" s="436">
        <v>12.470196120266699</v>
      </c>
      <c r="H3482" s="437"/>
    </row>
    <row r="3483" spans="2:8" ht="11.5" customHeight="1">
      <c r="B3483" s="431">
        <v>44199</v>
      </c>
      <c r="C3483" s="432">
        <v>20.390165621830398</v>
      </c>
      <c r="D3483" s="433"/>
      <c r="E3483" s="433"/>
      <c r="F3483" s="433"/>
      <c r="G3483" s="433">
        <v>12.470196120266699</v>
      </c>
      <c r="H3483" s="434"/>
    </row>
    <row r="3484" spans="2:8" ht="11.5" customHeight="1">
      <c r="B3484" s="431">
        <v>44200</v>
      </c>
      <c r="C3484" s="435">
        <v>20.0201243167283</v>
      </c>
      <c r="D3484" s="436"/>
      <c r="E3484" s="436"/>
      <c r="F3484" s="436"/>
      <c r="G3484" s="436">
        <v>12.470196120266699</v>
      </c>
      <c r="H3484" s="437"/>
    </row>
    <row r="3485" spans="2:8" ht="11.5" customHeight="1">
      <c r="B3485" s="431">
        <v>44201</v>
      </c>
      <c r="C3485" s="432">
        <v>20.556120520456201</v>
      </c>
      <c r="D3485" s="433"/>
      <c r="E3485" s="433"/>
      <c r="F3485" s="433"/>
      <c r="G3485" s="433">
        <v>12.470196120266699</v>
      </c>
      <c r="H3485" s="434"/>
    </row>
    <row r="3486" spans="2:8" ht="11.5" customHeight="1">
      <c r="B3486" s="431">
        <v>44202</v>
      </c>
      <c r="C3486" s="435">
        <v>20.162745751200202</v>
      </c>
      <c r="D3486" s="436"/>
      <c r="E3486" s="436"/>
      <c r="F3486" s="436"/>
      <c r="G3486" s="436">
        <v>12.470196120266699</v>
      </c>
      <c r="H3486" s="437"/>
    </row>
    <row r="3487" spans="2:8" ht="11.5" customHeight="1">
      <c r="B3487" s="431">
        <v>44203</v>
      </c>
      <c r="C3487" s="432">
        <v>21.257283176746999</v>
      </c>
      <c r="D3487" s="433"/>
      <c r="E3487" s="433"/>
      <c r="F3487" s="433"/>
      <c r="G3487" s="433">
        <v>12.470196120266699</v>
      </c>
      <c r="H3487" s="434"/>
    </row>
    <row r="3488" spans="2:8" ht="11.5" customHeight="1">
      <c r="B3488" s="431">
        <v>44204</v>
      </c>
      <c r="C3488" s="435">
        <v>21.608722861615298</v>
      </c>
      <c r="D3488" s="436"/>
      <c r="E3488" s="436"/>
      <c r="F3488" s="436"/>
      <c r="G3488" s="436">
        <v>12.470196120266699</v>
      </c>
      <c r="H3488" s="437"/>
    </row>
    <row r="3489" spans="2:8" ht="11.5" customHeight="1">
      <c r="B3489" s="431">
        <v>44205</v>
      </c>
      <c r="C3489" s="432">
        <v>21.608722861615298</v>
      </c>
      <c r="D3489" s="433"/>
      <c r="E3489" s="433"/>
      <c r="F3489" s="433"/>
      <c r="G3489" s="433">
        <v>12.470196120266699</v>
      </c>
      <c r="H3489" s="434"/>
    </row>
    <row r="3490" spans="2:8" ht="11.5" customHeight="1">
      <c r="B3490" s="431">
        <v>44206</v>
      </c>
      <c r="C3490" s="435">
        <v>21.608722861615298</v>
      </c>
      <c r="D3490" s="436"/>
      <c r="E3490" s="436"/>
      <c r="F3490" s="436"/>
      <c r="G3490" s="436">
        <v>12.470196120266699</v>
      </c>
      <c r="H3490" s="437"/>
    </row>
    <row r="3491" spans="2:8" ht="11.5" customHeight="1">
      <c r="B3491" s="431">
        <v>44207</v>
      </c>
      <c r="C3491" s="432">
        <v>21.379880849935699</v>
      </c>
      <c r="D3491" s="433"/>
      <c r="E3491" s="433"/>
      <c r="F3491" s="433"/>
      <c r="G3491" s="433">
        <v>12.470196120266699</v>
      </c>
      <c r="H3491" s="434"/>
    </row>
    <row r="3492" spans="2:8" ht="11.5" customHeight="1">
      <c r="B3492" s="431">
        <v>44208</v>
      </c>
      <c r="C3492" s="435">
        <v>22.311105689450599</v>
      </c>
      <c r="D3492" s="436"/>
      <c r="E3492" s="436"/>
      <c r="F3492" s="436"/>
      <c r="G3492" s="436">
        <v>12.470196120266699</v>
      </c>
      <c r="H3492" s="437"/>
    </row>
    <row r="3493" spans="2:8" ht="11.5" customHeight="1">
      <c r="B3493" s="431">
        <v>44209</v>
      </c>
      <c r="C3493" s="432">
        <v>22.780133944141301</v>
      </c>
      <c r="D3493" s="433"/>
      <c r="E3493" s="433"/>
      <c r="F3493" s="433"/>
      <c r="G3493" s="433">
        <v>12.470196120266699</v>
      </c>
      <c r="H3493" s="434"/>
    </row>
    <row r="3494" spans="2:8" ht="11.5" customHeight="1">
      <c r="B3494" s="431">
        <v>44210</v>
      </c>
      <c r="C3494" s="435">
        <v>23.3201591009508</v>
      </c>
      <c r="D3494" s="436"/>
      <c r="E3494" s="436"/>
      <c r="F3494" s="436"/>
      <c r="G3494" s="436">
        <v>12.470196120266699</v>
      </c>
      <c r="H3494" s="437"/>
    </row>
    <row r="3495" spans="2:8" ht="11.5" customHeight="1">
      <c r="B3495" s="431">
        <v>44211</v>
      </c>
      <c r="C3495" s="432">
        <v>22.4430048254296</v>
      </c>
      <c r="D3495" s="433"/>
      <c r="E3495" s="433"/>
      <c r="F3495" s="433"/>
      <c r="G3495" s="433">
        <v>12.470196120266699</v>
      </c>
      <c r="H3495" s="434"/>
    </row>
    <row r="3496" spans="2:8" ht="11.5" customHeight="1">
      <c r="B3496" s="431">
        <v>44212</v>
      </c>
      <c r="C3496" s="435">
        <v>22.4430048254296</v>
      </c>
      <c r="D3496" s="436"/>
      <c r="E3496" s="436"/>
      <c r="F3496" s="436"/>
      <c r="G3496" s="436">
        <v>12.470196120266699</v>
      </c>
      <c r="H3496" s="437"/>
    </row>
    <row r="3497" spans="2:8" ht="11.5" customHeight="1">
      <c r="B3497" s="431">
        <v>44213</v>
      </c>
      <c r="C3497" s="432">
        <v>22.4430048254296</v>
      </c>
      <c r="D3497" s="433"/>
      <c r="E3497" s="433"/>
      <c r="F3497" s="433"/>
      <c r="G3497" s="433">
        <v>12.470196120266699</v>
      </c>
      <c r="H3497" s="434"/>
    </row>
    <row r="3498" spans="2:8" ht="11.5" customHeight="1">
      <c r="B3498" s="431">
        <v>44214</v>
      </c>
      <c r="C3498" s="435">
        <v>22.442719370771101</v>
      </c>
      <c r="D3498" s="436"/>
      <c r="E3498" s="436"/>
      <c r="F3498" s="436"/>
      <c r="G3498" s="436">
        <v>12.470196120266699</v>
      </c>
      <c r="H3498" s="437"/>
    </row>
    <row r="3499" spans="2:8" ht="11.5" customHeight="1">
      <c r="B3499" s="431">
        <v>44215</v>
      </c>
      <c r="C3499" s="432">
        <v>23.020430571958499</v>
      </c>
      <c r="D3499" s="433"/>
      <c r="E3499" s="433"/>
      <c r="F3499" s="433"/>
      <c r="G3499" s="433">
        <v>12.470196120266699</v>
      </c>
      <c r="H3499" s="434"/>
    </row>
    <row r="3500" spans="2:8" ht="11.5" customHeight="1">
      <c r="B3500" s="431">
        <v>44216</v>
      </c>
      <c r="C3500" s="435">
        <v>23.422076276257599</v>
      </c>
      <c r="D3500" s="436"/>
      <c r="E3500" s="436"/>
      <c r="F3500" s="436"/>
      <c r="G3500" s="436">
        <v>12.470196120266699</v>
      </c>
      <c r="H3500" s="437"/>
    </row>
    <row r="3501" spans="2:8" ht="11.5" customHeight="1">
      <c r="B3501" s="431">
        <v>44217</v>
      </c>
      <c r="C3501" s="432">
        <v>23.505648685796501</v>
      </c>
      <c r="D3501" s="433"/>
      <c r="E3501" s="433"/>
      <c r="F3501" s="433"/>
      <c r="G3501" s="433">
        <v>12.470196120266699</v>
      </c>
      <c r="H3501" s="434"/>
    </row>
    <row r="3502" spans="2:8" ht="11.5" customHeight="1">
      <c r="B3502" s="431">
        <v>44218</v>
      </c>
      <c r="C3502" s="435">
        <v>24.1002288535703</v>
      </c>
      <c r="D3502" s="436"/>
      <c r="E3502" s="436"/>
      <c r="F3502" s="436"/>
      <c r="G3502" s="436">
        <v>12.470196120266699</v>
      </c>
      <c r="H3502" s="437"/>
    </row>
    <row r="3503" spans="2:8" ht="11.5" customHeight="1">
      <c r="B3503" s="431">
        <v>44219</v>
      </c>
      <c r="C3503" s="432">
        <v>24.1002288535703</v>
      </c>
      <c r="D3503" s="433"/>
      <c r="E3503" s="433"/>
      <c r="F3503" s="433"/>
      <c r="G3503" s="433">
        <v>12.470196120266699</v>
      </c>
      <c r="H3503" s="434"/>
    </row>
    <row r="3504" spans="2:8" ht="11.5" customHeight="1">
      <c r="B3504" s="431">
        <v>44220</v>
      </c>
      <c r="C3504" s="435">
        <v>24.1002288535703</v>
      </c>
      <c r="D3504" s="436"/>
      <c r="E3504" s="436"/>
      <c r="F3504" s="436"/>
      <c r="G3504" s="436">
        <v>12.470196120266699</v>
      </c>
      <c r="H3504" s="437"/>
    </row>
    <row r="3505" spans="2:8" ht="11.5" customHeight="1">
      <c r="B3505" s="431">
        <v>44221</v>
      </c>
      <c r="C3505" s="432">
        <v>24.547340015980001</v>
      </c>
      <c r="D3505" s="433"/>
      <c r="E3505" s="433"/>
      <c r="F3505" s="433"/>
      <c r="G3505" s="433">
        <v>12.470196120266699</v>
      </c>
      <c r="H3505" s="434"/>
    </row>
    <row r="3506" spans="2:8" ht="11.5" customHeight="1">
      <c r="B3506" s="431">
        <v>44222</v>
      </c>
      <c r="C3506" s="435">
        <v>24.2701315344462</v>
      </c>
      <c r="D3506" s="436"/>
      <c r="E3506" s="436"/>
      <c r="F3506" s="436"/>
      <c r="G3506" s="436">
        <v>12.470196120266699</v>
      </c>
      <c r="H3506" s="437"/>
    </row>
    <row r="3507" spans="2:8" ht="11.5" customHeight="1">
      <c r="B3507" s="431">
        <v>44223</v>
      </c>
      <c r="C3507" s="432">
        <v>24.0880292239349</v>
      </c>
      <c r="D3507" s="433"/>
      <c r="E3507" s="433"/>
      <c r="F3507" s="433"/>
      <c r="G3507" s="433">
        <v>12.470196120266699</v>
      </c>
      <c r="H3507" s="434"/>
    </row>
    <row r="3508" spans="2:8" ht="11.5" customHeight="1">
      <c r="B3508" s="431">
        <v>44224</v>
      </c>
      <c r="C3508" s="435">
        <v>23.538146042572802</v>
      </c>
      <c r="D3508" s="436"/>
      <c r="E3508" s="436"/>
      <c r="F3508" s="436"/>
      <c r="G3508" s="436">
        <v>12.470196120266699</v>
      </c>
      <c r="H3508" s="437"/>
    </row>
    <row r="3509" spans="2:8" ht="11.5" customHeight="1">
      <c r="B3509" s="431">
        <v>44225</v>
      </c>
      <c r="C3509" s="432">
        <v>23.612515931955699</v>
      </c>
      <c r="D3509" s="433"/>
      <c r="E3509" s="433"/>
      <c r="F3509" s="433"/>
      <c r="G3509" s="433">
        <v>12.470196120266699</v>
      </c>
      <c r="H3509" s="434"/>
    </row>
    <row r="3510" spans="2:8" ht="11.5" customHeight="1">
      <c r="B3510" s="431">
        <v>44226</v>
      </c>
      <c r="C3510" s="435">
        <v>23.612515931955699</v>
      </c>
      <c r="D3510" s="436"/>
      <c r="E3510" s="436"/>
      <c r="F3510" s="436"/>
      <c r="G3510" s="436">
        <v>12.470196120266699</v>
      </c>
      <c r="H3510" s="437"/>
    </row>
    <row r="3511" spans="2:8" ht="11.5" customHeight="1">
      <c r="B3511" s="431">
        <v>44227</v>
      </c>
      <c r="C3511" s="432">
        <v>23.612515931955699</v>
      </c>
      <c r="D3511" s="433"/>
      <c r="E3511" s="433"/>
      <c r="F3511" s="433"/>
      <c r="G3511" s="433">
        <v>12.470196120266699</v>
      </c>
      <c r="H3511" s="434"/>
    </row>
    <row r="3512" spans="2:8" ht="11.5" customHeight="1">
      <c r="B3512" s="431">
        <v>44228</v>
      </c>
      <c r="C3512" s="435">
        <v>24.0702938673552</v>
      </c>
      <c r="D3512" s="436"/>
      <c r="E3512" s="436"/>
      <c r="F3512" s="436"/>
      <c r="G3512" s="436">
        <v>12.470196120266699</v>
      </c>
      <c r="H3512" s="437"/>
    </row>
    <row r="3513" spans="2:8" ht="11.5" customHeight="1">
      <c r="B3513" s="431">
        <v>44229</v>
      </c>
      <c r="C3513" s="432">
        <v>24.0476056632886</v>
      </c>
      <c r="D3513" s="433"/>
      <c r="E3513" s="433"/>
      <c r="F3513" s="433"/>
      <c r="G3513" s="433">
        <v>12.470196120266699</v>
      </c>
      <c r="H3513" s="434"/>
    </row>
    <row r="3514" spans="2:8" ht="11.5" customHeight="1">
      <c r="B3514" s="431">
        <v>44230</v>
      </c>
      <c r="C3514" s="435">
        <v>24.208371576272601</v>
      </c>
      <c r="D3514" s="436"/>
      <c r="E3514" s="436"/>
      <c r="F3514" s="436"/>
      <c r="G3514" s="436">
        <v>12.470196120266699</v>
      </c>
      <c r="H3514" s="437"/>
    </row>
    <row r="3515" spans="2:8" ht="11.5" customHeight="1">
      <c r="B3515" s="431">
        <v>44231</v>
      </c>
      <c r="C3515" s="432">
        <v>24.668984213321799</v>
      </c>
      <c r="D3515" s="433"/>
      <c r="E3515" s="433"/>
      <c r="F3515" s="433"/>
      <c r="G3515" s="433">
        <v>12.470196120266699</v>
      </c>
      <c r="H3515" s="434"/>
    </row>
    <row r="3516" spans="2:8" ht="11.5" customHeight="1">
      <c r="B3516" s="431">
        <v>44232</v>
      </c>
      <c r="C3516" s="435">
        <v>24.530058947709701</v>
      </c>
      <c r="D3516" s="436"/>
      <c r="E3516" s="436"/>
      <c r="F3516" s="436"/>
      <c r="G3516" s="436">
        <v>12.470196120266699</v>
      </c>
      <c r="H3516" s="437"/>
    </row>
    <row r="3517" spans="2:8" ht="11.5" customHeight="1">
      <c r="B3517" s="431">
        <v>44233</v>
      </c>
      <c r="C3517" s="432">
        <v>24.530058947709701</v>
      </c>
      <c r="D3517" s="433"/>
      <c r="E3517" s="433"/>
      <c r="F3517" s="433"/>
      <c r="G3517" s="433">
        <v>12.470196120266699</v>
      </c>
      <c r="H3517" s="434"/>
    </row>
    <row r="3518" spans="2:8" ht="11.5" customHeight="1">
      <c r="B3518" s="431">
        <v>44234</v>
      </c>
      <c r="C3518" s="435">
        <v>24.530058947709701</v>
      </c>
      <c r="D3518" s="436"/>
      <c r="E3518" s="436"/>
      <c r="F3518" s="436"/>
      <c r="G3518" s="436">
        <v>12.470196120266699</v>
      </c>
      <c r="H3518" s="437"/>
    </row>
    <row r="3519" spans="2:8" ht="11.5" customHeight="1">
      <c r="B3519" s="431">
        <v>44235</v>
      </c>
      <c r="C3519" s="432">
        <v>24.6876959530045</v>
      </c>
      <c r="D3519" s="433"/>
      <c r="E3519" s="433"/>
      <c r="F3519" s="433"/>
      <c r="G3519" s="433">
        <v>12.470196120266699</v>
      </c>
      <c r="H3519" s="434"/>
    </row>
    <row r="3520" spans="2:8" ht="11.5" customHeight="1">
      <c r="B3520" s="431">
        <v>44236</v>
      </c>
      <c r="C3520" s="435">
        <v>25.6528547992596</v>
      </c>
      <c r="D3520" s="436"/>
      <c r="E3520" s="436"/>
      <c r="F3520" s="436"/>
      <c r="G3520" s="436">
        <v>12.470196120266699</v>
      </c>
      <c r="H3520" s="437"/>
    </row>
    <row r="3521" spans="2:8" ht="11.5" customHeight="1">
      <c r="B3521" s="431">
        <v>44237</v>
      </c>
      <c r="C3521" s="432">
        <v>25.685303858026401</v>
      </c>
      <c r="D3521" s="433"/>
      <c r="E3521" s="433"/>
      <c r="F3521" s="433"/>
      <c r="G3521" s="433">
        <v>12.470196120266699</v>
      </c>
      <c r="H3521" s="434"/>
    </row>
    <row r="3522" spans="2:8" ht="11.5" customHeight="1">
      <c r="B3522" s="431">
        <v>44238</v>
      </c>
      <c r="C3522" s="435">
        <v>25.433289269000799</v>
      </c>
      <c r="D3522" s="436"/>
      <c r="E3522" s="436"/>
      <c r="F3522" s="436"/>
      <c r="G3522" s="436">
        <v>12.470196120266699</v>
      </c>
      <c r="H3522" s="437"/>
    </row>
    <row r="3523" spans="2:8" ht="11.5" customHeight="1">
      <c r="B3523" s="431">
        <v>44239</v>
      </c>
      <c r="C3523" s="432">
        <v>25.159653880893401</v>
      </c>
      <c r="D3523" s="433"/>
      <c r="E3523" s="433"/>
      <c r="F3523" s="433"/>
      <c r="G3523" s="433">
        <v>12.470196120266699</v>
      </c>
      <c r="H3523" s="434"/>
    </row>
    <row r="3524" spans="2:8" ht="11.5" customHeight="1">
      <c r="B3524" s="431">
        <v>44240</v>
      </c>
      <c r="C3524" s="435">
        <v>25.159653880893401</v>
      </c>
      <c r="D3524" s="436"/>
      <c r="E3524" s="436"/>
      <c r="F3524" s="436"/>
      <c r="G3524" s="436">
        <v>12.470196120266699</v>
      </c>
      <c r="H3524" s="437"/>
    </row>
    <row r="3525" spans="2:8" ht="11.5" customHeight="1">
      <c r="B3525" s="431">
        <v>44241</v>
      </c>
      <c r="C3525" s="432">
        <v>25.159653880893401</v>
      </c>
      <c r="D3525" s="433"/>
      <c r="E3525" s="433"/>
      <c r="F3525" s="433"/>
      <c r="G3525" s="433">
        <v>12.470196120266699</v>
      </c>
      <c r="H3525" s="434"/>
    </row>
    <row r="3526" spans="2:8" ht="11.5" customHeight="1">
      <c r="B3526" s="431">
        <v>44242</v>
      </c>
      <c r="C3526" s="435">
        <v>25.159680741245001</v>
      </c>
      <c r="D3526" s="436"/>
      <c r="E3526" s="436"/>
      <c r="F3526" s="436"/>
      <c r="G3526" s="436">
        <v>12.470196120266699</v>
      </c>
      <c r="H3526" s="437"/>
    </row>
    <row r="3527" spans="2:8" ht="11.5" customHeight="1">
      <c r="B3527" s="431">
        <v>44243</v>
      </c>
      <c r="C3527" s="432">
        <v>24.706442992812999</v>
      </c>
      <c r="D3527" s="433"/>
      <c r="E3527" s="433"/>
      <c r="F3527" s="433"/>
      <c r="G3527" s="433">
        <v>12.470196120266699</v>
      </c>
      <c r="H3527" s="434"/>
    </row>
    <row r="3528" spans="2:8" ht="11.5" customHeight="1">
      <c r="B3528" s="431">
        <v>44244</v>
      </c>
      <c r="C3528" s="435">
        <v>23.822135041366899</v>
      </c>
      <c r="D3528" s="436"/>
      <c r="E3528" s="436"/>
      <c r="F3528" s="436"/>
      <c r="G3528" s="436">
        <v>12.470196120266699</v>
      </c>
      <c r="H3528" s="437"/>
    </row>
    <row r="3529" spans="2:8" ht="11.5" customHeight="1">
      <c r="B3529" s="431">
        <v>44245</v>
      </c>
      <c r="C3529" s="432">
        <v>23.124002138582401</v>
      </c>
      <c r="D3529" s="433"/>
      <c r="E3529" s="433"/>
      <c r="F3529" s="433"/>
      <c r="G3529" s="433">
        <v>12.470196120266699</v>
      </c>
      <c r="H3529" s="434"/>
    </row>
    <row r="3530" spans="2:8" ht="11.5" customHeight="1">
      <c r="B3530" s="431">
        <v>44246</v>
      </c>
      <c r="C3530" s="435">
        <v>23.831825086182601</v>
      </c>
      <c r="D3530" s="436"/>
      <c r="E3530" s="436"/>
      <c r="F3530" s="436"/>
      <c r="G3530" s="436">
        <v>12.470196120266699</v>
      </c>
      <c r="H3530" s="437"/>
    </row>
    <row r="3531" spans="2:8" ht="11.5" customHeight="1">
      <c r="B3531" s="431">
        <v>44247</v>
      </c>
      <c r="C3531" s="432">
        <v>23.831825086182601</v>
      </c>
      <c r="D3531" s="433"/>
      <c r="E3531" s="433"/>
      <c r="F3531" s="433"/>
      <c r="G3531" s="433">
        <v>12.470196120266699</v>
      </c>
      <c r="H3531" s="434"/>
    </row>
    <row r="3532" spans="2:8" ht="11.5" customHeight="1">
      <c r="B3532" s="431">
        <v>44248</v>
      </c>
      <c r="C3532" s="435">
        <v>23.831825086182601</v>
      </c>
      <c r="D3532" s="436"/>
      <c r="E3532" s="436"/>
      <c r="F3532" s="436"/>
      <c r="G3532" s="436">
        <v>12.470196120266699</v>
      </c>
      <c r="H3532" s="437"/>
    </row>
    <row r="3533" spans="2:8" ht="11.5" customHeight="1">
      <c r="B3533" s="431">
        <v>44249</v>
      </c>
      <c r="C3533" s="432">
        <v>22.790007834396</v>
      </c>
      <c r="D3533" s="433"/>
      <c r="E3533" s="433"/>
      <c r="F3533" s="433"/>
      <c r="G3533" s="433">
        <v>12.470196120266699</v>
      </c>
      <c r="H3533" s="434"/>
    </row>
    <row r="3534" spans="2:8" ht="11.5" customHeight="1">
      <c r="B3534" s="431">
        <v>44250</v>
      </c>
      <c r="C3534" s="435">
        <v>22.049643239790999</v>
      </c>
      <c r="D3534" s="436"/>
      <c r="E3534" s="436"/>
      <c r="F3534" s="436"/>
      <c r="G3534" s="436">
        <v>12.470196120266699</v>
      </c>
      <c r="H3534" s="437"/>
    </row>
    <row r="3535" spans="2:8" ht="11.5" customHeight="1">
      <c r="B3535" s="431">
        <v>44251</v>
      </c>
      <c r="C3535" s="432">
        <v>21.984918359087999</v>
      </c>
      <c r="D3535" s="433"/>
      <c r="E3535" s="433"/>
      <c r="F3535" s="433"/>
      <c r="G3535" s="433">
        <v>12.470196120266699</v>
      </c>
      <c r="H3535" s="434"/>
    </row>
    <row r="3536" spans="2:8" ht="11.5" customHeight="1">
      <c r="B3536" s="431">
        <v>44252</v>
      </c>
      <c r="C3536" s="435">
        <v>20.6588439127529</v>
      </c>
      <c r="D3536" s="436"/>
      <c r="E3536" s="436"/>
      <c r="F3536" s="436"/>
      <c r="G3536" s="436">
        <v>12.470196120266699</v>
      </c>
      <c r="H3536" s="437"/>
    </row>
    <row r="3537" spans="2:8" ht="11.5" customHeight="1">
      <c r="B3537" s="431">
        <v>44253</v>
      </c>
      <c r="C3537" s="432">
        <v>20.690128383256901</v>
      </c>
      <c r="D3537" s="433"/>
      <c r="E3537" s="433"/>
      <c r="F3537" s="433"/>
      <c r="G3537" s="433">
        <v>12.470196120266699</v>
      </c>
      <c r="H3537" s="434"/>
    </row>
    <row r="3538" spans="2:8" ht="11.5" customHeight="1">
      <c r="B3538" s="431">
        <v>44254</v>
      </c>
      <c r="C3538" s="435">
        <v>20.690128383256901</v>
      </c>
      <c r="D3538" s="436"/>
      <c r="E3538" s="436"/>
      <c r="F3538" s="436"/>
      <c r="G3538" s="436">
        <v>12.470196120266699</v>
      </c>
      <c r="H3538" s="437"/>
    </row>
    <row r="3539" spans="2:8" ht="11.5" customHeight="1">
      <c r="B3539" s="431">
        <v>44255</v>
      </c>
      <c r="C3539" s="432">
        <v>20.690128383256901</v>
      </c>
      <c r="D3539" s="433"/>
      <c r="E3539" s="433"/>
      <c r="F3539" s="433"/>
      <c r="G3539" s="433">
        <v>12.470196120266699</v>
      </c>
      <c r="H3539" s="434"/>
    </row>
    <row r="3540" spans="2:8" ht="11.5" customHeight="1">
      <c r="B3540" s="431">
        <v>44256</v>
      </c>
      <c r="C3540" s="435">
        <v>21.441148712645699</v>
      </c>
      <c r="D3540" s="436"/>
      <c r="E3540" s="436"/>
      <c r="F3540" s="436"/>
      <c r="G3540" s="436">
        <v>12.470196120266699</v>
      </c>
      <c r="H3540" s="437"/>
    </row>
    <row r="3541" spans="2:8" ht="11.5" customHeight="1">
      <c r="B3541" s="431">
        <v>44257</v>
      </c>
      <c r="C3541" s="432">
        <v>20.7439671745929</v>
      </c>
      <c r="D3541" s="433"/>
      <c r="E3541" s="433"/>
      <c r="F3541" s="433"/>
      <c r="G3541" s="433">
        <v>12.470196120266699</v>
      </c>
      <c r="H3541" s="434"/>
    </row>
    <row r="3542" spans="2:8" ht="11.5" customHeight="1">
      <c r="B3542" s="431">
        <v>44258</v>
      </c>
      <c r="C3542" s="435">
        <v>19.6028631686819</v>
      </c>
      <c r="D3542" s="436"/>
      <c r="E3542" s="436"/>
      <c r="F3542" s="436"/>
      <c r="G3542" s="436">
        <v>12.470196120266699</v>
      </c>
      <c r="H3542" s="437"/>
    </row>
    <row r="3543" spans="2:8" ht="11.5" customHeight="1">
      <c r="B3543" s="431">
        <v>44259</v>
      </c>
      <c r="C3543" s="432">
        <v>18.649804676875998</v>
      </c>
      <c r="D3543" s="433"/>
      <c r="E3543" s="433"/>
      <c r="F3543" s="433"/>
      <c r="G3543" s="433">
        <v>12.470196120266699</v>
      </c>
      <c r="H3543" s="434"/>
    </row>
    <row r="3544" spans="2:8" ht="11.5" customHeight="1">
      <c r="B3544" s="431">
        <v>44260</v>
      </c>
      <c r="C3544" s="435">
        <v>18.586306219346699</v>
      </c>
      <c r="D3544" s="436"/>
      <c r="E3544" s="436"/>
      <c r="F3544" s="436"/>
      <c r="G3544" s="436">
        <v>12.470196120266699</v>
      </c>
      <c r="H3544" s="437"/>
    </row>
    <row r="3545" spans="2:8" ht="11.5" customHeight="1">
      <c r="B3545" s="431">
        <v>44261</v>
      </c>
      <c r="C3545" s="432">
        <v>18.586306219346699</v>
      </c>
      <c r="D3545" s="433"/>
      <c r="E3545" s="433"/>
      <c r="F3545" s="433"/>
      <c r="G3545" s="433">
        <v>12.470196120266699</v>
      </c>
      <c r="H3545" s="434"/>
    </row>
    <row r="3546" spans="2:8" ht="11.5" customHeight="1">
      <c r="B3546" s="431">
        <v>44262</v>
      </c>
      <c r="C3546" s="435">
        <v>18.586306219346699</v>
      </c>
      <c r="D3546" s="436"/>
      <c r="E3546" s="436"/>
      <c r="F3546" s="436"/>
      <c r="G3546" s="436">
        <v>12.470196120266699</v>
      </c>
      <c r="H3546" s="437"/>
    </row>
    <row r="3547" spans="2:8" ht="11.5" customHeight="1">
      <c r="B3547" s="431">
        <v>44263</v>
      </c>
      <c r="C3547" s="432">
        <v>17.1455564258886</v>
      </c>
      <c r="D3547" s="433"/>
      <c r="E3547" s="433"/>
      <c r="F3547" s="433"/>
      <c r="G3547" s="433">
        <v>12.470196120266699</v>
      </c>
      <c r="H3547" s="434"/>
    </row>
    <row r="3548" spans="2:8" ht="11.5" customHeight="1">
      <c r="B3548" s="431">
        <v>44264</v>
      </c>
      <c r="C3548" s="435">
        <v>18.702427993295199</v>
      </c>
      <c r="D3548" s="436"/>
      <c r="E3548" s="436"/>
      <c r="F3548" s="436"/>
      <c r="G3548" s="436">
        <v>12.470196120266699</v>
      </c>
      <c r="H3548" s="437"/>
    </row>
    <row r="3549" spans="2:8" ht="11.5" customHeight="1">
      <c r="B3549" s="431">
        <v>44265</v>
      </c>
      <c r="C3549" s="432">
        <v>18.527520523659</v>
      </c>
      <c r="D3549" s="433"/>
      <c r="E3549" s="433"/>
      <c r="F3549" s="433"/>
      <c r="G3549" s="433">
        <v>12.470196120266699</v>
      </c>
      <c r="H3549" s="434"/>
    </row>
    <row r="3550" spans="2:8" ht="11.5" customHeight="1">
      <c r="B3550" s="431">
        <v>44266</v>
      </c>
      <c r="C3550" s="435">
        <v>20.063832270555199</v>
      </c>
      <c r="D3550" s="436"/>
      <c r="E3550" s="436"/>
      <c r="F3550" s="436"/>
      <c r="G3550" s="436">
        <v>12.470196120266699</v>
      </c>
      <c r="H3550" s="437"/>
    </row>
    <row r="3551" spans="2:8" ht="11.5" customHeight="1">
      <c r="B3551" s="431">
        <v>44267</v>
      </c>
      <c r="C3551" s="432">
        <v>19.747302427942099</v>
      </c>
      <c r="D3551" s="433"/>
      <c r="E3551" s="433"/>
      <c r="F3551" s="433"/>
      <c r="G3551" s="433">
        <v>12.470196120266699</v>
      </c>
      <c r="H3551" s="434"/>
    </row>
    <row r="3552" spans="2:8" ht="11.5" customHeight="1">
      <c r="B3552" s="431">
        <v>44268</v>
      </c>
      <c r="C3552" s="435">
        <v>19.747302427942099</v>
      </c>
      <c r="D3552" s="436"/>
      <c r="E3552" s="436"/>
      <c r="F3552" s="436"/>
      <c r="G3552" s="436">
        <v>12.470196120266699</v>
      </c>
      <c r="H3552" s="437"/>
    </row>
    <row r="3553" spans="2:8" ht="11.5" customHeight="1">
      <c r="B3553" s="431">
        <v>44269</v>
      </c>
      <c r="C3553" s="432">
        <v>19.747302427942099</v>
      </c>
      <c r="D3553" s="433"/>
      <c r="E3553" s="433"/>
      <c r="F3553" s="433"/>
      <c r="G3553" s="433">
        <v>12.470196120266699</v>
      </c>
      <c r="H3553" s="434"/>
    </row>
    <row r="3554" spans="2:8" ht="11.5" customHeight="1">
      <c r="B3554" s="431">
        <v>44270</v>
      </c>
      <c r="C3554" s="435">
        <v>19.895875795425301</v>
      </c>
      <c r="D3554" s="436"/>
      <c r="E3554" s="436"/>
      <c r="F3554" s="436"/>
      <c r="G3554" s="436">
        <v>12.470196120266699</v>
      </c>
      <c r="H3554" s="437"/>
    </row>
    <row r="3555" spans="2:8" ht="11.5" customHeight="1">
      <c r="B3555" s="431">
        <v>44271</v>
      </c>
      <c r="C3555" s="432">
        <v>19.603593218311399</v>
      </c>
      <c r="D3555" s="433"/>
      <c r="E3555" s="433"/>
      <c r="F3555" s="433"/>
      <c r="G3555" s="433">
        <v>12.470196120266699</v>
      </c>
      <c r="H3555" s="434"/>
    </row>
    <row r="3556" spans="2:8" ht="11.5" customHeight="1">
      <c r="B3556" s="431">
        <v>44272</v>
      </c>
      <c r="C3556" s="435">
        <v>19.670678377379101</v>
      </c>
      <c r="D3556" s="436"/>
      <c r="E3556" s="436"/>
      <c r="F3556" s="436"/>
      <c r="G3556" s="436">
        <v>12.470196120266699</v>
      </c>
      <c r="H3556" s="437"/>
    </row>
    <row r="3557" spans="2:8" ht="11.5" customHeight="1">
      <c r="B3557" s="431">
        <v>44273</v>
      </c>
      <c r="C3557" s="432">
        <v>18.550062856017099</v>
      </c>
      <c r="D3557" s="433"/>
      <c r="E3557" s="433"/>
      <c r="F3557" s="433"/>
      <c r="G3557" s="433">
        <v>12.470196120266699</v>
      </c>
      <c r="H3557" s="434"/>
    </row>
    <row r="3558" spans="2:8" ht="11.5" customHeight="1">
      <c r="B3558" s="431">
        <v>44274</v>
      </c>
      <c r="C3558" s="435">
        <v>19.028910203323701</v>
      </c>
      <c r="D3558" s="436"/>
      <c r="E3558" s="436"/>
      <c r="F3558" s="436"/>
      <c r="G3558" s="436">
        <v>12.470196120266699</v>
      </c>
      <c r="H3558" s="437"/>
    </row>
    <row r="3559" spans="2:8" ht="11.5" customHeight="1">
      <c r="B3559" s="431">
        <v>44275</v>
      </c>
      <c r="C3559" s="432">
        <v>19.028910203323701</v>
      </c>
      <c r="D3559" s="433"/>
      <c r="E3559" s="433"/>
      <c r="F3559" s="433"/>
      <c r="G3559" s="433">
        <v>12.470196120266699</v>
      </c>
      <c r="H3559" s="434"/>
    </row>
    <row r="3560" spans="2:8" ht="11.5" customHeight="1">
      <c r="B3560" s="431">
        <v>44276</v>
      </c>
      <c r="C3560" s="435">
        <v>19.028910203323701</v>
      </c>
      <c r="D3560" s="436"/>
      <c r="E3560" s="436"/>
      <c r="F3560" s="436"/>
      <c r="G3560" s="436">
        <v>12.470196120266699</v>
      </c>
      <c r="H3560" s="437"/>
    </row>
    <row r="3561" spans="2:8" ht="11.5" customHeight="1">
      <c r="B3561" s="431">
        <v>44277</v>
      </c>
      <c r="C3561" s="432">
        <v>19.074990848064498</v>
      </c>
      <c r="D3561" s="433"/>
      <c r="E3561" s="433"/>
      <c r="F3561" s="433"/>
      <c r="G3561" s="433">
        <v>12.470196120266699</v>
      </c>
      <c r="H3561" s="434"/>
    </row>
    <row r="3562" spans="2:8" ht="11.5" customHeight="1">
      <c r="B3562" s="431">
        <v>44278</v>
      </c>
      <c r="C3562" s="435">
        <v>18.472450015322501</v>
      </c>
      <c r="D3562" s="436"/>
      <c r="E3562" s="436"/>
      <c r="F3562" s="436"/>
      <c r="G3562" s="436">
        <v>12.470196120266699</v>
      </c>
      <c r="H3562" s="437"/>
    </row>
    <row r="3563" spans="2:8" ht="11.5" customHeight="1">
      <c r="B3563" s="431">
        <v>44279</v>
      </c>
      <c r="C3563" s="432">
        <v>17.198979609010799</v>
      </c>
      <c r="D3563" s="433"/>
      <c r="E3563" s="433"/>
      <c r="F3563" s="433"/>
      <c r="G3563" s="433">
        <v>12.470196120266699</v>
      </c>
      <c r="H3563" s="434"/>
    </row>
    <row r="3564" spans="2:8" ht="11.5" customHeight="1">
      <c r="B3564" s="431">
        <v>44280</v>
      </c>
      <c r="C3564" s="435">
        <v>17.603462124626599</v>
      </c>
      <c r="D3564" s="436"/>
      <c r="E3564" s="436"/>
      <c r="F3564" s="436"/>
      <c r="G3564" s="436">
        <v>12.470196120266699</v>
      </c>
      <c r="H3564" s="437"/>
    </row>
    <row r="3565" spans="2:8" ht="11.5" customHeight="1">
      <c r="B3565" s="431">
        <v>44281</v>
      </c>
      <c r="C3565" s="432">
        <v>17.894425822250099</v>
      </c>
      <c r="D3565" s="433"/>
      <c r="E3565" s="433"/>
      <c r="F3565" s="433"/>
      <c r="G3565" s="433">
        <v>12.470196120266699</v>
      </c>
      <c r="H3565" s="434"/>
    </row>
    <row r="3566" spans="2:8" ht="11.5" customHeight="1">
      <c r="B3566" s="431">
        <v>44282</v>
      </c>
      <c r="C3566" s="435">
        <v>17.894425822250099</v>
      </c>
      <c r="D3566" s="436"/>
      <c r="E3566" s="436"/>
      <c r="F3566" s="436"/>
      <c r="G3566" s="436">
        <v>12.470196120266699</v>
      </c>
      <c r="H3566" s="437"/>
    </row>
    <row r="3567" spans="2:8" ht="11.5" customHeight="1">
      <c r="B3567" s="431">
        <v>44283</v>
      </c>
      <c r="C3567" s="432">
        <v>17.894425822250099</v>
      </c>
      <c r="D3567" s="433"/>
      <c r="E3567" s="433"/>
      <c r="F3567" s="433"/>
      <c r="G3567" s="433">
        <v>12.470196120266699</v>
      </c>
      <c r="H3567" s="434"/>
    </row>
    <row r="3568" spans="2:8" ht="11.5" customHeight="1">
      <c r="B3568" s="431">
        <v>44284</v>
      </c>
      <c r="C3568" s="435">
        <v>17.379412691166898</v>
      </c>
      <c r="D3568" s="436"/>
      <c r="E3568" s="436"/>
      <c r="F3568" s="436"/>
      <c r="G3568" s="436">
        <v>12.470196120266699</v>
      </c>
      <c r="H3568" s="437"/>
    </row>
    <row r="3569" spans="2:8" ht="11.5" customHeight="1">
      <c r="B3569" s="431">
        <v>44285</v>
      </c>
      <c r="C3569" s="432">
        <v>17.664490314876101</v>
      </c>
      <c r="D3569" s="433"/>
      <c r="E3569" s="433"/>
      <c r="F3569" s="433"/>
      <c r="G3569" s="433">
        <v>12.470196120266699</v>
      </c>
      <c r="H3569" s="434"/>
    </row>
    <row r="3570" spans="2:8" ht="11.5" customHeight="1">
      <c r="B3570" s="431">
        <v>44286</v>
      </c>
      <c r="C3570" s="435">
        <v>14.4119444345807</v>
      </c>
      <c r="D3570" s="436"/>
      <c r="E3570" s="436"/>
      <c r="F3570" s="436"/>
      <c r="G3570" s="436">
        <v>12.470196120266699</v>
      </c>
      <c r="H3570" s="437"/>
    </row>
    <row r="3571" spans="2:8" ht="11.5" customHeight="1">
      <c r="B3571" s="431">
        <v>44287</v>
      </c>
      <c r="C3571" s="432">
        <v>14.6980692178258</v>
      </c>
      <c r="D3571" s="433"/>
      <c r="E3571" s="433"/>
      <c r="F3571" s="433"/>
      <c r="G3571" s="433">
        <v>12.470196120266699</v>
      </c>
      <c r="H3571" s="434"/>
    </row>
    <row r="3572" spans="2:8" ht="11.5" customHeight="1">
      <c r="B3572" s="431">
        <v>44288</v>
      </c>
      <c r="C3572" s="435">
        <v>14.697569798493401</v>
      </c>
      <c r="D3572" s="436"/>
      <c r="E3572" s="436"/>
      <c r="F3572" s="436"/>
      <c r="G3572" s="436">
        <v>12.470196120266699</v>
      </c>
      <c r="H3572" s="437"/>
    </row>
    <row r="3573" spans="2:8" ht="11.5" customHeight="1">
      <c r="B3573" s="431">
        <v>44289</v>
      </c>
      <c r="C3573" s="432">
        <v>14.697569798493401</v>
      </c>
      <c r="D3573" s="433"/>
      <c r="E3573" s="433"/>
      <c r="F3573" s="433"/>
      <c r="G3573" s="433">
        <v>12.470196120266699</v>
      </c>
      <c r="H3573" s="434"/>
    </row>
    <row r="3574" spans="2:8" ht="11.5" customHeight="1">
      <c r="B3574" s="431">
        <v>44290</v>
      </c>
      <c r="C3574" s="435">
        <v>14.697569798493401</v>
      </c>
      <c r="D3574" s="436"/>
      <c r="E3574" s="436"/>
      <c r="F3574" s="436"/>
      <c r="G3574" s="436">
        <v>12.470196120266699</v>
      </c>
      <c r="H3574" s="437"/>
    </row>
    <row r="3575" spans="2:8" ht="11.5" customHeight="1">
      <c r="B3575" s="431">
        <v>44291</v>
      </c>
      <c r="C3575" s="432">
        <v>14.4578606949551</v>
      </c>
      <c r="D3575" s="433"/>
      <c r="E3575" s="433"/>
      <c r="F3575" s="433"/>
      <c r="G3575" s="433">
        <v>12.470196120266699</v>
      </c>
      <c r="H3575" s="434"/>
    </row>
    <row r="3576" spans="2:8" ht="11.5" customHeight="1">
      <c r="B3576" s="431">
        <v>44292</v>
      </c>
      <c r="C3576" s="435">
        <v>14.707397135886101</v>
      </c>
      <c r="D3576" s="436"/>
      <c r="E3576" s="436"/>
      <c r="F3576" s="436"/>
      <c r="G3576" s="436">
        <v>12.470196120266699</v>
      </c>
      <c r="H3576" s="437"/>
    </row>
    <row r="3577" spans="2:8" ht="11.5" customHeight="1">
      <c r="B3577" s="431">
        <v>44293</v>
      </c>
      <c r="C3577" s="432">
        <v>14.1844500233177</v>
      </c>
      <c r="D3577" s="433"/>
      <c r="E3577" s="433"/>
      <c r="F3577" s="433"/>
      <c r="G3577" s="433">
        <v>12.470196120266699</v>
      </c>
      <c r="H3577" s="434"/>
    </row>
    <row r="3578" spans="2:8" ht="11.5" customHeight="1">
      <c r="B3578" s="431">
        <v>44294</v>
      </c>
      <c r="C3578" s="435">
        <v>14.390671281448901</v>
      </c>
      <c r="D3578" s="436"/>
      <c r="E3578" s="436"/>
      <c r="F3578" s="436"/>
      <c r="G3578" s="436">
        <v>12.470196120266699</v>
      </c>
      <c r="H3578" s="437"/>
    </row>
    <row r="3579" spans="2:8" ht="11.5" customHeight="1">
      <c r="B3579" s="431">
        <v>44295</v>
      </c>
      <c r="C3579" s="432">
        <v>14.3241803316355</v>
      </c>
      <c r="D3579" s="433"/>
      <c r="E3579" s="433"/>
      <c r="F3579" s="433"/>
      <c r="G3579" s="433">
        <v>12.470196120266699</v>
      </c>
      <c r="H3579" s="434"/>
    </row>
    <row r="3580" spans="2:8" ht="11.5" customHeight="1">
      <c r="B3580" s="431">
        <v>44296</v>
      </c>
      <c r="C3580" s="435">
        <v>14.3241803316355</v>
      </c>
      <c r="D3580" s="436"/>
      <c r="E3580" s="436"/>
      <c r="F3580" s="436"/>
      <c r="G3580" s="436">
        <v>12.470196120266699</v>
      </c>
      <c r="H3580" s="437"/>
    </row>
    <row r="3581" spans="2:8" ht="11.5" customHeight="1">
      <c r="B3581" s="431">
        <v>44297</v>
      </c>
      <c r="C3581" s="432">
        <v>14.3241803316355</v>
      </c>
      <c r="D3581" s="433"/>
      <c r="E3581" s="433"/>
      <c r="F3581" s="433"/>
      <c r="G3581" s="433">
        <v>12.470196120266699</v>
      </c>
      <c r="H3581" s="434"/>
    </row>
    <row r="3582" spans="2:8" ht="11.5" customHeight="1">
      <c r="B3582" s="431">
        <v>44298</v>
      </c>
      <c r="C3582" s="435">
        <v>14.1863662493697</v>
      </c>
      <c r="D3582" s="436"/>
      <c r="E3582" s="436"/>
      <c r="F3582" s="436"/>
      <c r="G3582" s="436">
        <v>12.470196120266699</v>
      </c>
      <c r="H3582" s="437"/>
    </row>
    <row r="3583" spans="2:8" ht="11.5" customHeight="1">
      <c r="B3583" s="431">
        <v>44299</v>
      </c>
      <c r="C3583" s="432">
        <v>14.703232723026501</v>
      </c>
      <c r="D3583" s="433"/>
      <c r="E3583" s="433"/>
      <c r="F3583" s="433"/>
      <c r="G3583" s="433">
        <v>12.470196120266699</v>
      </c>
      <c r="H3583" s="434"/>
    </row>
    <row r="3584" spans="2:8" ht="11.5" customHeight="1">
      <c r="B3584" s="431">
        <v>44300</v>
      </c>
      <c r="C3584" s="435">
        <v>14.2024385872047</v>
      </c>
      <c r="D3584" s="436"/>
      <c r="E3584" s="436"/>
      <c r="F3584" s="436"/>
      <c r="G3584" s="436">
        <v>12.470196120266699</v>
      </c>
      <c r="H3584" s="437"/>
    </row>
    <row r="3585" spans="2:8" ht="11.5" customHeight="1">
      <c r="B3585" s="431">
        <v>44301</v>
      </c>
      <c r="C3585" s="432">
        <v>14.3042518114015</v>
      </c>
      <c r="D3585" s="433"/>
      <c r="E3585" s="433"/>
      <c r="F3585" s="433"/>
      <c r="G3585" s="433">
        <v>12.470196120266699</v>
      </c>
      <c r="H3585" s="434"/>
    </row>
    <row r="3586" spans="2:8" ht="11.5" customHeight="1">
      <c r="B3586" s="431">
        <v>44302</v>
      </c>
      <c r="C3586" s="435">
        <v>14.1353327134119</v>
      </c>
      <c r="D3586" s="436"/>
      <c r="E3586" s="436"/>
      <c r="F3586" s="436"/>
      <c r="G3586" s="436">
        <v>12.470196120266699</v>
      </c>
      <c r="H3586" s="437"/>
    </row>
    <row r="3587" spans="2:8" ht="11.5" customHeight="1">
      <c r="B3587" s="431">
        <v>44303</v>
      </c>
      <c r="C3587" s="432">
        <v>14.1353327134119</v>
      </c>
      <c r="D3587" s="433"/>
      <c r="E3587" s="433"/>
      <c r="F3587" s="433"/>
      <c r="G3587" s="433">
        <v>12.470196120266699</v>
      </c>
      <c r="H3587" s="434"/>
    </row>
    <row r="3588" spans="2:8" ht="11.5" customHeight="1">
      <c r="B3588" s="431">
        <v>44304</v>
      </c>
      <c r="C3588" s="435">
        <v>14.1353327134119</v>
      </c>
      <c r="D3588" s="436"/>
      <c r="E3588" s="436"/>
      <c r="F3588" s="436"/>
      <c r="G3588" s="436">
        <v>12.470196120266699</v>
      </c>
      <c r="H3588" s="437"/>
    </row>
    <row r="3589" spans="2:8" ht="11.5" customHeight="1">
      <c r="B3589" s="431">
        <v>44305</v>
      </c>
      <c r="C3589" s="432">
        <v>13.8070298736083</v>
      </c>
      <c r="D3589" s="433"/>
      <c r="E3589" s="433"/>
      <c r="F3589" s="433"/>
      <c r="G3589" s="433">
        <v>12.470196120266699</v>
      </c>
      <c r="H3589" s="434"/>
    </row>
    <row r="3590" spans="2:8" ht="11.5" customHeight="1">
      <c r="B3590" s="431">
        <v>44306</v>
      </c>
      <c r="C3590" s="435">
        <v>13.5108380628935</v>
      </c>
      <c r="D3590" s="436"/>
      <c r="E3590" s="436"/>
      <c r="F3590" s="436"/>
      <c r="G3590" s="436">
        <v>12.470196120266699</v>
      </c>
      <c r="H3590" s="437"/>
    </row>
    <row r="3591" spans="2:8" ht="11.5" customHeight="1">
      <c r="B3591" s="431">
        <v>44307</v>
      </c>
      <c r="C3591" s="432">
        <v>13.8189916088342</v>
      </c>
      <c r="D3591" s="433"/>
      <c r="E3591" s="433"/>
      <c r="F3591" s="433"/>
      <c r="G3591" s="433">
        <v>12.470196120266699</v>
      </c>
      <c r="H3591" s="434"/>
    </row>
    <row r="3592" spans="2:8" ht="11.5" customHeight="1">
      <c r="B3592" s="431">
        <v>44308</v>
      </c>
      <c r="C3592" s="435">
        <v>13.987898644423</v>
      </c>
      <c r="D3592" s="436"/>
      <c r="E3592" s="436"/>
      <c r="F3592" s="436"/>
      <c r="G3592" s="436">
        <v>12.470196120266699</v>
      </c>
      <c r="H3592" s="437"/>
    </row>
    <row r="3593" spans="2:8" ht="11.5" customHeight="1">
      <c r="B3593" s="431">
        <v>44309</v>
      </c>
      <c r="C3593" s="432">
        <v>14.5497294960653</v>
      </c>
      <c r="D3593" s="433"/>
      <c r="E3593" s="433"/>
      <c r="F3593" s="433"/>
      <c r="G3593" s="433">
        <v>12.470196120266699</v>
      </c>
      <c r="H3593" s="434"/>
    </row>
    <row r="3594" spans="2:8" ht="11.5" customHeight="1">
      <c r="B3594" s="431">
        <v>44310</v>
      </c>
      <c r="C3594" s="435">
        <v>14.5497294960653</v>
      </c>
      <c r="D3594" s="436"/>
      <c r="E3594" s="436"/>
      <c r="F3594" s="436"/>
      <c r="G3594" s="436">
        <v>12.470196120266699</v>
      </c>
      <c r="H3594" s="437"/>
    </row>
    <row r="3595" spans="2:8" ht="11.5" customHeight="1">
      <c r="B3595" s="431">
        <v>44311</v>
      </c>
      <c r="C3595" s="432">
        <v>14.5497294960653</v>
      </c>
      <c r="D3595" s="433"/>
      <c r="E3595" s="433"/>
      <c r="F3595" s="433"/>
      <c r="G3595" s="433">
        <v>12.470196120266699</v>
      </c>
      <c r="H3595" s="434"/>
    </row>
    <row r="3596" spans="2:8" ht="11.5" customHeight="1">
      <c r="B3596" s="431">
        <v>44312</v>
      </c>
      <c r="C3596" s="435">
        <v>14.8251442616143</v>
      </c>
      <c r="D3596" s="436"/>
      <c r="E3596" s="436"/>
      <c r="F3596" s="436"/>
      <c r="G3596" s="436">
        <v>12.470196120266699</v>
      </c>
      <c r="H3596" s="437"/>
    </row>
    <row r="3597" spans="2:8" ht="11.5" customHeight="1">
      <c r="B3597" s="431">
        <v>44313</v>
      </c>
      <c r="C3597" s="432">
        <v>14.8731602126288</v>
      </c>
      <c r="D3597" s="433"/>
      <c r="E3597" s="433"/>
      <c r="F3597" s="433"/>
      <c r="G3597" s="433">
        <v>12.470196120266699</v>
      </c>
      <c r="H3597" s="434"/>
    </row>
    <row r="3598" spans="2:8" ht="11.5" customHeight="1">
      <c r="B3598" s="431">
        <v>44314</v>
      </c>
      <c r="C3598" s="435">
        <v>14.790407245357599</v>
      </c>
      <c r="D3598" s="436"/>
      <c r="E3598" s="436"/>
      <c r="F3598" s="436"/>
      <c r="G3598" s="436">
        <v>12.470196120266699</v>
      </c>
      <c r="H3598" s="437"/>
    </row>
    <row r="3599" spans="2:8" ht="11.5" customHeight="1">
      <c r="B3599" s="431">
        <v>44315</v>
      </c>
      <c r="C3599" s="432">
        <v>14.3202562166791</v>
      </c>
      <c r="D3599" s="433"/>
      <c r="E3599" s="433"/>
      <c r="F3599" s="433"/>
      <c r="G3599" s="433">
        <v>12.470196120266699</v>
      </c>
      <c r="H3599" s="434"/>
    </row>
    <row r="3600" spans="2:8" ht="11.5" customHeight="1">
      <c r="B3600" s="431">
        <v>44316</v>
      </c>
      <c r="C3600" s="435">
        <v>14.0898382856815</v>
      </c>
      <c r="D3600" s="436"/>
      <c r="E3600" s="436"/>
      <c r="F3600" s="436"/>
      <c r="G3600" s="436">
        <v>12.470196120266699</v>
      </c>
      <c r="H3600" s="437"/>
    </row>
    <row r="3601" spans="2:8" ht="11.5" customHeight="1">
      <c r="B3601" s="431">
        <v>44317</v>
      </c>
      <c r="C3601" s="432">
        <v>14.0898382856815</v>
      </c>
      <c r="D3601" s="433"/>
      <c r="E3601" s="433"/>
      <c r="F3601" s="433"/>
      <c r="G3601" s="433">
        <v>12.470196120266699</v>
      </c>
      <c r="H3601" s="434"/>
    </row>
    <row r="3602" spans="2:8" ht="11.5" customHeight="1">
      <c r="B3602" s="431">
        <v>44318</v>
      </c>
      <c r="C3602" s="435">
        <v>14.0898382856815</v>
      </c>
      <c r="D3602" s="436"/>
      <c r="E3602" s="436"/>
      <c r="F3602" s="436"/>
      <c r="G3602" s="436">
        <v>12.470196120266699</v>
      </c>
      <c r="H3602" s="437"/>
    </row>
    <row r="3603" spans="2:8" ht="11.5" customHeight="1">
      <c r="B3603" s="431">
        <v>44319</v>
      </c>
      <c r="C3603" s="432">
        <v>13.7393477189978</v>
      </c>
      <c r="D3603" s="433"/>
      <c r="E3603" s="433"/>
      <c r="F3603" s="433"/>
      <c r="G3603" s="433">
        <v>12.470196120266699</v>
      </c>
      <c r="H3603" s="434"/>
    </row>
    <row r="3604" spans="2:8" ht="11.5" customHeight="1">
      <c r="B3604" s="431">
        <v>44320</v>
      </c>
      <c r="C3604" s="435">
        <v>13.423503605249699</v>
      </c>
      <c r="D3604" s="436"/>
      <c r="E3604" s="436"/>
      <c r="F3604" s="436"/>
      <c r="G3604" s="436">
        <v>12.470196120266699</v>
      </c>
      <c r="H3604" s="437"/>
    </row>
    <row r="3605" spans="2:8" ht="11.5" customHeight="1">
      <c r="B3605" s="431">
        <v>44321</v>
      </c>
      <c r="C3605" s="432">
        <v>13.009687884982499</v>
      </c>
      <c r="D3605" s="433"/>
      <c r="E3605" s="433"/>
      <c r="F3605" s="433"/>
      <c r="G3605" s="433">
        <v>12.470196120266699</v>
      </c>
      <c r="H3605" s="434"/>
    </row>
    <row r="3606" spans="2:8" ht="11.5" customHeight="1">
      <c r="B3606" s="431">
        <v>44322</v>
      </c>
      <c r="C3606" s="435">
        <v>12.564848548103599</v>
      </c>
      <c r="D3606" s="436"/>
      <c r="E3606" s="436"/>
      <c r="F3606" s="436"/>
      <c r="G3606" s="436">
        <v>12.470196120266699</v>
      </c>
      <c r="H3606" s="437"/>
    </row>
    <row r="3607" spans="2:8" ht="11.5" customHeight="1">
      <c r="B3607" s="431">
        <v>44323</v>
      </c>
      <c r="C3607" s="432">
        <v>12.7248347592092</v>
      </c>
      <c r="D3607" s="433"/>
      <c r="E3607" s="433"/>
      <c r="F3607" s="433"/>
      <c r="G3607" s="433">
        <v>12.470196120266699</v>
      </c>
      <c r="H3607" s="434"/>
    </row>
    <row r="3608" spans="2:8" ht="11.5" customHeight="1">
      <c r="B3608" s="431">
        <v>44324</v>
      </c>
      <c r="C3608" s="435">
        <v>12.7248347592092</v>
      </c>
      <c r="D3608" s="436"/>
      <c r="E3608" s="436"/>
      <c r="F3608" s="436"/>
      <c r="G3608" s="436">
        <v>12.470196120266699</v>
      </c>
      <c r="H3608" s="437"/>
    </row>
    <row r="3609" spans="2:8" ht="11.5" customHeight="1">
      <c r="B3609" s="431">
        <v>44325</v>
      </c>
      <c r="C3609" s="432">
        <v>12.7248347592092</v>
      </c>
      <c r="D3609" s="433"/>
      <c r="E3609" s="433"/>
      <c r="F3609" s="433"/>
      <c r="G3609" s="433">
        <v>12.470196120266699</v>
      </c>
      <c r="H3609" s="434"/>
    </row>
    <row r="3610" spans="2:8" ht="11.5" customHeight="1">
      <c r="B3610" s="431">
        <v>44326</v>
      </c>
      <c r="C3610" s="435">
        <v>12.0970859517682</v>
      </c>
      <c r="D3610" s="436"/>
      <c r="E3610" s="436"/>
      <c r="F3610" s="436"/>
      <c r="G3610" s="436">
        <v>12.470196120266699</v>
      </c>
      <c r="H3610" s="437"/>
    </row>
    <row r="3611" spans="2:8" ht="11.5" customHeight="1">
      <c r="B3611" s="431">
        <v>44327</v>
      </c>
      <c r="C3611" s="432">
        <v>12.4407431982264</v>
      </c>
      <c r="D3611" s="433"/>
      <c r="E3611" s="433"/>
      <c r="F3611" s="433"/>
      <c r="G3611" s="433">
        <v>12.470196120266699</v>
      </c>
      <c r="H3611" s="434"/>
    </row>
    <row r="3612" spans="2:8" ht="11.5" customHeight="1">
      <c r="B3612" s="431">
        <v>44328</v>
      </c>
      <c r="C3612" s="435">
        <v>12.089148870294901</v>
      </c>
      <c r="D3612" s="436"/>
      <c r="E3612" s="436"/>
      <c r="F3612" s="436"/>
      <c r="G3612" s="436">
        <v>12.470196120266699</v>
      </c>
      <c r="H3612" s="437"/>
    </row>
    <row r="3613" spans="2:8" ht="11.5" customHeight="1">
      <c r="B3613" s="431">
        <v>44329</v>
      </c>
      <c r="C3613" s="432">
        <v>11.4727951193004</v>
      </c>
      <c r="D3613" s="433"/>
      <c r="E3613" s="433"/>
      <c r="F3613" s="433"/>
      <c r="G3613" s="433">
        <v>12.470196120266699</v>
      </c>
      <c r="H3613" s="434"/>
    </row>
    <row r="3614" spans="2:8" ht="11.5" customHeight="1">
      <c r="B3614" s="431">
        <v>44330</v>
      </c>
      <c r="C3614" s="435">
        <v>12.454773216511599</v>
      </c>
      <c r="D3614" s="436"/>
      <c r="E3614" s="436"/>
      <c r="F3614" s="436"/>
      <c r="G3614" s="436">
        <v>12.470196120266699</v>
      </c>
      <c r="H3614" s="437"/>
    </row>
    <row r="3615" spans="2:8" ht="11.5" customHeight="1">
      <c r="B3615" s="431">
        <v>44331</v>
      </c>
      <c r="C3615" s="432">
        <v>12.454773216511599</v>
      </c>
      <c r="D3615" s="433"/>
      <c r="E3615" s="433"/>
      <c r="F3615" s="433"/>
      <c r="G3615" s="433">
        <v>12.470196120266699</v>
      </c>
      <c r="H3615" s="434"/>
    </row>
    <row r="3616" spans="2:8" ht="11.5" customHeight="1">
      <c r="B3616" s="431">
        <v>44332</v>
      </c>
      <c r="C3616" s="435">
        <v>12.454773216511599</v>
      </c>
      <c r="D3616" s="436"/>
      <c r="E3616" s="436"/>
      <c r="F3616" s="436"/>
      <c r="G3616" s="436">
        <v>12.470196120266699</v>
      </c>
      <c r="H3616" s="437"/>
    </row>
    <row r="3617" spans="2:8" ht="11.5" customHeight="1">
      <c r="B3617" s="431">
        <v>44333</v>
      </c>
      <c r="C3617" s="432">
        <v>12.393400048560901</v>
      </c>
      <c r="D3617" s="433"/>
      <c r="E3617" s="433"/>
      <c r="F3617" s="433"/>
      <c r="G3617" s="433">
        <v>12.470196120266699</v>
      </c>
      <c r="H3617" s="434"/>
    </row>
    <row r="3618" spans="2:8" ht="11.5" customHeight="1">
      <c r="B3618" s="431">
        <v>44334</v>
      </c>
      <c r="C3618" s="435">
        <v>12.7759045606449</v>
      </c>
      <c r="D3618" s="436"/>
      <c r="E3618" s="436"/>
      <c r="F3618" s="436"/>
      <c r="G3618" s="436">
        <v>12.470196120266699</v>
      </c>
      <c r="H3618" s="437"/>
    </row>
    <row r="3619" spans="2:8" ht="11.5" customHeight="1">
      <c r="B3619" s="431">
        <v>44335</v>
      </c>
      <c r="C3619" s="432">
        <v>12.808508555802399</v>
      </c>
      <c r="D3619" s="433"/>
      <c r="E3619" s="433"/>
      <c r="F3619" s="433"/>
      <c r="G3619" s="433">
        <v>12.470196120266699</v>
      </c>
      <c r="H3619" s="434"/>
    </row>
    <row r="3620" spans="2:8" ht="11.5" customHeight="1">
      <c r="B3620" s="431">
        <v>44336</v>
      </c>
      <c r="C3620" s="435">
        <v>13.096625891903001</v>
      </c>
      <c r="D3620" s="436"/>
      <c r="E3620" s="436"/>
      <c r="F3620" s="436"/>
      <c r="G3620" s="436">
        <v>12.470196120266699</v>
      </c>
      <c r="H3620" s="437"/>
    </row>
    <row r="3621" spans="2:8" ht="11.5" customHeight="1">
      <c r="B3621" s="431">
        <v>44337</v>
      </c>
      <c r="C3621" s="432">
        <v>13.180958245812899</v>
      </c>
      <c r="D3621" s="433"/>
      <c r="E3621" s="433"/>
      <c r="F3621" s="433"/>
      <c r="G3621" s="433">
        <v>12.470196120266699</v>
      </c>
      <c r="H3621" s="434"/>
    </row>
    <row r="3622" spans="2:8" ht="11.5" customHeight="1">
      <c r="B3622" s="431">
        <v>44338</v>
      </c>
      <c r="C3622" s="435">
        <v>13.180958245812899</v>
      </c>
      <c r="D3622" s="436"/>
      <c r="E3622" s="436"/>
      <c r="F3622" s="436"/>
      <c r="G3622" s="436">
        <v>12.470196120266699</v>
      </c>
      <c r="H3622" s="437"/>
    </row>
    <row r="3623" spans="2:8" ht="11.5" customHeight="1">
      <c r="B3623" s="431">
        <v>44339</v>
      </c>
      <c r="C3623" s="432">
        <v>13.180958245812899</v>
      </c>
      <c r="D3623" s="433"/>
      <c r="E3623" s="433"/>
      <c r="F3623" s="433"/>
      <c r="G3623" s="433">
        <v>12.470196120266699</v>
      </c>
      <c r="H3623" s="434"/>
    </row>
    <row r="3624" spans="2:8" ht="11.5" customHeight="1">
      <c r="B3624" s="431">
        <v>44340</v>
      </c>
      <c r="C3624" s="435">
        <v>13.3923583267437</v>
      </c>
      <c r="D3624" s="436"/>
      <c r="E3624" s="436"/>
      <c r="F3624" s="436"/>
      <c r="G3624" s="436">
        <v>12.470196120266699</v>
      </c>
      <c r="H3624" s="437"/>
    </row>
    <row r="3625" spans="2:8" ht="11.5" customHeight="1">
      <c r="B3625" s="431">
        <v>44341</v>
      </c>
      <c r="C3625" s="432">
        <v>13.320746906119901</v>
      </c>
      <c r="D3625" s="433"/>
      <c r="E3625" s="433"/>
      <c r="F3625" s="433"/>
      <c r="G3625" s="433">
        <v>12.470196120266699</v>
      </c>
      <c r="H3625" s="434"/>
    </row>
    <row r="3626" spans="2:8" ht="11.5" customHeight="1">
      <c r="B3626" s="431">
        <v>44342</v>
      </c>
      <c r="C3626" s="435">
        <v>13.7618775221747</v>
      </c>
      <c r="D3626" s="436"/>
      <c r="E3626" s="436"/>
      <c r="F3626" s="436"/>
      <c r="G3626" s="436">
        <v>12.470196120266699</v>
      </c>
      <c r="H3626" s="437"/>
    </row>
    <row r="3627" spans="2:8" ht="11.5" customHeight="1">
      <c r="B3627" s="431">
        <v>44343</v>
      </c>
      <c r="C3627" s="432">
        <v>14.050006751534299</v>
      </c>
      <c r="D3627" s="433"/>
      <c r="E3627" s="433"/>
      <c r="F3627" s="433"/>
      <c r="G3627" s="433">
        <v>12.470196120266699</v>
      </c>
      <c r="H3627" s="434"/>
    </row>
    <row r="3628" spans="2:8" ht="11.5" customHeight="1">
      <c r="B3628" s="431">
        <v>44344</v>
      </c>
      <c r="C3628" s="435">
        <v>13.8965819253112</v>
      </c>
      <c r="D3628" s="436"/>
      <c r="E3628" s="436"/>
      <c r="F3628" s="436"/>
      <c r="G3628" s="436">
        <v>12.470196120266699</v>
      </c>
      <c r="H3628" s="437"/>
    </row>
    <row r="3629" spans="2:8" ht="11.5" customHeight="1">
      <c r="B3629" s="431">
        <v>44345</v>
      </c>
      <c r="C3629" s="432">
        <v>13.8965819253112</v>
      </c>
      <c r="D3629" s="433"/>
      <c r="E3629" s="433"/>
      <c r="F3629" s="433"/>
      <c r="G3629" s="433">
        <v>12.470196120266699</v>
      </c>
      <c r="H3629" s="434"/>
    </row>
    <row r="3630" spans="2:8" ht="11.5" customHeight="1">
      <c r="B3630" s="431">
        <v>44346</v>
      </c>
      <c r="C3630" s="435">
        <v>13.8965819253112</v>
      </c>
      <c r="D3630" s="436"/>
      <c r="E3630" s="436"/>
      <c r="F3630" s="436"/>
      <c r="G3630" s="436">
        <v>12.470196120266699</v>
      </c>
      <c r="H3630" s="437"/>
    </row>
    <row r="3631" spans="2:8" ht="11.5" customHeight="1">
      <c r="B3631" s="431">
        <v>44347</v>
      </c>
      <c r="C3631" s="432">
        <v>13.8960890457055</v>
      </c>
      <c r="D3631" s="433"/>
      <c r="E3631" s="433"/>
      <c r="F3631" s="433"/>
      <c r="G3631" s="433">
        <v>12.470196120266699</v>
      </c>
      <c r="H3631" s="434"/>
    </row>
    <row r="3632" spans="2:8" ht="11.5" customHeight="1">
      <c r="B3632" s="431">
        <v>44348</v>
      </c>
      <c r="C3632" s="435">
        <v>14.1589042922453</v>
      </c>
      <c r="D3632" s="436"/>
      <c r="E3632" s="436"/>
      <c r="F3632" s="436"/>
      <c r="G3632" s="436">
        <v>12.470196120266699</v>
      </c>
      <c r="H3632" s="437"/>
    </row>
    <row r="3633" spans="2:8" ht="11.5" customHeight="1">
      <c r="B3633" s="431">
        <v>44349</v>
      </c>
      <c r="C3633" s="432">
        <v>14.2443223788583</v>
      </c>
      <c r="D3633" s="433"/>
      <c r="E3633" s="433"/>
      <c r="F3633" s="433"/>
      <c r="G3633" s="433">
        <v>12.470196120266699</v>
      </c>
      <c r="H3633" s="434"/>
    </row>
    <row r="3634" spans="2:8" ht="11.5" customHeight="1">
      <c r="B3634" s="431">
        <v>44350</v>
      </c>
      <c r="C3634" s="435">
        <v>13.7709885835426</v>
      </c>
      <c r="D3634" s="436"/>
      <c r="E3634" s="436"/>
      <c r="F3634" s="436"/>
      <c r="G3634" s="436">
        <v>12.470196120266699</v>
      </c>
      <c r="H3634" s="437"/>
    </row>
    <row r="3635" spans="2:8" ht="11.5" customHeight="1">
      <c r="B3635" s="431">
        <v>44351</v>
      </c>
      <c r="C3635" s="432">
        <v>13.9682581862315</v>
      </c>
      <c r="D3635" s="433"/>
      <c r="E3635" s="433"/>
      <c r="F3635" s="433"/>
      <c r="G3635" s="433">
        <v>12.470196120266699</v>
      </c>
      <c r="H3635" s="434"/>
    </row>
    <row r="3636" spans="2:8" ht="11.5" customHeight="1">
      <c r="B3636" s="431">
        <v>44352</v>
      </c>
      <c r="C3636" s="435">
        <v>13.9682581862315</v>
      </c>
      <c r="D3636" s="436"/>
      <c r="E3636" s="436"/>
      <c r="F3636" s="436"/>
      <c r="G3636" s="436">
        <v>12.470196120266699</v>
      </c>
      <c r="H3636" s="437"/>
    </row>
    <row r="3637" spans="2:8" ht="11.5" customHeight="1">
      <c r="B3637" s="431">
        <v>44353</v>
      </c>
      <c r="C3637" s="432">
        <v>13.9682581862315</v>
      </c>
      <c r="D3637" s="433"/>
      <c r="E3637" s="433"/>
      <c r="F3637" s="433"/>
      <c r="G3637" s="433">
        <v>12.470196120266699</v>
      </c>
      <c r="H3637" s="434"/>
    </row>
    <row r="3638" spans="2:8" ht="11.5" customHeight="1">
      <c r="B3638" s="431">
        <v>44354</v>
      </c>
      <c r="C3638" s="435">
        <v>13.9925107712853</v>
      </c>
      <c r="D3638" s="436"/>
      <c r="E3638" s="436"/>
      <c r="F3638" s="436"/>
      <c r="G3638" s="436">
        <v>12.470196120266699</v>
      </c>
      <c r="H3638" s="437"/>
    </row>
    <row r="3639" spans="2:8" ht="11.5" customHeight="1">
      <c r="B3639" s="431">
        <v>44355</v>
      </c>
      <c r="C3639" s="432">
        <v>14.410354966698799</v>
      </c>
      <c r="D3639" s="433"/>
      <c r="E3639" s="433"/>
      <c r="F3639" s="433"/>
      <c r="G3639" s="433">
        <v>12.470196120266699</v>
      </c>
      <c r="H3639" s="434"/>
    </row>
    <row r="3640" spans="2:8" ht="11.5" customHeight="1">
      <c r="B3640" s="431">
        <v>44356</v>
      </c>
      <c r="C3640" s="435">
        <v>14.2453179457674</v>
      </c>
      <c r="D3640" s="436"/>
      <c r="E3640" s="436"/>
      <c r="F3640" s="436"/>
      <c r="G3640" s="436">
        <v>12.470196120266699</v>
      </c>
      <c r="H3640" s="437"/>
    </row>
    <row r="3641" spans="2:8" ht="11.5" customHeight="1">
      <c r="B3641" s="431">
        <v>44357</v>
      </c>
      <c r="C3641" s="432">
        <v>14.3575188761776</v>
      </c>
      <c r="D3641" s="433"/>
      <c r="E3641" s="433"/>
      <c r="F3641" s="433"/>
      <c r="G3641" s="433">
        <v>12.470196120266699</v>
      </c>
      <c r="H3641" s="434"/>
    </row>
    <row r="3642" spans="2:8" ht="11.5" customHeight="1">
      <c r="B3642" s="431">
        <v>44358</v>
      </c>
      <c r="C3642" s="435">
        <v>14.5838463686902</v>
      </c>
      <c r="D3642" s="436"/>
      <c r="E3642" s="436"/>
      <c r="F3642" s="436"/>
      <c r="G3642" s="436">
        <v>12.470196120266699</v>
      </c>
      <c r="H3642" s="437"/>
    </row>
    <row r="3643" spans="2:8" ht="11.5" customHeight="1">
      <c r="B3643" s="431">
        <v>44359</v>
      </c>
      <c r="C3643" s="432">
        <v>14.5838463686902</v>
      </c>
      <c r="D3643" s="433"/>
      <c r="E3643" s="433"/>
      <c r="F3643" s="433"/>
      <c r="G3643" s="433">
        <v>12.470196120266699</v>
      </c>
      <c r="H3643" s="434"/>
    </row>
    <row r="3644" spans="2:8" ht="11.5" customHeight="1">
      <c r="B3644" s="431">
        <v>44360</v>
      </c>
      <c r="C3644" s="435">
        <v>14.5838463686902</v>
      </c>
      <c r="D3644" s="436"/>
      <c r="E3644" s="436"/>
      <c r="F3644" s="436"/>
      <c r="G3644" s="436">
        <v>12.470196120266699</v>
      </c>
      <c r="H3644" s="437"/>
    </row>
    <row r="3645" spans="2:8" ht="11.5" customHeight="1">
      <c r="B3645" s="431">
        <v>44361</v>
      </c>
      <c r="C3645" s="432">
        <v>14.7269252928272</v>
      </c>
      <c r="D3645" s="433"/>
      <c r="E3645" s="433"/>
      <c r="F3645" s="433"/>
      <c r="G3645" s="433">
        <v>12.470196120266699</v>
      </c>
      <c r="H3645" s="434"/>
    </row>
    <row r="3646" spans="2:8" ht="11.5" customHeight="1">
      <c r="B3646" s="431">
        <v>44362</v>
      </c>
      <c r="C3646" s="435">
        <v>14.5235672780163</v>
      </c>
      <c r="D3646" s="436"/>
      <c r="E3646" s="436"/>
      <c r="F3646" s="436"/>
      <c r="G3646" s="436">
        <v>12.470196120266699</v>
      </c>
      <c r="H3646" s="437"/>
    </row>
    <row r="3647" spans="2:8" ht="11.5" customHeight="1">
      <c r="B3647" s="431">
        <v>44363</v>
      </c>
      <c r="C3647" s="432">
        <v>14.456616808186901</v>
      </c>
      <c r="D3647" s="433"/>
      <c r="E3647" s="433"/>
      <c r="F3647" s="433"/>
      <c r="G3647" s="433">
        <v>12.470196120266699</v>
      </c>
      <c r="H3647" s="434"/>
    </row>
    <row r="3648" spans="2:8" ht="11.5" customHeight="1">
      <c r="B3648" s="431">
        <v>44364</v>
      </c>
      <c r="C3648" s="435">
        <v>14.8879228962666</v>
      </c>
      <c r="D3648" s="436"/>
      <c r="E3648" s="436"/>
      <c r="F3648" s="436"/>
      <c r="G3648" s="436">
        <v>12.470196120266699</v>
      </c>
      <c r="H3648" s="437"/>
    </row>
    <row r="3649" spans="2:8" ht="11.5" customHeight="1">
      <c r="B3649" s="431">
        <v>44365</v>
      </c>
      <c r="C3649" s="432">
        <v>14.937094959712599</v>
      </c>
      <c r="D3649" s="433"/>
      <c r="E3649" s="433"/>
      <c r="F3649" s="433"/>
      <c r="G3649" s="433">
        <v>12.470196120266699</v>
      </c>
      <c r="H3649" s="434"/>
    </row>
    <row r="3650" spans="2:8" ht="11.5" customHeight="1">
      <c r="B3650" s="431">
        <v>44366</v>
      </c>
      <c r="C3650" s="435">
        <v>14.937094959712599</v>
      </c>
      <c r="D3650" s="436"/>
      <c r="E3650" s="436"/>
      <c r="F3650" s="436"/>
      <c r="G3650" s="436">
        <v>12.470196120266699</v>
      </c>
      <c r="H3650" s="437"/>
    </row>
    <row r="3651" spans="2:8" ht="11.5" customHeight="1">
      <c r="B3651" s="431">
        <v>44367</v>
      </c>
      <c r="C3651" s="432">
        <v>14.937094959712599</v>
      </c>
      <c r="D3651" s="433"/>
      <c r="E3651" s="433"/>
      <c r="F3651" s="433"/>
      <c r="G3651" s="433">
        <v>12.470196120266699</v>
      </c>
      <c r="H3651" s="434"/>
    </row>
    <row r="3652" spans="2:8" ht="11.5" customHeight="1">
      <c r="B3652" s="431">
        <v>44368</v>
      </c>
      <c r="C3652" s="435">
        <v>15.036127882592799</v>
      </c>
      <c r="D3652" s="436"/>
      <c r="E3652" s="436"/>
      <c r="F3652" s="436"/>
      <c r="G3652" s="436">
        <v>12.470196120266699</v>
      </c>
      <c r="H3652" s="437"/>
    </row>
    <row r="3653" spans="2:8" ht="11.5" customHeight="1">
      <c r="B3653" s="431">
        <v>44369</v>
      </c>
      <c r="C3653" s="432">
        <v>15.1429745971347</v>
      </c>
      <c r="D3653" s="433"/>
      <c r="E3653" s="433"/>
      <c r="F3653" s="433"/>
      <c r="G3653" s="433">
        <v>12.470196120266699</v>
      </c>
      <c r="H3653" s="434"/>
    </row>
    <row r="3654" spans="2:8" ht="11.5" customHeight="1">
      <c r="B3654" s="431">
        <v>44370</v>
      </c>
      <c r="C3654" s="435">
        <v>15.355076309328799</v>
      </c>
      <c r="D3654" s="436"/>
      <c r="E3654" s="436"/>
      <c r="F3654" s="436"/>
      <c r="G3654" s="436">
        <v>12.470196120266699</v>
      </c>
      <c r="H3654" s="437"/>
    </row>
    <row r="3655" spans="2:8" ht="11.5" customHeight="1">
      <c r="B3655" s="431">
        <v>44371</v>
      </c>
      <c r="C3655" s="432">
        <v>15.5129240760246</v>
      </c>
      <c r="D3655" s="433"/>
      <c r="E3655" s="433"/>
      <c r="F3655" s="433"/>
      <c r="G3655" s="433">
        <v>12.470196120266699</v>
      </c>
      <c r="H3655" s="434"/>
    </row>
    <row r="3656" spans="2:8" ht="11.5" customHeight="1">
      <c r="B3656" s="431">
        <v>44372</v>
      </c>
      <c r="C3656" s="435">
        <v>15.486458454862399</v>
      </c>
      <c r="D3656" s="436"/>
      <c r="E3656" s="436"/>
      <c r="F3656" s="436"/>
      <c r="G3656" s="436">
        <v>12.470196120266699</v>
      </c>
      <c r="H3656" s="437"/>
    </row>
    <row r="3657" spans="2:8" ht="11.5" customHeight="1">
      <c r="B3657" s="431">
        <v>44373</v>
      </c>
      <c r="C3657" s="432">
        <v>15.486458454862399</v>
      </c>
      <c r="D3657" s="433"/>
      <c r="E3657" s="433"/>
      <c r="F3657" s="433"/>
      <c r="G3657" s="433">
        <v>12.470196120266699</v>
      </c>
      <c r="H3657" s="434"/>
    </row>
    <row r="3658" spans="2:8" ht="11.5" customHeight="1">
      <c r="B3658" s="431">
        <v>44374</v>
      </c>
      <c r="C3658" s="435">
        <v>15.486458454862399</v>
      </c>
      <c r="D3658" s="436"/>
      <c r="E3658" s="436"/>
      <c r="F3658" s="436"/>
      <c r="G3658" s="436">
        <v>12.470196120266699</v>
      </c>
      <c r="H3658" s="437"/>
    </row>
    <row r="3659" spans="2:8" ht="11.5" customHeight="1">
      <c r="B3659" s="431">
        <v>44375</v>
      </c>
      <c r="C3659" s="432">
        <v>15.7020389363053</v>
      </c>
      <c r="D3659" s="433"/>
      <c r="E3659" s="433"/>
      <c r="F3659" s="433"/>
      <c r="G3659" s="433">
        <v>12.470196120266699</v>
      </c>
      <c r="H3659" s="434"/>
    </row>
    <row r="3660" spans="2:8" ht="11.5" customHeight="1">
      <c r="B3660" s="431">
        <v>44376</v>
      </c>
      <c r="C3660" s="435">
        <v>15.7704480945655</v>
      </c>
      <c r="D3660" s="436"/>
      <c r="E3660" s="436"/>
      <c r="F3660" s="436"/>
      <c r="G3660" s="436">
        <v>12.470196120266699</v>
      </c>
      <c r="H3660" s="437"/>
    </row>
    <row r="3661" spans="2:8" ht="11.5" customHeight="1">
      <c r="B3661" s="431">
        <v>44377</v>
      </c>
      <c r="C3661" s="432">
        <v>13.7815378623059</v>
      </c>
      <c r="D3661" s="433"/>
      <c r="E3661" s="433"/>
      <c r="F3661" s="433"/>
      <c r="G3661" s="433">
        <v>12.470196120266699</v>
      </c>
      <c r="H3661" s="434"/>
    </row>
    <row r="3662" spans="2:8" ht="11.5" customHeight="1">
      <c r="B3662" s="431">
        <v>44378</v>
      </c>
      <c r="C3662" s="435">
        <v>13.454703524092899</v>
      </c>
      <c r="D3662" s="436"/>
      <c r="E3662" s="436"/>
      <c r="F3662" s="436"/>
      <c r="G3662" s="436">
        <v>12.470196120266699</v>
      </c>
      <c r="H3662" s="437"/>
    </row>
    <row r="3663" spans="2:8" ht="11.5" customHeight="1">
      <c r="B3663" s="431">
        <v>44379</v>
      </c>
      <c r="C3663" s="432">
        <v>13.3262359226042</v>
      </c>
      <c r="D3663" s="433"/>
      <c r="E3663" s="433"/>
      <c r="F3663" s="433"/>
      <c r="G3663" s="433">
        <v>12.470196120266699</v>
      </c>
      <c r="H3663" s="434"/>
    </row>
    <row r="3664" spans="2:8" ht="11.5" customHeight="1">
      <c r="B3664" s="431">
        <v>44380</v>
      </c>
      <c r="C3664" s="435">
        <v>13.3262359226042</v>
      </c>
      <c r="D3664" s="436"/>
      <c r="E3664" s="436"/>
      <c r="F3664" s="436"/>
      <c r="G3664" s="436">
        <v>12.470196120266699</v>
      </c>
      <c r="H3664" s="437"/>
    </row>
    <row r="3665" spans="2:8" ht="11.5" customHeight="1">
      <c r="B3665" s="431">
        <v>44381</v>
      </c>
      <c r="C3665" s="432">
        <v>13.3262359226042</v>
      </c>
      <c r="D3665" s="433"/>
      <c r="E3665" s="433"/>
      <c r="F3665" s="433"/>
      <c r="G3665" s="433">
        <v>12.470196120266699</v>
      </c>
      <c r="H3665" s="434"/>
    </row>
    <row r="3666" spans="2:8" ht="11.5" customHeight="1">
      <c r="B3666" s="431">
        <v>44382</v>
      </c>
      <c r="C3666" s="435">
        <v>13.324586356549</v>
      </c>
      <c r="D3666" s="436"/>
      <c r="E3666" s="436"/>
      <c r="F3666" s="436"/>
      <c r="G3666" s="436">
        <v>12.470196120266699</v>
      </c>
      <c r="H3666" s="437"/>
    </row>
    <row r="3667" spans="2:8" ht="11.5" customHeight="1">
      <c r="B3667" s="431">
        <v>44383</v>
      </c>
      <c r="C3667" s="432">
        <v>13.166895609294301</v>
      </c>
      <c r="D3667" s="433"/>
      <c r="E3667" s="433"/>
      <c r="F3667" s="433"/>
      <c r="G3667" s="433">
        <v>12.470196120266699</v>
      </c>
      <c r="H3667" s="434"/>
    </row>
    <row r="3668" spans="2:8" ht="11.5" customHeight="1">
      <c r="B3668" s="431">
        <v>44384</v>
      </c>
      <c r="C3668" s="435">
        <v>13.0017529357124</v>
      </c>
      <c r="D3668" s="436"/>
      <c r="E3668" s="436"/>
      <c r="F3668" s="436"/>
      <c r="G3668" s="436">
        <v>12.470196120266699</v>
      </c>
      <c r="H3668" s="437"/>
    </row>
    <row r="3669" spans="2:8" ht="11.5" customHeight="1">
      <c r="B3669" s="431">
        <v>44385</v>
      </c>
      <c r="C3669" s="432">
        <v>12.8878455005222</v>
      </c>
      <c r="D3669" s="433"/>
      <c r="E3669" s="433"/>
      <c r="F3669" s="433"/>
      <c r="G3669" s="433">
        <v>12.470196120266699</v>
      </c>
      <c r="H3669" s="434"/>
    </row>
    <row r="3670" spans="2:8" ht="11.5" customHeight="1">
      <c r="B3670" s="431">
        <v>44386</v>
      </c>
      <c r="C3670" s="435">
        <v>13.2328415605435</v>
      </c>
      <c r="D3670" s="436"/>
      <c r="E3670" s="436"/>
      <c r="F3670" s="436"/>
      <c r="G3670" s="436">
        <v>12.470196120266699</v>
      </c>
      <c r="H3670" s="437"/>
    </row>
    <row r="3671" spans="2:8" ht="11.5" customHeight="1">
      <c r="B3671" s="431">
        <v>44387</v>
      </c>
      <c r="C3671" s="432">
        <v>13.2328415605435</v>
      </c>
      <c r="D3671" s="433"/>
      <c r="E3671" s="433"/>
      <c r="F3671" s="433"/>
      <c r="G3671" s="433">
        <v>12.470196120266699</v>
      </c>
      <c r="H3671" s="434"/>
    </row>
    <row r="3672" spans="2:8" ht="11.5" customHeight="1">
      <c r="B3672" s="431">
        <v>44388</v>
      </c>
      <c r="C3672" s="435">
        <v>13.2328415605435</v>
      </c>
      <c r="D3672" s="436"/>
      <c r="E3672" s="436"/>
      <c r="F3672" s="436"/>
      <c r="G3672" s="436">
        <v>12.470196120266699</v>
      </c>
      <c r="H3672" s="437"/>
    </row>
    <row r="3673" spans="2:8" ht="11.5" customHeight="1">
      <c r="B3673" s="431">
        <v>44389</v>
      </c>
      <c r="C3673" s="432">
        <v>13.105862644903</v>
      </c>
      <c r="D3673" s="433"/>
      <c r="E3673" s="433"/>
      <c r="F3673" s="433"/>
      <c r="G3673" s="433">
        <v>12.470196120266699</v>
      </c>
      <c r="H3673" s="434"/>
    </row>
    <row r="3674" spans="2:8" ht="11.5" customHeight="1">
      <c r="B3674" s="431">
        <v>44390</v>
      </c>
      <c r="C3674" s="435">
        <v>13.013348586131899</v>
      </c>
      <c r="D3674" s="436"/>
      <c r="E3674" s="436"/>
      <c r="F3674" s="436"/>
      <c r="G3674" s="436">
        <v>12.470196120266699</v>
      </c>
      <c r="H3674" s="437"/>
    </row>
    <row r="3675" spans="2:8" ht="11.5" customHeight="1">
      <c r="B3675" s="431">
        <v>44391</v>
      </c>
      <c r="C3675" s="432">
        <v>12.880433489800399</v>
      </c>
      <c r="D3675" s="433"/>
      <c r="E3675" s="433"/>
      <c r="F3675" s="433"/>
      <c r="G3675" s="433">
        <v>12.470196120266699</v>
      </c>
      <c r="H3675" s="434"/>
    </row>
    <row r="3676" spans="2:8" ht="11.5" customHeight="1">
      <c r="B3676" s="431">
        <v>44392</v>
      </c>
      <c r="C3676" s="435">
        <v>12.685181993854799</v>
      </c>
      <c r="D3676" s="436"/>
      <c r="E3676" s="436"/>
      <c r="F3676" s="436"/>
      <c r="G3676" s="436">
        <v>12.470196120266699</v>
      </c>
      <c r="H3676" s="437"/>
    </row>
    <row r="3677" spans="2:8" ht="11.5" customHeight="1">
      <c r="B3677" s="431">
        <v>44393</v>
      </c>
      <c r="C3677" s="432">
        <v>12.573625284727401</v>
      </c>
      <c r="D3677" s="433"/>
      <c r="E3677" s="433"/>
      <c r="F3677" s="433"/>
      <c r="G3677" s="433">
        <v>12.470196120266699</v>
      </c>
      <c r="H3677" s="434"/>
    </row>
    <row r="3678" spans="2:8" ht="11.5" customHeight="1">
      <c r="B3678" s="431">
        <v>44394</v>
      </c>
      <c r="C3678" s="435">
        <v>12.573625284727401</v>
      </c>
      <c r="D3678" s="436"/>
      <c r="E3678" s="436"/>
      <c r="F3678" s="436"/>
      <c r="G3678" s="436">
        <v>12.470196120266699</v>
      </c>
      <c r="H3678" s="437"/>
    </row>
    <row r="3679" spans="2:8" ht="11.5" customHeight="1">
      <c r="B3679" s="431">
        <v>44395</v>
      </c>
      <c r="C3679" s="432">
        <v>12.573625284727401</v>
      </c>
      <c r="D3679" s="433"/>
      <c r="E3679" s="433"/>
      <c r="F3679" s="433"/>
      <c r="G3679" s="433">
        <v>12.470196120266699</v>
      </c>
      <c r="H3679" s="434"/>
    </row>
    <row r="3680" spans="2:8" ht="11.5" customHeight="1">
      <c r="B3680" s="431">
        <v>44396</v>
      </c>
      <c r="C3680" s="435">
        <v>12.6515510784348</v>
      </c>
      <c r="D3680" s="436"/>
      <c r="E3680" s="436"/>
      <c r="F3680" s="436"/>
      <c r="G3680" s="436">
        <v>12.470196120266699</v>
      </c>
      <c r="H3680" s="437"/>
    </row>
    <row r="3681" spans="2:8" ht="11.5" customHeight="1">
      <c r="B3681" s="431">
        <v>44397</v>
      </c>
      <c r="C3681" s="432">
        <v>12.6359101042316</v>
      </c>
      <c r="D3681" s="433"/>
      <c r="E3681" s="433"/>
      <c r="F3681" s="433"/>
      <c r="G3681" s="433">
        <v>12.470196120266699</v>
      </c>
      <c r="H3681" s="434"/>
    </row>
    <row r="3682" spans="2:8" ht="11.5" customHeight="1">
      <c r="B3682" s="431">
        <v>44398</v>
      </c>
      <c r="C3682" s="435">
        <v>12.8343629282852</v>
      </c>
      <c r="D3682" s="436"/>
      <c r="E3682" s="436"/>
      <c r="F3682" s="436"/>
      <c r="G3682" s="436">
        <v>12.470196120266699</v>
      </c>
      <c r="H3682" s="437"/>
    </row>
    <row r="3683" spans="2:8" ht="11.5" customHeight="1">
      <c r="B3683" s="431">
        <v>44399</v>
      </c>
      <c r="C3683" s="432">
        <v>12.862849891471001</v>
      </c>
      <c r="D3683" s="433"/>
      <c r="E3683" s="433"/>
      <c r="F3683" s="433"/>
      <c r="G3683" s="433">
        <v>12.470196120266699</v>
      </c>
      <c r="H3683" s="434"/>
    </row>
    <row r="3684" spans="2:8" ht="11.5" customHeight="1">
      <c r="B3684" s="431">
        <v>44400</v>
      </c>
      <c r="C3684" s="435">
        <v>12.6825050994855</v>
      </c>
      <c r="D3684" s="436"/>
      <c r="E3684" s="436"/>
      <c r="F3684" s="436"/>
      <c r="G3684" s="436">
        <v>12.470196120266699</v>
      </c>
      <c r="H3684" s="437"/>
    </row>
    <row r="3685" spans="2:8" ht="11.5" customHeight="1">
      <c r="B3685" s="431">
        <v>44401</v>
      </c>
      <c r="C3685" s="432">
        <v>12.6825050994855</v>
      </c>
      <c r="D3685" s="433"/>
      <c r="E3685" s="433"/>
      <c r="F3685" s="433"/>
      <c r="G3685" s="433">
        <v>12.470196120266699</v>
      </c>
      <c r="H3685" s="434"/>
    </row>
    <row r="3686" spans="2:8" ht="11.5" customHeight="1">
      <c r="B3686" s="431">
        <v>44402</v>
      </c>
      <c r="C3686" s="435">
        <v>12.6825050994855</v>
      </c>
      <c r="D3686" s="436"/>
      <c r="E3686" s="436"/>
      <c r="F3686" s="436"/>
      <c r="G3686" s="436">
        <v>12.470196120266699</v>
      </c>
      <c r="H3686" s="437"/>
    </row>
    <row r="3687" spans="2:8" ht="11.5" customHeight="1">
      <c r="B3687" s="431">
        <v>44403</v>
      </c>
      <c r="C3687" s="432">
        <v>12.3914265413507</v>
      </c>
      <c r="D3687" s="433"/>
      <c r="E3687" s="433"/>
      <c r="F3687" s="433"/>
      <c r="G3687" s="433">
        <v>12.470196120266699</v>
      </c>
      <c r="H3687" s="434"/>
    </row>
    <row r="3688" spans="2:8" ht="11.5" customHeight="1">
      <c r="B3688" s="431">
        <v>44404</v>
      </c>
      <c r="C3688" s="435">
        <v>12.1148409788142</v>
      </c>
      <c r="D3688" s="436"/>
      <c r="E3688" s="436"/>
      <c r="F3688" s="436"/>
      <c r="G3688" s="436">
        <v>12.470196120266699</v>
      </c>
      <c r="H3688" s="437"/>
    </row>
    <row r="3689" spans="2:8" ht="11.5" customHeight="1">
      <c r="B3689" s="431">
        <v>44405</v>
      </c>
      <c r="C3689" s="432">
        <v>12.545540925670901</v>
      </c>
      <c r="D3689" s="433"/>
      <c r="E3689" s="433"/>
      <c r="F3689" s="433"/>
      <c r="G3689" s="433">
        <v>12.470196120266699</v>
      </c>
      <c r="H3689" s="434"/>
    </row>
    <row r="3690" spans="2:8" ht="11.5" customHeight="1">
      <c r="B3690" s="431">
        <v>44406</v>
      </c>
      <c r="C3690" s="435">
        <v>12.4165464609856</v>
      </c>
      <c r="D3690" s="436"/>
      <c r="E3690" s="436"/>
      <c r="F3690" s="436"/>
      <c r="G3690" s="436">
        <v>12.470196120266699</v>
      </c>
      <c r="H3690" s="437"/>
    </row>
    <row r="3691" spans="2:8" ht="11.5" customHeight="1">
      <c r="B3691" s="431">
        <v>44407</v>
      </c>
      <c r="C3691" s="432">
        <v>12.2688484091526</v>
      </c>
      <c r="D3691" s="433"/>
      <c r="E3691" s="433"/>
      <c r="F3691" s="433"/>
      <c r="G3691" s="433">
        <v>12.470196120266699</v>
      </c>
      <c r="H3691" s="434"/>
    </row>
    <row r="3692" spans="2:8" ht="11.5" customHeight="1">
      <c r="B3692" s="431">
        <v>44408</v>
      </c>
      <c r="C3692" s="435">
        <v>12.2688484091526</v>
      </c>
      <c r="D3692" s="436"/>
      <c r="E3692" s="436"/>
      <c r="F3692" s="436"/>
      <c r="G3692" s="436">
        <v>12.470196120266699</v>
      </c>
      <c r="H3692" s="437"/>
    </row>
    <row r="3693" spans="2:8" ht="11.5" customHeight="1">
      <c r="B3693" s="431">
        <v>44409</v>
      </c>
      <c r="C3693" s="432">
        <v>12.2688484091526</v>
      </c>
      <c r="D3693" s="433"/>
      <c r="E3693" s="433"/>
      <c r="F3693" s="433"/>
      <c r="G3693" s="433">
        <v>12.470196120266699</v>
      </c>
      <c r="H3693" s="434"/>
    </row>
    <row r="3694" spans="2:8" ht="11.5" customHeight="1">
      <c r="B3694" s="431">
        <v>44410</v>
      </c>
      <c r="C3694" s="435">
        <v>12.470196120266699</v>
      </c>
      <c r="D3694" s="436"/>
      <c r="E3694" s="436"/>
      <c r="F3694" s="436"/>
      <c r="G3694" s="436">
        <v>12.470196120266699</v>
      </c>
      <c r="H3694" s="437"/>
    </row>
    <row r="3695" spans="2:8" ht="11.5" customHeight="1">
      <c r="B3695" s="431">
        <v>44411</v>
      </c>
      <c r="C3695" s="432">
        <v>12.4521048283277</v>
      </c>
      <c r="D3695" s="433"/>
      <c r="E3695" s="433"/>
      <c r="F3695" s="433"/>
      <c r="G3695" s="433">
        <v>12.470196120266699</v>
      </c>
      <c r="H3695" s="434"/>
    </row>
    <row r="3696" spans="2:8" ht="11.5" customHeight="1">
      <c r="B3696" s="431">
        <v>44412</v>
      </c>
      <c r="C3696" s="435">
        <v>12.536822678186599</v>
      </c>
      <c r="D3696" s="436"/>
      <c r="E3696" s="436"/>
      <c r="F3696" s="436"/>
      <c r="G3696" s="436">
        <v>12.470196120266699</v>
      </c>
      <c r="H3696" s="437"/>
    </row>
    <row r="3697" spans="2:8" ht="11.5" customHeight="1">
      <c r="B3697" s="431">
        <v>44413</v>
      </c>
      <c r="C3697" s="432">
        <v>12.7191542375725</v>
      </c>
      <c r="D3697" s="433"/>
      <c r="E3697" s="433"/>
      <c r="F3697" s="433"/>
      <c r="G3697" s="433">
        <v>12.470196120266699</v>
      </c>
      <c r="H3697" s="434"/>
    </row>
    <row r="3698" spans="2:8" ht="11.5" customHeight="1">
      <c r="B3698" s="431">
        <v>44414</v>
      </c>
      <c r="C3698" s="435">
        <v>12.5294921496985</v>
      </c>
      <c r="D3698" s="436"/>
      <c r="E3698" s="436"/>
      <c r="F3698" s="436"/>
      <c r="G3698" s="436">
        <v>12.470196120266699</v>
      </c>
      <c r="H3698" s="437"/>
    </row>
    <row r="3699" spans="2:8" ht="11.5" customHeight="1">
      <c r="B3699" s="431">
        <v>44415</v>
      </c>
      <c r="C3699" s="432">
        <v>12.5294921496985</v>
      </c>
      <c r="D3699" s="433"/>
      <c r="E3699" s="433"/>
      <c r="F3699" s="433"/>
      <c r="G3699" s="433">
        <v>12.470196120266699</v>
      </c>
      <c r="H3699" s="434"/>
    </row>
    <row r="3700" spans="2:8" ht="11.5" customHeight="1">
      <c r="B3700" s="431">
        <v>44416</v>
      </c>
      <c r="C3700" s="435">
        <v>12.5294921496985</v>
      </c>
      <c r="D3700" s="436"/>
      <c r="E3700" s="436"/>
      <c r="F3700" s="436"/>
      <c r="G3700" s="436">
        <v>12.470196120266699</v>
      </c>
      <c r="H3700" s="437"/>
    </row>
    <row r="3701" spans="2:8" ht="11.5" customHeight="1">
      <c r="B3701" s="431">
        <v>44417</v>
      </c>
      <c r="C3701" s="432">
        <v>12.856494216579501</v>
      </c>
      <c r="D3701" s="433"/>
      <c r="E3701" s="433"/>
      <c r="F3701" s="433"/>
      <c r="G3701" s="433">
        <v>12.470196120266699</v>
      </c>
      <c r="H3701" s="434"/>
    </row>
    <row r="3702" spans="2:8" ht="11.5" customHeight="1">
      <c r="B3702" s="431">
        <v>44418</v>
      </c>
      <c r="C3702" s="435">
        <v>12.7111866403599</v>
      </c>
      <c r="D3702" s="436"/>
      <c r="E3702" s="436"/>
      <c r="F3702" s="436"/>
      <c r="G3702" s="436">
        <v>12.470196120266699</v>
      </c>
      <c r="H3702" s="437"/>
    </row>
    <row r="3703" spans="2:8" ht="11.5" customHeight="1">
      <c r="B3703" s="431">
        <v>44419</v>
      </c>
      <c r="C3703" s="432">
        <v>12.7738054264323</v>
      </c>
      <c r="D3703" s="433"/>
      <c r="E3703" s="433"/>
      <c r="F3703" s="433"/>
      <c r="G3703" s="433">
        <v>12.470196120266699</v>
      </c>
      <c r="H3703" s="434"/>
    </row>
    <row r="3704" spans="2:8" ht="11.5" customHeight="1">
      <c r="B3704" s="431">
        <v>44420</v>
      </c>
      <c r="C3704" s="435">
        <v>12.928665264362399</v>
      </c>
      <c r="D3704" s="436"/>
      <c r="E3704" s="436"/>
      <c r="F3704" s="436"/>
      <c r="G3704" s="436">
        <v>12.470196120266699</v>
      </c>
      <c r="H3704" s="437"/>
    </row>
    <row r="3705" spans="2:8" ht="11.5" customHeight="1">
      <c r="B3705" s="431">
        <v>44421</v>
      </c>
      <c r="C3705" s="432">
        <v>12.885057591058899</v>
      </c>
      <c r="D3705" s="433"/>
      <c r="E3705" s="433"/>
      <c r="F3705" s="433"/>
      <c r="G3705" s="433">
        <v>12.470196120266699</v>
      </c>
      <c r="H3705" s="434"/>
    </row>
    <row r="3706" spans="2:8" ht="11.5" customHeight="1">
      <c r="B3706" s="431">
        <v>44422</v>
      </c>
      <c r="C3706" s="435">
        <v>12.885057591058899</v>
      </c>
      <c r="D3706" s="436"/>
      <c r="E3706" s="436"/>
      <c r="F3706" s="436"/>
      <c r="G3706" s="436">
        <v>12.470196120266699</v>
      </c>
      <c r="H3706" s="437"/>
    </row>
    <row r="3707" spans="2:8" ht="11.5" customHeight="1">
      <c r="B3707" s="431">
        <v>44423</v>
      </c>
      <c r="C3707" s="432">
        <v>12.885057591058899</v>
      </c>
      <c r="D3707" s="433"/>
      <c r="E3707" s="433"/>
      <c r="F3707" s="433"/>
      <c r="G3707" s="433">
        <v>12.470196120266699</v>
      </c>
      <c r="H3707" s="434"/>
    </row>
    <row r="3708" spans="2:8" ht="11.5" customHeight="1">
      <c r="B3708" s="431">
        <v>44424</v>
      </c>
      <c r="C3708" s="435">
        <v>12.4820984677586</v>
      </c>
      <c r="D3708" s="436"/>
      <c r="E3708" s="436"/>
      <c r="F3708" s="436"/>
      <c r="G3708" s="436">
        <v>12.470196120266699</v>
      </c>
      <c r="H3708" s="437"/>
    </row>
    <row r="3709" spans="2:8" ht="11.5" customHeight="1">
      <c r="B3709" s="431">
        <v>44425</v>
      </c>
      <c r="C3709" s="432">
        <v>12.4090467903681</v>
      </c>
      <c r="D3709" s="433"/>
      <c r="E3709" s="433"/>
      <c r="F3709" s="433"/>
      <c r="G3709" s="433">
        <v>12.470196120266699</v>
      </c>
      <c r="H3709" s="434"/>
    </row>
    <row r="3710" spans="2:8" ht="11.5" customHeight="1">
      <c r="B3710" s="431">
        <v>44426</v>
      </c>
      <c r="C3710" s="435">
        <v>12.2485457547417</v>
      </c>
      <c r="D3710" s="436"/>
      <c r="E3710" s="436"/>
      <c r="F3710" s="436"/>
      <c r="G3710" s="436">
        <v>12.470196120266699</v>
      </c>
      <c r="H3710" s="437"/>
    </row>
    <row r="3711" spans="2:8" ht="11.5" customHeight="1">
      <c r="B3711" s="431">
        <v>44427</v>
      </c>
      <c r="C3711" s="432">
        <v>12.021267190137401</v>
      </c>
      <c r="D3711" s="433"/>
      <c r="E3711" s="433"/>
      <c r="F3711" s="433"/>
      <c r="G3711" s="433">
        <v>12.470196120266699</v>
      </c>
      <c r="H3711" s="434"/>
    </row>
    <row r="3712" spans="2:8" ht="11.5" customHeight="1">
      <c r="B3712" s="431">
        <v>44428</v>
      </c>
      <c r="C3712" s="435">
        <v>12.0789656721507</v>
      </c>
      <c r="D3712" s="436"/>
      <c r="E3712" s="436"/>
      <c r="F3712" s="436"/>
      <c r="G3712" s="436">
        <v>12.470196120266699</v>
      </c>
      <c r="H3712" s="437"/>
    </row>
    <row r="3713" spans="2:8" ht="11.5" customHeight="1">
      <c r="B3713" s="431">
        <v>44429</v>
      </c>
      <c r="C3713" s="432">
        <v>12.0789656721507</v>
      </c>
      <c r="D3713" s="433"/>
      <c r="E3713" s="433"/>
      <c r="F3713" s="433"/>
      <c r="G3713" s="433">
        <v>12.470196120266699</v>
      </c>
      <c r="H3713" s="434"/>
    </row>
    <row r="3714" spans="2:8" ht="11.5" customHeight="1">
      <c r="B3714" s="431">
        <v>44430</v>
      </c>
      <c r="C3714" s="435">
        <v>12.0789656721507</v>
      </c>
      <c r="D3714" s="436"/>
      <c r="E3714" s="436"/>
      <c r="F3714" s="436"/>
      <c r="G3714" s="436">
        <v>12.470196120266699</v>
      </c>
      <c r="H3714" s="437"/>
    </row>
    <row r="3715" spans="2:8" ht="11.5" customHeight="1">
      <c r="B3715" s="431">
        <v>44431</v>
      </c>
      <c r="C3715" s="432">
        <v>12.321173308929</v>
      </c>
      <c r="D3715" s="433"/>
      <c r="E3715" s="433"/>
      <c r="F3715" s="433"/>
      <c r="G3715" s="433">
        <v>12.470196120266699</v>
      </c>
      <c r="H3715" s="434"/>
    </row>
    <row r="3716" spans="2:8" ht="11.5" customHeight="1">
      <c r="B3716" s="431">
        <v>44432</v>
      </c>
      <c r="C3716" s="435">
        <v>12.6639663633133</v>
      </c>
      <c r="D3716" s="436"/>
      <c r="E3716" s="436"/>
      <c r="F3716" s="436"/>
      <c r="G3716" s="436">
        <v>12.470196120266699</v>
      </c>
      <c r="H3716" s="437"/>
    </row>
    <row r="3717" spans="2:8" ht="11.5" customHeight="1">
      <c r="B3717" s="431">
        <v>44433</v>
      </c>
      <c r="C3717" s="432">
        <v>12.692376150926901</v>
      </c>
      <c r="D3717" s="433"/>
      <c r="E3717" s="433"/>
      <c r="F3717" s="433"/>
      <c r="G3717" s="433">
        <v>12.470196120266699</v>
      </c>
      <c r="H3717" s="434"/>
    </row>
    <row r="3718" spans="2:8" ht="11.5" customHeight="1">
      <c r="B3718" s="431">
        <v>44434</v>
      </c>
      <c r="C3718" s="435">
        <v>12.643909106527699</v>
      </c>
      <c r="D3718" s="436"/>
      <c r="E3718" s="436"/>
      <c r="F3718" s="436"/>
      <c r="G3718" s="436">
        <v>12.470196120266699</v>
      </c>
      <c r="H3718" s="437"/>
    </row>
    <row r="3719" spans="2:8" ht="11.5" customHeight="1">
      <c r="B3719" s="431">
        <v>44435</v>
      </c>
      <c r="C3719" s="432">
        <v>12.808113763151701</v>
      </c>
      <c r="D3719" s="433"/>
      <c r="E3719" s="433"/>
      <c r="F3719" s="433"/>
      <c r="G3719" s="433">
        <v>12.470196120266699</v>
      </c>
      <c r="H3719" s="434"/>
    </row>
    <row r="3720" spans="2:8" ht="11.5" customHeight="1">
      <c r="B3720" s="431">
        <v>44436</v>
      </c>
      <c r="C3720" s="435">
        <v>12.808113763151701</v>
      </c>
      <c r="D3720" s="436"/>
      <c r="E3720" s="436"/>
      <c r="F3720" s="436"/>
      <c r="G3720" s="436">
        <v>12.470196120266699</v>
      </c>
      <c r="H3720" s="437"/>
    </row>
    <row r="3721" spans="2:8" ht="11.5" customHeight="1">
      <c r="B3721" s="431">
        <v>44437</v>
      </c>
      <c r="C3721" s="432">
        <v>12.808113763151701</v>
      </c>
      <c r="D3721" s="433"/>
      <c r="E3721" s="433"/>
      <c r="F3721" s="433"/>
      <c r="G3721" s="433">
        <v>12.470196120266699</v>
      </c>
      <c r="H3721" s="434"/>
    </row>
    <row r="3722" spans="2:8" ht="11.5" customHeight="1">
      <c r="B3722" s="431">
        <v>44438</v>
      </c>
      <c r="C3722" s="435">
        <v>12.9140403363334</v>
      </c>
      <c r="D3722" s="436"/>
      <c r="E3722" s="436"/>
      <c r="F3722" s="436"/>
      <c r="G3722" s="436">
        <v>12.470196120266699</v>
      </c>
      <c r="H3722" s="437"/>
    </row>
    <row r="3723" spans="2:8" ht="11.5" customHeight="1">
      <c r="B3723" s="431">
        <v>44439</v>
      </c>
      <c r="C3723" s="432">
        <v>12.940789525651001</v>
      </c>
      <c r="D3723" s="433"/>
      <c r="E3723" s="433"/>
      <c r="F3723" s="433"/>
      <c r="G3723" s="433">
        <v>12.470196120266699</v>
      </c>
      <c r="H3723" s="434"/>
    </row>
    <row r="3724" spans="2:8" ht="11.5" customHeight="1">
      <c r="B3724" s="431">
        <v>44440</v>
      </c>
      <c r="C3724" s="435">
        <v>13.184656190110699</v>
      </c>
      <c r="D3724" s="436"/>
      <c r="E3724" s="436"/>
      <c r="F3724" s="436"/>
      <c r="G3724" s="436">
        <v>12.470196120266699</v>
      </c>
      <c r="H3724" s="437"/>
    </row>
    <row r="3725" spans="2:8" ht="11.5" customHeight="1">
      <c r="B3725" s="431">
        <v>44441</v>
      </c>
      <c r="C3725" s="432">
        <v>13.3350838695394</v>
      </c>
      <c r="D3725" s="433"/>
      <c r="E3725" s="433"/>
      <c r="F3725" s="433"/>
      <c r="G3725" s="433">
        <v>12.470196120266699</v>
      </c>
      <c r="H3725" s="434"/>
    </row>
    <row r="3726" spans="2:8" ht="11.5" customHeight="1">
      <c r="B3726" s="431">
        <v>44442</v>
      </c>
      <c r="C3726" s="435">
        <v>13.3962381223793</v>
      </c>
      <c r="D3726" s="436"/>
      <c r="E3726" s="436"/>
      <c r="F3726" s="436"/>
      <c r="G3726" s="436">
        <v>12.470196120266699</v>
      </c>
      <c r="H3726" s="437"/>
    </row>
    <row r="3727" spans="2:8" ht="11.5" customHeight="1">
      <c r="B3727" s="431">
        <v>44443</v>
      </c>
      <c r="C3727" s="432">
        <v>13.3962381223793</v>
      </c>
      <c r="D3727" s="433"/>
      <c r="E3727" s="433"/>
      <c r="F3727" s="433"/>
      <c r="G3727" s="433">
        <v>12.470196120266699</v>
      </c>
      <c r="H3727" s="434"/>
    </row>
    <row r="3728" spans="2:8" ht="11.5" customHeight="1">
      <c r="B3728" s="431">
        <v>44444</v>
      </c>
      <c r="C3728" s="435">
        <v>13.3962381223793</v>
      </c>
      <c r="D3728" s="436"/>
      <c r="E3728" s="436"/>
      <c r="F3728" s="436"/>
      <c r="G3728" s="436">
        <v>12.470196120266699</v>
      </c>
      <c r="H3728" s="437"/>
    </row>
    <row r="3729" spans="2:8" ht="11.5" customHeight="1">
      <c r="B3729" s="431">
        <v>44445</v>
      </c>
      <c r="C3729" s="432">
        <v>13.390256010087001</v>
      </c>
      <c r="D3729" s="433"/>
      <c r="E3729" s="433"/>
      <c r="F3729" s="433"/>
      <c r="G3729" s="433">
        <v>12.470196120266699</v>
      </c>
      <c r="H3729" s="434"/>
    </row>
    <row r="3730" spans="2:8" ht="11.5" customHeight="1">
      <c r="B3730" s="431">
        <v>44446</v>
      </c>
      <c r="C3730" s="435">
        <v>13.551534818357201</v>
      </c>
      <c r="D3730" s="436"/>
      <c r="E3730" s="436"/>
      <c r="F3730" s="436"/>
      <c r="G3730" s="436">
        <v>12.470196120266699</v>
      </c>
      <c r="H3730" s="437"/>
    </row>
    <row r="3731" spans="2:8" ht="11.5" customHeight="1">
      <c r="B3731" s="431">
        <v>44447</v>
      </c>
      <c r="C3731" s="432">
        <v>13.31546867274</v>
      </c>
      <c r="D3731" s="433"/>
      <c r="E3731" s="433"/>
      <c r="F3731" s="433"/>
      <c r="G3731" s="433">
        <v>12.470196120266699</v>
      </c>
      <c r="H3731" s="434"/>
    </row>
    <row r="3732" spans="2:8" ht="11.5" customHeight="1">
      <c r="B3732" s="431">
        <v>44448</v>
      </c>
      <c r="C3732" s="435">
        <v>13.426896838029601</v>
      </c>
      <c r="D3732" s="436"/>
      <c r="E3732" s="436"/>
      <c r="F3732" s="436"/>
      <c r="G3732" s="436">
        <v>12.470196120266699</v>
      </c>
      <c r="H3732" s="437"/>
    </row>
    <row r="3733" spans="2:8" ht="11.5" customHeight="1">
      <c r="B3733" s="431">
        <v>44449</v>
      </c>
      <c r="C3733" s="432">
        <v>13.4465471302042</v>
      </c>
      <c r="D3733" s="433"/>
      <c r="E3733" s="433"/>
      <c r="F3733" s="433"/>
      <c r="G3733" s="433">
        <v>12.470196120266699</v>
      </c>
      <c r="H3733" s="434"/>
    </row>
    <row r="3734" spans="2:8" ht="11.5" customHeight="1">
      <c r="B3734" s="431">
        <v>44450</v>
      </c>
      <c r="C3734" s="435">
        <v>13.4465471302042</v>
      </c>
      <c r="D3734" s="436"/>
      <c r="E3734" s="436"/>
      <c r="F3734" s="436"/>
      <c r="G3734" s="436">
        <v>12.470196120266699</v>
      </c>
      <c r="H3734" s="437"/>
    </row>
    <row r="3735" spans="2:8" ht="11.5" customHeight="1">
      <c r="B3735" s="431">
        <v>44451</v>
      </c>
      <c r="C3735" s="432">
        <v>13.4465471302042</v>
      </c>
      <c r="D3735" s="433"/>
      <c r="E3735" s="433"/>
      <c r="F3735" s="433"/>
      <c r="G3735" s="433">
        <v>12.470196120266699</v>
      </c>
      <c r="H3735" s="434"/>
    </row>
    <row r="3736" spans="2:8" ht="11.5" customHeight="1">
      <c r="B3736" s="431">
        <v>44452</v>
      </c>
      <c r="C3736" s="435">
        <v>13.1986875451498</v>
      </c>
      <c r="D3736" s="436"/>
      <c r="E3736" s="436"/>
      <c r="F3736" s="436"/>
      <c r="G3736" s="436">
        <v>12.470196120266699</v>
      </c>
      <c r="H3736" s="437"/>
    </row>
    <row r="3737" spans="2:8" ht="11.5" customHeight="1">
      <c r="B3737" s="431">
        <v>44453</v>
      </c>
      <c r="C3737" s="432">
        <v>13.144698156936</v>
      </c>
      <c r="D3737" s="433"/>
      <c r="E3737" s="433"/>
      <c r="F3737" s="433"/>
      <c r="G3737" s="433">
        <v>12.470196120266699</v>
      </c>
      <c r="H3737" s="434"/>
    </row>
    <row r="3738" spans="2:8" ht="11.5" customHeight="1">
      <c r="B3738" s="431">
        <v>44454</v>
      </c>
      <c r="C3738" s="435">
        <v>13.249663151561</v>
      </c>
      <c r="D3738" s="436"/>
      <c r="E3738" s="436"/>
      <c r="F3738" s="436"/>
      <c r="G3738" s="436">
        <v>12.470196120266699</v>
      </c>
      <c r="H3738" s="437"/>
    </row>
    <row r="3739" spans="2:8" ht="11.5" customHeight="1">
      <c r="B3739" s="431">
        <v>44455</v>
      </c>
      <c r="C3739" s="432">
        <v>13.455660370549399</v>
      </c>
      <c r="D3739" s="433"/>
      <c r="E3739" s="433"/>
      <c r="F3739" s="433"/>
      <c r="G3739" s="433">
        <v>12.470196120266699</v>
      </c>
      <c r="H3739" s="434"/>
    </row>
    <row r="3740" spans="2:8" ht="11.5" customHeight="1">
      <c r="B3740" s="431">
        <v>44456</v>
      </c>
      <c r="C3740" s="435">
        <v>13.472403005917</v>
      </c>
      <c r="D3740" s="436"/>
      <c r="E3740" s="436"/>
      <c r="F3740" s="436"/>
      <c r="G3740" s="436">
        <v>12.470196120266699</v>
      </c>
      <c r="H3740" s="437"/>
    </row>
    <row r="3741" spans="2:8" ht="11.5" customHeight="1">
      <c r="B3741" s="431">
        <v>44457</v>
      </c>
      <c r="C3741" s="432">
        <v>13.472403005917</v>
      </c>
      <c r="D3741" s="433"/>
      <c r="E3741" s="433"/>
      <c r="F3741" s="433"/>
      <c r="G3741" s="433">
        <v>12.470196120266699</v>
      </c>
      <c r="H3741" s="434"/>
    </row>
    <row r="3742" spans="2:8" ht="11.5" customHeight="1">
      <c r="B3742" s="431">
        <v>44458</v>
      </c>
      <c r="C3742" s="435">
        <v>13.472403005917</v>
      </c>
      <c r="D3742" s="436"/>
      <c r="E3742" s="436"/>
      <c r="F3742" s="436"/>
      <c r="G3742" s="436">
        <v>12.470196120266699</v>
      </c>
      <c r="H3742" s="437"/>
    </row>
    <row r="3743" spans="2:8" ht="11.5" customHeight="1">
      <c r="B3743" s="431">
        <v>44459</v>
      </c>
      <c r="C3743" s="432">
        <v>12.923573280200801</v>
      </c>
      <c r="D3743" s="433"/>
      <c r="E3743" s="433"/>
      <c r="F3743" s="433"/>
      <c r="G3743" s="433">
        <v>12.470196120266699</v>
      </c>
      <c r="H3743" s="434"/>
    </row>
    <row r="3744" spans="2:8" ht="11.5" customHeight="1">
      <c r="B3744" s="431">
        <v>44460</v>
      </c>
      <c r="C3744" s="435">
        <v>12.9992745677679</v>
      </c>
      <c r="D3744" s="436"/>
      <c r="E3744" s="436"/>
      <c r="F3744" s="436"/>
      <c r="G3744" s="436">
        <v>12.470196120266699</v>
      </c>
      <c r="H3744" s="437"/>
    </row>
    <row r="3745" spans="2:8" ht="11.5" customHeight="1">
      <c r="B3745" s="431">
        <v>44461</v>
      </c>
      <c r="C3745" s="432">
        <v>13.154947725731001</v>
      </c>
      <c r="D3745" s="433"/>
      <c r="E3745" s="433"/>
      <c r="F3745" s="433"/>
      <c r="G3745" s="433">
        <v>12.470196120266699</v>
      </c>
      <c r="H3745" s="434"/>
    </row>
    <row r="3746" spans="2:8" ht="11.5" customHeight="1">
      <c r="B3746" s="431">
        <v>44462</v>
      </c>
      <c r="C3746" s="435">
        <v>13.3999443169856</v>
      </c>
      <c r="D3746" s="436"/>
      <c r="E3746" s="436"/>
      <c r="F3746" s="436"/>
      <c r="G3746" s="436">
        <v>12.470196120266699</v>
      </c>
      <c r="H3746" s="437"/>
    </row>
    <row r="3747" spans="2:8" ht="11.5" customHeight="1">
      <c r="B3747" s="431">
        <v>44463</v>
      </c>
      <c r="C3747" s="432">
        <v>13.2236974561854</v>
      </c>
      <c r="D3747" s="433"/>
      <c r="E3747" s="433"/>
      <c r="F3747" s="433"/>
      <c r="G3747" s="433">
        <v>12.470196120266699</v>
      </c>
      <c r="H3747" s="434"/>
    </row>
    <row r="3748" spans="2:8" ht="11.5" customHeight="1">
      <c r="B3748" s="431">
        <v>44464</v>
      </c>
      <c r="C3748" s="435">
        <v>13.2236974561854</v>
      </c>
      <c r="D3748" s="436"/>
      <c r="E3748" s="436"/>
      <c r="F3748" s="436"/>
      <c r="G3748" s="436">
        <v>12.470196120266699</v>
      </c>
      <c r="H3748" s="437"/>
    </row>
    <row r="3749" spans="2:8" ht="11.5" customHeight="1">
      <c r="B3749" s="431">
        <v>44465</v>
      </c>
      <c r="C3749" s="432">
        <v>13.2236974561854</v>
      </c>
      <c r="D3749" s="433"/>
      <c r="E3749" s="433"/>
      <c r="F3749" s="433"/>
      <c r="G3749" s="433">
        <v>12.470196120266699</v>
      </c>
      <c r="H3749" s="434"/>
    </row>
    <row r="3750" spans="2:8" ht="11.5" customHeight="1">
      <c r="B3750" s="431">
        <v>44466</v>
      </c>
      <c r="C3750" s="435">
        <v>13.0771411815123</v>
      </c>
      <c r="D3750" s="436"/>
      <c r="E3750" s="436"/>
      <c r="F3750" s="436"/>
      <c r="G3750" s="436">
        <v>12.470196120266699</v>
      </c>
      <c r="H3750" s="437"/>
    </row>
    <row r="3751" spans="2:8" ht="11.5" customHeight="1">
      <c r="B3751" s="431">
        <v>44467</v>
      </c>
      <c r="C3751" s="432">
        <v>12.456855678173</v>
      </c>
      <c r="D3751" s="433"/>
      <c r="E3751" s="433"/>
      <c r="F3751" s="433"/>
      <c r="G3751" s="433">
        <v>12.470196120266699</v>
      </c>
      <c r="H3751" s="434"/>
    </row>
    <row r="3752" spans="2:8" ht="11.5" customHeight="1">
      <c r="B3752" s="431">
        <v>44468</v>
      </c>
      <c r="C3752" s="435">
        <v>12.318126617448501</v>
      </c>
      <c r="D3752" s="436"/>
      <c r="E3752" s="436"/>
      <c r="F3752" s="436"/>
      <c r="G3752" s="436">
        <v>12.470196120266699</v>
      </c>
      <c r="H3752" s="437"/>
    </row>
    <row r="3753" spans="2:8" ht="11.5" customHeight="1">
      <c r="B3753" s="431">
        <v>44469</v>
      </c>
      <c r="C3753" s="432">
        <v>11.2686970115211</v>
      </c>
      <c r="D3753" s="433"/>
      <c r="E3753" s="433"/>
      <c r="F3753" s="433"/>
      <c r="G3753" s="433">
        <v>12.470196120266699</v>
      </c>
      <c r="H3753" s="434"/>
    </row>
    <row r="3754" spans="2:8" ht="11.5" customHeight="1">
      <c r="B3754" s="431">
        <v>44470</v>
      </c>
      <c r="C3754" s="435">
        <v>11.316486866103499</v>
      </c>
      <c r="D3754" s="436"/>
      <c r="E3754" s="436"/>
      <c r="F3754" s="436"/>
      <c r="G3754" s="436">
        <v>12.470196120266699</v>
      </c>
      <c r="H3754" s="437"/>
    </row>
    <row r="3755" spans="2:8" ht="11.5" customHeight="1">
      <c r="B3755" s="431">
        <v>44471</v>
      </c>
      <c r="C3755" s="432">
        <v>11.316486866103499</v>
      </c>
      <c r="D3755" s="433"/>
      <c r="E3755" s="433"/>
      <c r="F3755" s="433"/>
      <c r="G3755" s="433">
        <v>12.470196120266699</v>
      </c>
      <c r="H3755" s="434"/>
    </row>
    <row r="3756" spans="2:8" ht="11.5" customHeight="1">
      <c r="B3756" s="431">
        <v>44472</v>
      </c>
      <c r="C3756" s="435">
        <v>11.316486866103499</v>
      </c>
      <c r="D3756" s="436"/>
      <c r="E3756" s="436"/>
      <c r="F3756" s="436"/>
      <c r="G3756" s="436">
        <v>12.470196120266699</v>
      </c>
      <c r="H3756" s="437"/>
    </row>
    <row r="3757" spans="2:8" ht="11.5" customHeight="1">
      <c r="B3757" s="431">
        <v>44473</v>
      </c>
      <c r="C3757" s="432">
        <v>10.921618464757801</v>
      </c>
      <c r="D3757" s="433"/>
      <c r="E3757" s="433"/>
      <c r="F3757" s="433"/>
      <c r="G3757" s="433">
        <v>12.470196120266699</v>
      </c>
      <c r="H3757" s="434"/>
    </row>
    <row r="3758" spans="2:8" ht="11.5" customHeight="1">
      <c r="B3758" s="431">
        <v>44474</v>
      </c>
      <c r="C3758" s="435">
        <v>11.059908244030099</v>
      </c>
      <c r="D3758" s="436"/>
      <c r="E3758" s="436"/>
      <c r="F3758" s="436"/>
      <c r="G3758" s="436">
        <v>12.470196120266699</v>
      </c>
      <c r="H3758" s="437"/>
    </row>
    <row r="3759" spans="2:8" ht="11.5" customHeight="1">
      <c r="B3759" s="431">
        <v>44475</v>
      </c>
      <c r="C3759" s="432">
        <v>11.286835665577501</v>
      </c>
      <c r="D3759" s="433"/>
      <c r="E3759" s="433"/>
      <c r="F3759" s="433"/>
      <c r="G3759" s="433">
        <v>12.470196120266699</v>
      </c>
      <c r="H3759" s="434"/>
    </row>
    <row r="3760" spans="2:8" ht="11.5" customHeight="1">
      <c r="B3760" s="431">
        <v>44476</v>
      </c>
      <c r="C3760" s="435">
        <v>11.533341303560301</v>
      </c>
      <c r="D3760" s="436"/>
      <c r="E3760" s="436"/>
      <c r="F3760" s="436"/>
      <c r="G3760" s="436">
        <v>12.470196120266699</v>
      </c>
      <c r="H3760" s="437"/>
    </row>
    <row r="3761" spans="2:8" ht="11.5" customHeight="1">
      <c r="B3761" s="431">
        <v>44477</v>
      </c>
      <c r="C3761" s="432">
        <v>11.4484292246122</v>
      </c>
      <c r="D3761" s="433"/>
      <c r="E3761" s="433"/>
      <c r="F3761" s="433"/>
      <c r="G3761" s="433">
        <v>12.470196120266699</v>
      </c>
      <c r="H3761" s="434"/>
    </row>
    <row r="3762" spans="2:8" ht="11.5" customHeight="1">
      <c r="B3762" s="431">
        <v>44478</v>
      </c>
      <c r="C3762" s="435">
        <v>11.4484292246122</v>
      </c>
      <c r="D3762" s="436"/>
      <c r="E3762" s="436"/>
      <c r="F3762" s="436"/>
      <c r="G3762" s="436">
        <v>12.470196120266699</v>
      </c>
      <c r="H3762" s="437"/>
    </row>
    <row r="3763" spans="2:8" ht="11.5" customHeight="1">
      <c r="B3763" s="431">
        <v>44479</v>
      </c>
      <c r="C3763" s="432">
        <v>11.4484292246122</v>
      </c>
      <c r="D3763" s="433"/>
      <c r="E3763" s="433"/>
      <c r="F3763" s="433"/>
      <c r="G3763" s="433">
        <v>12.470196120266699</v>
      </c>
      <c r="H3763" s="434"/>
    </row>
    <row r="3764" spans="2:8" ht="11.5" customHeight="1">
      <c r="B3764" s="431">
        <v>44480</v>
      </c>
      <c r="C3764" s="435">
        <v>11.266689967046799</v>
      </c>
      <c r="D3764" s="436"/>
      <c r="E3764" s="436"/>
      <c r="F3764" s="436"/>
      <c r="G3764" s="436">
        <v>12.470196120266699</v>
      </c>
      <c r="H3764" s="437"/>
    </row>
    <row r="3765" spans="2:8" ht="11.5" customHeight="1">
      <c r="B3765" s="431">
        <v>44481</v>
      </c>
      <c r="C3765" s="432">
        <v>11.3712910640032</v>
      </c>
      <c r="D3765" s="433"/>
      <c r="E3765" s="433"/>
      <c r="F3765" s="433"/>
      <c r="G3765" s="433">
        <v>12.470196120266699</v>
      </c>
      <c r="H3765" s="434"/>
    </row>
    <row r="3766" spans="2:8" ht="11.5" customHeight="1">
      <c r="B3766" s="431">
        <v>44482</v>
      </c>
      <c r="C3766" s="435">
        <v>11.722781994281901</v>
      </c>
      <c r="D3766" s="436"/>
      <c r="E3766" s="436"/>
      <c r="F3766" s="436"/>
      <c r="G3766" s="436">
        <v>12.470196120266699</v>
      </c>
      <c r="H3766" s="437"/>
    </row>
    <row r="3767" spans="2:8" ht="11.5" customHeight="1">
      <c r="B3767" s="431">
        <v>44483</v>
      </c>
      <c r="C3767" s="432">
        <v>11.868746794845</v>
      </c>
      <c r="D3767" s="433"/>
      <c r="E3767" s="433"/>
      <c r="F3767" s="433"/>
      <c r="G3767" s="433">
        <v>12.470196120266699</v>
      </c>
      <c r="H3767" s="434"/>
    </row>
    <row r="3768" spans="2:8" ht="11.5" customHeight="1">
      <c r="B3768" s="431">
        <v>44484</v>
      </c>
      <c r="C3768" s="435">
        <v>11.957284716783301</v>
      </c>
      <c r="D3768" s="436"/>
      <c r="E3768" s="436"/>
      <c r="F3768" s="436"/>
      <c r="G3768" s="436">
        <v>12.470196120266699</v>
      </c>
      <c r="H3768" s="437"/>
    </row>
    <row r="3769" spans="2:8" ht="11.5" customHeight="1">
      <c r="B3769" s="431">
        <v>44485</v>
      </c>
      <c r="C3769" s="432">
        <v>11.957284716783301</v>
      </c>
      <c r="D3769" s="433"/>
      <c r="E3769" s="433"/>
      <c r="F3769" s="433"/>
      <c r="G3769" s="433">
        <v>12.470196120266699</v>
      </c>
      <c r="H3769" s="434"/>
    </row>
    <row r="3770" spans="2:8" ht="11.5" customHeight="1">
      <c r="B3770" s="431">
        <v>44486</v>
      </c>
      <c r="C3770" s="435">
        <v>11.957284716783301</v>
      </c>
      <c r="D3770" s="436"/>
      <c r="E3770" s="436"/>
      <c r="F3770" s="436"/>
      <c r="G3770" s="436">
        <v>12.470196120266699</v>
      </c>
      <c r="H3770" s="437"/>
    </row>
    <row r="3771" spans="2:8" ht="11.5" customHeight="1">
      <c r="B3771" s="431">
        <v>44487</v>
      </c>
      <c r="C3771" s="432">
        <v>12.0797340238027</v>
      </c>
      <c r="D3771" s="433"/>
      <c r="E3771" s="433"/>
      <c r="F3771" s="433"/>
      <c r="G3771" s="433">
        <v>12.470196120266699</v>
      </c>
      <c r="H3771" s="434"/>
    </row>
    <row r="3772" spans="2:8" ht="11.5" customHeight="1">
      <c r="B3772" s="431">
        <v>44488</v>
      </c>
      <c r="C3772" s="435">
        <v>12.268353418752101</v>
      </c>
      <c r="D3772" s="436"/>
      <c r="E3772" s="436"/>
      <c r="F3772" s="436"/>
      <c r="G3772" s="436">
        <v>12.470196120266699</v>
      </c>
      <c r="H3772" s="437"/>
    </row>
    <row r="3773" spans="2:8" ht="11.5" customHeight="1">
      <c r="B3773" s="431">
        <v>44489</v>
      </c>
      <c r="C3773" s="432">
        <v>12.311888239084601</v>
      </c>
      <c r="D3773" s="433"/>
      <c r="E3773" s="433"/>
      <c r="F3773" s="433"/>
      <c r="G3773" s="433">
        <v>12.470196120266699</v>
      </c>
      <c r="H3773" s="434"/>
    </row>
    <row r="3774" spans="2:8" ht="11.5" customHeight="1">
      <c r="B3774" s="431">
        <v>44490</v>
      </c>
      <c r="C3774" s="435">
        <v>12.486988931012601</v>
      </c>
      <c r="D3774" s="436"/>
      <c r="E3774" s="436"/>
      <c r="F3774" s="436"/>
      <c r="G3774" s="436">
        <v>12.470196120266699</v>
      </c>
      <c r="H3774" s="437"/>
    </row>
    <row r="3775" spans="2:8" ht="11.5" customHeight="1">
      <c r="B3775" s="431">
        <v>44491</v>
      </c>
      <c r="C3775" s="432">
        <v>12.331111724807</v>
      </c>
      <c r="D3775" s="433"/>
      <c r="E3775" s="433"/>
      <c r="F3775" s="433"/>
      <c r="G3775" s="433">
        <v>12.470196120266699</v>
      </c>
      <c r="H3775" s="434"/>
    </row>
    <row r="3776" spans="2:8" ht="11.5" customHeight="1">
      <c r="B3776" s="431">
        <v>44492</v>
      </c>
      <c r="C3776" s="435">
        <v>12.331111724807</v>
      </c>
      <c r="D3776" s="436"/>
      <c r="E3776" s="436"/>
      <c r="F3776" s="436"/>
      <c r="G3776" s="436">
        <v>12.470196120266699</v>
      </c>
      <c r="H3776" s="437"/>
    </row>
    <row r="3777" spans="2:8" ht="11.5" customHeight="1">
      <c r="B3777" s="431">
        <v>44493</v>
      </c>
      <c r="C3777" s="432">
        <v>12.331111724807</v>
      </c>
      <c r="D3777" s="433"/>
      <c r="E3777" s="433"/>
      <c r="F3777" s="433"/>
      <c r="G3777" s="433">
        <v>12.470196120266699</v>
      </c>
      <c r="H3777" s="434"/>
    </row>
    <row r="3778" spans="2:8" ht="11.5" customHeight="1">
      <c r="B3778" s="431">
        <v>44494</v>
      </c>
      <c r="C3778" s="435">
        <v>12.547394231406001</v>
      </c>
      <c r="D3778" s="436"/>
      <c r="E3778" s="436"/>
      <c r="F3778" s="436"/>
      <c r="G3778" s="436">
        <v>12.470196120266699</v>
      </c>
      <c r="H3778" s="437"/>
    </row>
    <row r="3779" spans="2:8" ht="11.5" customHeight="1">
      <c r="B3779" s="431">
        <v>44495</v>
      </c>
      <c r="C3779" s="432">
        <v>12.4382463861386</v>
      </c>
      <c r="D3779" s="433"/>
      <c r="E3779" s="433"/>
      <c r="F3779" s="433"/>
      <c r="G3779" s="433">
        <v>12.470196120266699</v>
      </c>
      <c r="H3779" s="434"/>
    </row>
    <row r="3780" spans="2:8" ht="11.5" customHeight="1">
      <c r="B3780" s="431">
        <v>44496</v>
      </c>
      <c r="C3780" s="435">
        <v>12.1708048715907</v>
      </c>
      <c r="D3780" s="436"/>
      <c r="E3780" s="436"/>
      <c r="F3780" s="436"/>
      <c r="G3780" s="436">
        <v>12.470196120266699</v>
      </c>
      <c r="H3780" s="437"/>
    </row>
    <row r="3781" spans="2:8" ht="11.5" customHeight="1">
      <c r="B3781" s="431">
        <v>44497</v>
      </c>
      <c r="C3781" s="432">
        <v>12.3143261064487</v>
      </c>
      <c r="D3781" s="433"/>
      <c r="E3781" s="433"/>
      <c r="F3781" s="433"/>
      <c r="G3781" s="433">
        <v>12.470196120266699</v>
      </c>
      <c r="H3781" s="434"/>
    </row>
    <row r="3782" spans="2:8" ht="11.5" customHeight="1">
      <c r="B3782" s="431">
        <v>44498</v>
      </c>
      <c r="C3782" s="435">
        <v>12.3372983402244</v>
      </c>
      <c r="D3782" s="436"/>
      <c r="E3782" s="436"/>
      <c r="F3782" s="436"/>
      <c r="G3782" s="436">
        <v>12.470196120266699</v>
      </c>
      <c r="H3782" s="437"/>
    </row>
    <row r="3783" spans="2:8" ht="11.5" customHeight="1">
      <c r="B3783" s="431">
        <v>44499</v>
      </c>
      <c r="C3783" s="432">
        <v>12.3372983402244</v>
      </c>
      <c r="D3783" s="433"/>
      <c r="E3783" s="433"/>
      <c r="F3783" s="433"/>
      <c r="G3783" s="433">
        <v>12.470196120266699</v>
      </c>
      <c r="H3783" s="434"/>
    </row>
    <row r="3784" spans="2:8" ht="11.5" customHeight="1">
      <c r="B3784" s="431">
        <v>44500</v>
      </c>
      <c r="C3784" s="435">
        <v>12.3372983402244</v>
      </c>
      <c r="D3784" s="436"/>
      <c r="E3784" s="436"/>
      <c r="F3784" s="436"/>
      <c r="G3784" s="436">
        <v>12.470196120266699</v>
      </c>
      <c r="H3784" s="437"/>
    </row>
    <row r="3785" spans="2:8" ht="11.5" customHeight="1">
      <c r="B3785" s="431">
        <v>44501</v>
      </c>
      <c r="C3785" s="432">
        <v>12.533645629717901</v>
      </c>
      <c r="D3785" s="433"/>
      <c r="E3785" s="433"/>
      <c r="F3785" s="433"/>
      <c r="G3785" s="433">
        <v>12.470196120266699</v>
      </c>
      <c r="H3785" s="434"/>
    </row>
    <row r="3786" spans="2:8" ht="11.5" customHeight="1">
      <c r="B3786" s="431">
        <v>44502</v>
      </c>
      <c r="C3786" s="435">
        <v>12.4891534332615</v>
      </c>
      <c r="D3786" s="436"/>
      <c r="E3786" s="436"/>
      <c r="F3786" s="436"/>
      <c r="G3786" s="436">
        <v>12.470196120266699</v>
      </c>
      <c r="H3786" s="437"/>
    </row>
    <row r="3787" spans="2:8" ht="11.5" customHeight="1">
      <c r="B3787" s="431">
        <v>44503</v>
      </c>
      <c r="C3787" s="432">
        <v>12.5713053676723</v>
      </c>
      <c r="D3787" s="433"/>
      <c r="E3787" s="433"/>
      <c r="F3787" s="433"/>
      <c r="G3787" s="433">
        <v>12.470196120266699</v>
      </c>
      <c r="H3787" s="434"/>
    </row>
    <row r="3788" spans="2:8" ht="11.5" customHeight="1">
      <c r="B3788" s="431">
        <v>44504</v>
      </c>
      <c r="C3788" s="435">
        <v>12.642527812963699</v>
      </c>
      <c r="D3788" s="436"/>
      <c r="E3788" s="436"/>
      <c r="F3788" s="436"/>
      <c r="G3788" s="436">
        <v>12.470196120266699</v>
      </c>
      <c r="H3788" s="437"/>
    </row>
    <row r="3789" spans="2:8" ht="11.5" customHeight="1">
      <c r="B3789" s="431">
        <v>44505</v>
      </c>
      <c r="C3789" s="432">
        <v>12.5816362579016</v>
      </c>
      <c r="D3789" s="433"/>
      <c r="E3789" s="433"/>
      <c r="F3789" s="433"/>
      <c r="G3789" s="433">
        <v>12.470196120266699</v>
      </c>
      <c r="H3789" s="434"/>
    </row>
    <row r="3790" spans="2:8" ht="11.5" customHeight="1">
      <c r="B3790" s="431">
        <v>44506</v>
      </c>
      <c r="C3790" s="435">
        <v>12.5816362579016</v>
      </c>
      <c r="D3790" s="436"/>
      <c r="E3790" s="436"/>
      <c r="F3790" s="436"/>
      <c r="G3790" s="436">
        <v>12.470196120266699</v>
      </c>
      <c r="H3790" s="437"/>
    </row>
    <row r="3791" spans="2:8" ht="11.5" customHeight="1">
      <c r="B3791" s="431">
        <v>44507</v>
      </c>
      <c r="C3791" s="432">
        <v>12.5816362579016</v>
      </c>
      <c r="D3791" s="433"/>
      <c r="E3791" s="433"/>
      <c r="F3791" s="433"/>
      <c r="G3791" s="433">
        <v>12.470196120266699</v>
      </c>
      <c r="H3791" s="434"/>
    </row>
    <row r="3792" spans="2:8" ht="11.5" customHeight="1">
      <c r="B3792" s="431">
        <v>44508</v>
      </c>
      <c r="C3792" s="435">
        <v>12.746979027363199</v>
      </c>
      <c r="D3792" s="436"/>
      <c r="E3792" s="436"/>
      <c r="F3792" s="436"/>
      <c r="G3792" s="436">
        <v>12.470196120266699</v>
      </c>
      <c r="H3792" s="437"/>
    </row>
    <row r="3793" spans="2:8" ht="11.5" customHeight="1">
      <c r="B3793" s="431">
        <v>44509</v>
      </c>
      <c r="C3793" s="432">
        <v>13.078172201038701</v>
      </c>
      <c r="D3793" s="433"/>
      <c r="E3793" s="433"/>
      <c r="F3793" s="433"/>
      <c r="G3793" s="433">
        <v>12.470196120266699</v>
      </c>
      <c r="H3793" s="434"/>
    </row>
    <row r="3794" spans="2:8" ht="11.5" customHeight="1">
      <c r="B3794" s="431">
        <v>44510</v>
      </c>
      <c r="C3794" s="435">
        <v>12.5577663148706</v>
      </c>
      <c r="D3794" s="436"/>
      <c r="E3794" s="436"/>
      <c r="F3794" s="436"/>
      <c r="G3794" s="436">
        <v>12.470196120266699</v>
      </c>
      <c r="H3794" s="437"/>
    </row>
    <row r="3795" spans="2:8" ht="11.5" customHeight="1">
      <c r="B3795" s="431">
        <v>44511</v>
      </c>
      <c r="C3795" s="432">
        <v>12.764153106789401</v>
      </c>
      <c r="D3795" s="433"/>
      <c r="E3795" s="433"/>
      <c r="F3795" s="433"/>
      <c r="G3795" s="433">
        <v>12.470196120266699</v>
      </c>
      <c r="H3795" s="434"/>
    </row>
    <row r="3796" spans="2:8" ht="11.5" customHeight="1">
      <c r="B3796" s="431">
        <v>44512</v>
      </c>
      <c r="C3796" s="435">
        <v>13.0928878402844</v>
      </c>
      <c r="D3796" s="436"/>
      <c r="E3796" s="436"/>
      <c r="F3796" s="436"/>
      <c r="G3796" s="436">
        <v>12.470196120266699</v>
      </c>
      <c r="H3796" s="437"/>
    </row>
    <row r="3797" spans="2:8" ht="11.5" customHeight="1">
      <c r="B3797" s="431">
        <v>44513</v>
      </c>
      <c r="C3797" s="432">
        <v>13.0928878402844</v>
      </c>
      <c r="D3797" s="433"/>
      <c r="E3797" s="433"/>
      <c r="F3797" s="433"/>
      <c r="G3797" s="433">
        <v>12.470196120266699</v>
      </c>
      <c r="H3797" s="434"/>
    </row>
    <row r="3798" spans="2:8" ht="11.5" customHeight="1">
      <c r="B3798" s="431">
        <v>44514</v>
      </c>
      <c r="C3798" s="435">
        <v>13.0928878402844</v>
      </c>
      <c r="D3798" s="436"/>
      <c r="E3798" s="436"/>
      <c r="F3798" s="436"/>
      <c r="G3798" s="436">
        <v>12.470196120266699</v>
      </c>
      <c r="H3798" s="437"/>
    </row>
    <row r="3799" spans="2:8" ht="11.5" customHeight="1">
      <c r="B3799" s="431">
        <v>44515</v>
      </c>
      <c r="C3799" s="432">
        <v>13.0311258846356</v>
      </c>
      <c r="D3799" s="433"/>
      <c r="E3799" s="433"/>
      <c r="F3799" s="433"/>
      <c r="G3799" s="433">
        <v>12.470196120266699</v>
      </c>
      <c r="H3799" s="434"/>
    </row>
    <row r="3800" spans="2:8" ht="11.5" customHeight="1">
      <c r="B3800" s="431">
        <v>44516</v>
      </c>
      <c r="C3800" s="435">
        <v>13.2028851128883</v>
      </c>
      <c r="D3800" s="436"/>
      <c r="E3800" s="436"/>
      <c r="F3800" s="436"/>
      <c r="G3800" s="436">
        <v>12.470196120266699</v>
      </c>
      <c r="H3800" s="437"/>
    </row>
    <row r="3801" spans="2:8" ht="11.5" customHeight="1">
      <c r="B3801" s="431">
        <v>44517</v>
      </c>
      <c r="C3801" s="432">
        <v>13.0754629939584</v>
      </c>
      <c r="D3801" s="433"/>
      <c r="E3801" s="433"/>
      <c r="F3801" s="433"/>
      <c r="G3801" s="433">
        <v>12.470196120266699</v>
      </c>
      <c r="H3801" s="434"/>
    </row>
    <row r="3802" spans="2:8" ht="11.5" customHeight="1">
      <c r="B3802" s="431">
        <v>44518</v>
      </c>
      <c r="C3802" s="435">
        <v>12.7341450395091</v>
      </c>
      <c r="D3802" s="436"/>
      <c r="E3802" s="436"/>
      <c r="F3802" s="436"/>
      <c r="G3802" s="436">
        <v>12.470196120266699</v>
      </c>
      <c r="H3802" s="437"/>
    </row>
    <row r="3803" spans="2:8" ht="11.5" customHeight="1">
      <c r="B3803" s="431">
        <v>44519</v>
      </c>
      <c r="C3803" s="432">
        <v>12.624249181870701</v>
      </c>
      <c r="D3803" s="433"/>
      <c r="E3803" s="433"/>
      <c r="F3803" s="433"/>
      <c r="G3803" s="433">
        <v>12.470196120266699</v>
      </c>
      <c r="H3803" s="434"/>
    </row>
    <row r="3804" spans="2:8" ht="11.5" customHeight="1">
      <c r="B3804" s="431">
        <v>44520</v>
      </c>
      <c r="C3804" s="435">
        <v>12.624249181870701</v>
      </c>
      <c r="D3804" s="436"/>
      <c r="E3804" s="436"/>
      <c r="F3804" s="436"/>
      <c r="G3804" s="436">
        <v>12.470196120266699</v>
      </c>
      <c r="H3804" s="437"/>
    </row>
    <row r="3805" spans="2:8" ht="11.5" customHeight="1">
      <c r="B3805" s="431">
        <v>44521</v>
      </c>
      <c r="C3805" s="432">
        <v>12.624249181870701</v>
      </c>
      <c r="D3805" s="433"/>
      <c r="E3805" s="433"/>
      <c r="F3805" s="433"/>
      <c r="G3805" s="433">
        <v>12.470196120266699</v>
      </c>
      <c r="H3805" s="434"/>
    </row>
    <row r="3806" spans="2:8" ht="11.5" customHeight="1">
      <c r="B3806" s="431">
        <v>44522</v>
      </c>
      <c r="C3806" s="435">
        <v>11.836492682623099</v>
      </c>
      <c r="D3806" s="436"/>
      <c r="E3806" s="436"/>
      <c r="F3806" s="436"/>
      <c r="G3806" s="436">
        <v>12.470196120266699</v>
      </c>
      <c r="H3806" s="437"/>
    </row>
    <row r="3807" spans="2:8" ht="11.5" customHeight="1">
      <c r="B3807" s="431">
        <v>44523</v>
      </c>
      <c r="C3807" s="432">
        <v>11.5428760945018</v>
      </c>
      <c r="D3807" s="433"/>
      <c r="E3807" s="433"/>
      <c r="F3807" s="433"/>
      <c r="G3807" s="433">
        <v>12.470196120266699</v>
      </c>
      <c r="H3807" s="434"/>
    </row>
    <row r="3808" spans="2:8" ht="11.5" customHeight="1">
      <c r="B3808" s="431">
        <v>44524</v>
      </c>
      <c r="C3808" s="435">
        <v>11.907137094835001</v>
      </c>
      <c r="D3808" s="436"/>
      <c r="E3808" s="436"/>
      <c r="F3808" s="436"/>
      <c r="G3808" s="436">
        <v>12.470196120266699</v>
      </c>
      <c r="H3808" s="437"/>
    </row>
    <row r="3809" spans="2:8" ht="11.5" customHeight="1">
      <c r="B3809" s="431">
        <v>44525</v>
      </c>
      <c r="C3809" s="432">
        <v>11.920671438137999</v>
      </c>
      <c r="D3809" s="433"/>
      <c r="E3809" s="433"/>
      <c r="F3809" s="433"/>
      <c r="G3809" s="433">
        <v>12.470196120266699</v>
      </c>
      <c r="H3809" s="434"/>
    </row>
    <row r="3810" spans="2:8" ht="11.5" customHeight="1">
      <c r="B3810" s="431">
        <v>44526</v>
      </c>
      <c r="C3810" s="435">
        <v>11.8578581858505</v>
      </c>
      <c r="D3810" s="436"/>
      <c r="E3810" s="436"/>
      <c r="F3810" s="436"/>
      <c r="G3810" s="436">
        <v>12.470196120266699</v>
      </c>
      <c r="H3810" s="437"/>
    </row>
    <row r="3811" spans="2:8" ht="11.5" customHeight="1">
      <c r="B3811" s="431">
        <v>44527</v>
      </c>
      <c r="C3811" s="432">
        <v>11.8578581858505</v>
      </c>
      <c r="D3811" s="433"/>
      <c r="E3811" s="433"/>
      <c r="F3811" s="433"/>
      <c r="G3811" s="433">
        <v>12.470196120266699</v>
      </c>
      <c r="H3811" s="434"/>
    </row>
    <row r="3812" spans="2:8" ht="11.5" customHeight="1">
      <c r="B3812" s="431">
        <v>44528</v>
      </c>
      <c r="C3812" s="435">
        <v>11.8578581858505</v>
      </c>
      <c r="D3812" s="436"/>
      <c r="E3812" s="436"/>
      <c r="F3812" s="436"/>
      <c r="G3812" s="436">
        <v>12.470196120266699</v>
      </c>
      <c r="H3812" s="437"/>
    </row>
    <row r="3813" spans="2:8" ht="11.5" customHeight="1">
      <c r="B3813" s="431">
        <v>44529</v>
      </c>
      <c r="C3813" s="432">
        <v>11.9060959576606</v>
      </c>
      <c r="D3813" s="433"/>
      <c r="E3813" s="433"/>
      <c r="F3813" s="433"/>
      <c r="G3813" s="433">
        <v>12.470196120266699</v>
      </c>
      <c r="H3813" s="434"/>
    </row>
    <row r="3814" spans="2:8" ht="11.5" customHeight="1">
      <c r="B3814" s="431">
        <v>44530</v>
      </c>
      <c r="C3814" s="435">
        <v>11.532930060715101</v>
      </c>
      <c r="D3814" s="436"/>
      <c r="E3814" s="436"/>
      <c r="F3814" s="436"/>
      <c r="G3814" s="436">
        <v>12.470196120266699</v>
      </c>
      <c r="H3814" s="437"/>
    </row>
    <row r="3815" spans="2:8" ht="11.5" customHeight="1">
      <c r="B3815" s="431">
        <v>44531</v>
      </c>
      <c r="C3815" s="432">
        <v>10.805527323264499</v>
      </c>
      <c r="D3815" s="433"/>
      <c r="E3815" s="433"/>
      <c r="F3815" s="433"/>
      <c r="G3815" s="433">
        <v>12.470196120266699</v>
      </c>
      <c r="H3815" s="434"/>
    </row>
    <row r="3816" spans="2:8" ht="11.5" customHeight="1">
      <c r="B3816" s="431">
        <v>44532</v>
      </c>
      <c r="C3816" s="435">
        <v>11.032570594782401</v>
      </c>
      <c r="D3816" s="436"/>
      <c r="E3816" s="436"/>
      <c r="F3816" s="436"/>
      <c r="G3816" s="436">
        <v>12.470196120266699</v>
      </c>
      <c r="H3816" s="437"/>
    </row>
    <row r="3817" spans="2:8" ht="11.5" customHeight="1">
      <c r="B3817" s="431">
        <v>44533</v>
      </c>
      <c r="C3817" s="432">
        <v>10.461660226748901</v>
      </c>
      <c r="D3817" s="433"/>
      <c r="E3817" s="433"/>
      <c r="F3817" s="433"/>
      <c r="G3817" s="433">
        <v>12.470196120266699</v>
      </c>
      <c r="H3817" s="434"/>
    </row>
    <row r="3818" spans="2:8" ht="11.5" customHeight="1">
      <c r="B3818" s="431">
        <v>44534</v>
      </c>
      <c r="C3818" s="435">
        <v>10.461660226748901</v>
      </c>
      <c r="D3818" s="436"/>
      <c r="E3818" s="436"/>
      <c r="F3818" s="436"/>
      <c r="G3818" s="436">
        <v>12.470196120266699</v>
      </c>
      <c r="H3818" s="437"/>
    </row>
    <row r="3819" spans="2:8" ht="11.5" customHeight="1">
      <c r="B3819" s="431">
        <v>44535</v>
      </c>
      <c r="C3819" s="432">
        <v>10.461660226748901</v>
      </c>
      <c r="D3819" s="433"/>
      <c r="E3819" s="433"/>
      <c r="F3819" s="433"/>
      <c r="G3819" s="433">
        <v>12.470196120266699</v>
      </c>
      <c r="H3819" s="434"/>
    </row>
    <row r="3820" spans="2:8" ht="11.5" customHeight="1">
      <c r="B3820" s="431">
        <v>44536</v>
      </c>
      <c r="C3820" s="435">
        <v>10.4362339678853</v>
      </c>
      <c r="D3820" s="436"/>
      <c r="E3820" s="436"/>
      <c r="F3820" s="436"/>
      <c r="G3820" s="436">
        <v>12.470196120266699</v>
      </c>
      <c r="H3820" s="437"/>
    </row>
    <row r="3821" spans="2:8" ht="11.5" customHeight="1">
      <c r="B3821" s="431">
        <v>44537</v>
      </c>
      <c r="C3821" s="432">
        <v>11.0080912903264</v>
      </c>
      <c r="D3821" s="433"/>
      <c r="E3821" s="433"/>
      <c r="F3821" s="433"/>
      <c r="G3821" s="433">
        <v>12.470196120266699</v>
      </c>
      <c r="H3821" s="434"/>
    </row>
    <row r="3822" spans="2:8" ht="11.5" customHeight="1">
      <c r="B3822" s="431">
        <v>44538</v>
      </c>
      <c r="C3822" s="435">
        <v>11.2702563787788</v>
      </c>
      <c r="D3822" s="436"/>
      <c r="E3822" s="436"/>
      <c r="F3822" s="436"/>
      <c r="G3822" s="436">
        <v>12.470196120266699</v>
      </c>
      <c r="H3822" s="437"/>
    </row>
    <row r="3823" spans="2:8" ht="11.5" customHeight="1">
      <c r="B3823" s="431">
        <v>44539</v>
      </c>
      <c r="C3823" s="432">
        <v>10.818101318393399</v>
      </c>
      <c r="D3823" s="433"/>
      <c r="E3823" s="433"/>
      <c r="F3823" s="433"/>
      <c r="G3823" s="433">
        <v>12.470196120266699</v>
      </c>
      <c r="H3823" s="434"/>
    </row>
    <row r="3824" spans="2:8" ht="11.5" customHeight="1">
      <c r="B3824" s="431">
        <v>44540</v>
      </c>
      <c r="C3824" s="435">
        <v>10.644338252889</v>
      </c>
      <c r="D3824" s="436"/>
      <c r="E3824" s="436"/>
      <c r="F3824" s="436"/>
      <c r="G3824" s="436">
        <v>12.470196120266699</v>
      </c>
      <c r="H3824" s="437"/>
    </row>
    <row r="3825" spans="2:8" ht="11.5" customHeight="1">
      <c r="B3825" s="431">
        <v>44541</v>
      </c>
      <c r="C3825" s="432">
        <v>10.644338252889</v>
      </c>
      <c r="D3825" s="433"/>
      <c r="E3825" s="433"/>
      <c r="F3825" s="433"/>
      <c r="G3825" s="433">
        <v>12.470196120266699</v>
      </c>
      <c r="H3825" s="434"/>
    </row>
    <row r="3826" spans="2:8" ht="11.5" customHeight="1">
      <c r="B3826" s="431">
        <v>44542</v>
      </c>
      <c r="C3826" s="435">
        <v>10.644338252889</v>
      </c>
      <c r="D3826" s="436"/>
      <c r="E3826" s="436"/>
      <c r="F3826" s="436"/>
      <c r="G3826" s="436">
        <v>12.470196120266699</v>
      </c>
      <c r="H3826" s="437"/>
    </row>
    <row r="3827" spans="2:8" ht="11.5" customHeight="1">
      <c r="B3827" s="431">
        <v>44543</v>
      </c>
      <c r="C3827" s="432">
        <v>10.375901992534301</v>
      </c>
      <c r="D3827" s="433"/>
      <c r="E3827" s="433"/>
      <c r="F3827" s="433"/>
      <c r="G3827" s="433">
        <v>12.470196120266699</v>
      </c>
      <c r="H3827" s="434"/>
    </row>
    <row r="3828" spans="2:8" ht="11.5" customHeight="1">
      <c r="B3828" s="431">
        <v>44544</v>
      </c>
      <c r="C3828" s="435">
        <v>10.2294745103152</v>
      </c>
      <c r="D3828" s="436"/>
      <c r="E3828" s="436"/>
      <c r="F3828" s="436"/>
      <c r="G3828" s="436">
        <v>12.470196120266699</v>
      </c>
      <c r="H3828" s="437"/>
    </row>
    <row r="3829" spans="2:8" ht="11.5" customHeight="1">
      <c r="B3829" s="431">
        <v>44545</v>
      </c>
      <c r="C3829" s="432">
        <v>10.2595226029401</v>
      </c>
      <c r="D3829" s="433"/>
      <c r="E3829" s="433"/>
      <c r="F3829" s="433"/>
      <c r="G3829" s="433">
        <v>12.470196120266699</v>
      </c>
      <c r="H3829" s="434"/>
    </row>
    <row r="3830" spans="2:8" ht="11.5" customHeight="1">
      <c r="B3830" s="431">
        <v>44546</v>
      </c>
      <c r="C3830" s="435">
        <v>9.7669281759307705</v>
      </c>
      <c r="D3830" s="436"/>
      <c r="E3830" s="436"/>
      <c r="F3830" s="436"/>
      <c r="G3830" s="436">
        <v>12.470196120266699</v>
      </c>
      <c r="H3830" s="437"/>
    </row>
    <row r="3831" spans="2:8" ht="11.5" customHeight="1">
      <c r="B3831" s="431">
        <v>44547</v>
      </c>
      <c r="C3831" s="432">
        <v>10.0571491814407</v>
      </c>
      <c r="D3831" s="433"/>
      <c r="E3831" s="433"/>
      <c r="F3831" s="433"/>
      <c r="G3831" s="433">
        <v>12.470196120266699</v>
      </c>
      <c r="H3831" s="434"/>
    </row>
    <row r="3832" spans="2:8" ht="11.5" customHeight="1">
      <c r="B3832" s="431">
        <v>44548</v>
      </c>
      <c r="C3832" s="435">
        <v>10.0571491814407</v>
      </c>
      <c r="D3832" s="436"/>
      <c r="E3832" s="436"/>
      <c r="F3832" s="436"/>
      <c r="G3832" s="436">
        <v>12.470196120266699</v>
      </c>
      <c r="H3832" s="437"/>
    </row>
    <row r="3833" spans="2:8" ht="11.5" customHeight="1">
      <c r="B3833" s="431">
        <v>44549</v>
      </c>
      <c r="C3833" s="432">
        <v>10.0571491814407</v>
      </c>
      <c r="D3833" s="433"/>
      <c r="E3833" s="433"/>
      <c r="F3833" s="433"/>
      <c r="G3833" s="433">
        <v>12.470196120266699</v>
      </c>
      <c r="H3833" s="434"/>
    </row>
    <row r="3834" spans="2:8" ht="11.5" customHeight="1">
      <c r="B3834" s="431">
        <v>44550</v>
      </c>
      <c r="C3834" s="435">
        <v>9.8061879622128494</v>
      </c>
      <c r="D3834" s="436"/>
      <c r="E3834" s="436"/>
      <c r="F3834" s="436"/>
      <c r="G3834" s="436">
        <v>12.470196120266699</v>
      </c>
      <c r="H3834" s="437"/>
    </row>
    <row r="3835" spans="2:8" ht="11.5" customHeight="1">
      <c r="B3835" s="431">
        <v>44551</v>
      </c>
      <c r="C3835" s="432">
        <v>10.3266227578202</v>
      </c>
      <c r="D3835" s="433"/>
      <c r="E3835" s="433"/>
      <c r="F3835" s="433"/>
      <c r="G3835" s="433">
        <v>12.470196120266699</v>
      </c>
      <c r="H3835" s="434"/>
    </row>
    <row r="3836" spans="2:8" ht="11.5" customHeight="1">
      <c r="B3836" s="431">
        <v>44552</v>
      </c>
      <c r="C3836" s="435">
        <v>10.3536868687984</v>
      </c>
      <c r="D3836" s="436"/>
      <c r="E3836" s="436"/>
      <c r="F3836" s="436"/>
      <c r="G3836" s="436">
        <v>12.470196120266699</v>
      </c>
      <c r="H3836" s="437"/>
    </row>
    <row r="3837" spans="2:8" ht="11.5" customHeight="1">
      <c r="B3837" s="431">
        <v>44553</v>
      </c>
      <c r="C3837" s="432">
        <v>10.452861619301199</v>
      </c>
      <c r="D3837" s="433"/>
      <c r="E3837" s="433"/>
      <c r="F3837" s="433"/>
      <c r="G3837" s="433">
        <v>12.470196120266699</v>
      </c>
      <c r="H3837" s="434"/>
    </row>
    <row r="3838" spans="2:8" ht="11.5" customHeight="1">
      <c r="B3838" s="431">
        <v>44554</v>
      </c>
      <c r="C3838" s="435">
        <v>10.450061587096201</v>
      </c>
      <c r="D3838" s="436"/>
      <c r="E3838" s="436"/>
      <c r="F3838" s="436"/>
      <c r="G3838" s="436">
        <v>12.470196120266699</v>
      </c>
      <c r="H3838" s="437"/>
    </row>
    <row r="3839" spans="2:8" ht="11.5" customHeight="1">
      <c r="B3839" s="431">
        <v>44555</v>
      </c>
      <c r="C3839" s="432">
        <v>10.450061587096201</v>
      </c>
      <c r="D3839" s="433"/>
      <c r="E3839" s="433"/>
      <c r="F3839" s="433"/>
      <c r="G3839" s="433">
        <v>12.470196120266699</v>
      </c>
      <c r="H3839" s="434"/>
    </row>
    <row r="3840" spans="2:8" ht="11.5" customHeight="1">
      <c r="B3840" s="431">
        <v>44556</v>
      </c>
      <c r="C3840" s="435">
        <v>10.450061587096201</v>
      </c>
      <c r="D3840" s="436"/>
      <c r="E3840" s="436"/>
      <c r="F3840" s="436"/>
      <c r="G3840" s="436">
        <v>12.470196120266699</v>
      </c>
      <c r="H3840" s="437"/>
    </row>
    <row r="3841" spans="2:8" ht="11.5" customHeight="1">
      <c r="B3841" s="431">
        <v>44557</v>
      </c>
      <c r="C3841" s="432">
        <v>10.5352574859954</v>
      </c>
      <c r="D3841" s="433"/>
      <c r="E3841" s="433"/>
      <c r="F3841" s="433"/>
      <c r="G3841" s="433">
        <v>12.470196120266699</v>
      </c>
      <c r="H3841" s="434"/>
    </row>
    <row r="3842" spans="2:8" ht="11.5" customHeight="1">
      <c r="B3842" s="431">
        <v>44558</v>
      </c>
      <c r="C3842" s="435">
        <v>10.2554796148475</v>
      </c>
      <c r="D3842" s="436"/>
      <c r="E3842" s="436"/>
      <c r="F3842" s="436"/>
      <c r="G3842" s="436">
        <v>12.470196120266699</v>
      </c>
      <c r="H3842" s="437"/>
    </row>
    <row r="3843" spans="2:8" ht="11.5" customHeight="1">
      <c r="B3843" s="431">
        <v>44559</v>
      </c>
      <c r="C3843" s="432">
        <v>10.107849092374799</v>
      </c>
      <c r="D3843" s="433"/>
      <c r="E3843" s="433"/>
      <c r="F3843" s="433"/>
      <c r="G3843" s="433">
        <v>12.470196120266699</v>
      </c>
      <c r="H3843" s="434"/>
    </row>
    <row r="3844" spans="2:8" ht="11.5" customHeight="1">
      <c r="B3844" s="431">
        <v>44560</v>
      </c>
      <c r="C3844" s="435">
        <v>10.3501283189212</v>
      </c>
      <c r="D3844" s="436"/>
      <c r="E3844" s="436"/>
      <c r="F3844" s="436"/>
      <c r="G3844" s="436">
        <v>12.470196120266699</v>
      </c>
      <c r="H3844" s="437"/>
    </row>
    <row r="3845" spans="2:8" ht="11.5" customHeight="1">
      <c r="B3845" s="431">
        <v>44561</v>
      </c>
      <c r="C3845" s="432">
        <v>10.485931320743401</v>
      </c>
      <c r="D3845" s="433"/>
      <c r="E3845" s="433"/>
      <c r="F3845" s="433"/>
      <c r="G3845" s="433">
        <v>12.470196120266699</v>
      </c>
      <c r="H3845" s="434"/>
    </row>
    <row r="3846" spans="2:8" ht="11.5" customHeight="1">
      <c r="B3846" s="431">
        <v>44562</v>
      </c>
      <c r="C3846" s="435">
        <v>10.485931320743401</v>
      </c>
      <c r="D3846" s="436"/>
      <c r="E3846" s="436"/>
      <c r="F3846" s="436"/>
      <c r="G3846" s="436"/>
      <c r="H3846" s="437">
        <v>5.199834778997265</v>
      </c>
    </row>
    <row r="3847" spans="2:8" ht="11.5" customHeight="1">
      <c r="B3847" s="431">
        <v>44563</v>
      </c>
      <c r="C3847" s="432">
        <v>10.485931320743401</v>
      </c>
      <c r="D3847" s="433"/>
      <c r="E3847" s="433"/>
      <c r="F3847" s="433"/>
      <c r="G3847" s="433"/>
      <c r="H3847" s="434">
        <v>5.199834778997265</v>
      </c>
    </row>
    <row r="3848" spans="2:8" ht="11.5" customHeight="1">
      <c r="B3848" s="431">
        <v>44564</v>
      </c>
      <c r="C3848" s="435">
        <v>10.3752017573188</v>
      </c>
      <c r="D3848" s="436"/>
      <c r="E3848" s="436"/>
      <c r="F3848" s="436"/>
      <c r="G3848" s="436"/>
      <c r="H3848" s="437">
        <v>5.199834778997265</v>
      </c>
    </row>
    <row r="3849" spans="2:8" ht="11.5" customHeight="1">
      <c r="B3849" s="431">
        <v>44565</v>
      </c>
      <c r="C3849" s="432">
        <v>9.9331409144720197</v>
      </c>
      <c r="D3849" s="433"/>
      <c r="E3849" s="433"/>
      <c r="F3849" s="433"/>
      <c r="G3849" s="433"/>
      <c r="H3849" s="434">
        <v>5.199834778997265</v>
      </c>
    </row>
    <row r="3850" spans="2:8" ht="11.5" customHeight="1">
      <c r="B3850" s="431">
        <v>44566</v>
      </c>
      <c r="C3850" s="435">
        <v>9.1948468218903798</v>
      </c>
      <c r="D3850" s="436"/>
      <c r="E3850" s="436"/>
      <c r="F3850" s="436"/>
      <c r="G3850" s="436"/>
      <c r="H3850" s="437">
        <v>5.199834778997265</v>
      </c>
    </row>
    <row r="3851" spans="2:8" ht="11.5" customHeight="1">
      <c r="B3851" s="431">
        <v>44567</v>
      </c>
      <c r="C3851" s="432">
        <v>9.2521210919706203</v>
      </c>
      <c r="D3851" s="433"/>
      <c r="E3851" s="433"/>
      <c r="F3851" s="433"/>
      <c r="G3851" s="433"/>
      <c r="H3851" s="434">
        <v>5.199834778997265</v>
      </c>
    </row>
    <row r="3852" spans="2:8" ht="11.5" customHeight="1">
      <c r="B3852" s="431">
        <v>44568</v>
      </c>
      <c r="C3852" s="435">
        <v>9.2330445125253995</v>
      </c>
      <c r="D3852" s="436"/>
      <c r="E3852" s="436"/>
      <c r="F3852" s="436"/>
      <c r="G3852" s="436"/>
      <c r="H3852" s="437">
        <v>5.199834778997265</v>
      </c>
    </row>
    <row r="3853" spans="2:8" ht="11.5" customHeight="1">
      <c r="B3853" s="431">
        <v>44569</v>
      </c>
      <c r="C3853" s="432">
        <v>9.2330445125253995</v>
      </c>
      <c r="D3853" s="433"/>
      <c r="E3853" s="433"/>
      <c r="F3853" s="433"/>
      <c r="G3853" s="433"/>
      <c r="H3853" s="434">
        <v>5.199834778997265</v>
      </c>
    </row>
    <row r="3854" spans="2:8" ht="11.5" customHeight="1">
      <c r="B3854" s="431">
        <v>44570</v>
      </c>
      <c r="C3854" s="435">
        <v>9.2330445125253995</v>
      </c>
      <c r="D3854" s="436"/>
      <c r="E3854" s="436"/>
      <c r="F3854" s="436"/>
      <c r="G3854" s="436"/>
      <c r="H3854" s="437">
        <v>5.199834778997265</v>
      </c>
    </row>
    <row r="3855" spans="2:8" ht="11.5" customHeight="1">
      <c r="B3855" s="431">
        <v>44571</v>
      </c>
      <c r="C3855" s="432">
        <v>9.1553876452206193</v>
      </c>
      <c r="D3855" s="433"/>
      <c r="E3855" s="433"/>
      <c r="F3855" s="433"/>
      <c r="G3855" s="433"/>
      <c r="H3855" s="434">
        <v>5.199834778997265</v>
      </c>
    </row>
    <row r="3856" spans="2:8" ht="11.5" customHeight="1">
      <c r="B3856" s="431">
        <v>44572</v>
      </c>
      <c r="C3856" s="435">
        <v>9.4317023484778009</v>
      </c>
      <c r="D3856" s="436"/>
      <c r="E3856" s="436"/>
      <c r="F3856" s="436"/>
      <c r="G3856" s="436"/>
      <c r="H3856" s="437">
        <v>5.199834778997265</v>
      </c>
    </row>
    <row r="3857" spans="2:8" ht="11.5" customHeight="1">
      <c r="B3857" s="431">
        <v>44573</v>
      </c>
      <c r="C3857" s="432">
        <v>9.3887768827950602</v>
      </c>
      <c r="D3857" s="433"/>
      <c r="E3857" s="433"/>
      <c r="F3857" s="433"/>
      <c r="G3857" s="433"/>
      <c r="H3857" s="434">
        <v>5.199834778997265</v>
      </c>
    </row>
    <row r="3858" spans="2:8" ht="11.5" customHeight="1">
      <c r="B3858" s="431">
        <v>44574</v>
      </c>
      <c r="C3858" s="435">
        <v>8.85592927362325</v>
      </c>
      <c r="D3858" s="436"/>
      <c r="E3858" s="436"/>
      <c r="F3858" s="436"/>
      <c r="G3858" s="436"/>
      <c r="H3858" s="437">
        <v>5.199834778997265</v>
      </c>
    </row>
    <row r="3859" spans="2:8" ht="11.5" customHeight="1">
      <c r="B3859" s="431">
        <v>44575</v>
      </c>
      <c r="C3859" s="432">
        <v>8.7695120816772203</v>
      </c>
      <c r="D3859" s="433"/>
      <c r="E3859" s="433"/>
      <c r="F3859" s="433"/>
      <c r="G3859" s="433"/>
      <c r="H3859" s="434">
        <v>5.199834778997265</v>
      </c>
    </row>
    <row r="3860" spans="2:8" ht="11.5" customHeight="1">
      <c r="B3860" s="431">
        <v>44576</v>
      </c>
      <c r="C3860" s="435">
        <v>8.7695120816772203</v>
      </c>
      <c r="D3860" s="436"/>
      <c r="E3860" s="436"/>
      <c r="F3860" s="436"/>
      <c r="G3860" s="436"/>
      <c r="H3860" s="437">
        <v>5.199834778997265</v>
      </c>
    </row>
    <row r="3861" spans="2:8" ht="11.5" customHeight="1">
      <c r="B3861" s="431">
        <v>44577</v>
      </c>
      <c r="C3861" s="432">
        <v>8.7695120816772203</v>
      </c>
      <c r="D3861" s="433"/>
      <c r="E3861" s="433"/>
      <c r="F3861" s="433"/>
      <c r="G3861" s="433"/>
      <c r="H3861" s="434">
        <v>5.199834778997265</v>
      </c>
    </row>
    <row r="3862" spans="2:8" ht="11.5" customHeight="1">
      <c r="B3862" s="431">
        <v>44578</v>
      </c>
      <c r="C3862" s="435">
        <v>8.7788477352941801</v>
      </c>
      <c r="D3862" s="436"/>
      <c r="E3862" s="436"/>
      <c r="F3862" s="436"/>
      <c r="G3862" s="436"/>
      <c r="H3862" s="437">
        <v>5.199834778997265</v>
      </c>
    </row>
    <row r="3863" spans="2:8" ht="11.5" customHeight="1">
      <c r="B3863" s="431">
        <v>44579</v>
      </c>
      <c r="C3863" s="432">
        <v>8.4390116902491901</v>
      </c>
      <c r="D3863" s="433"/>
      <c r="E3863" s="433"/>
      <c r="F3863" s="433"/>
      <c r="G3863" s="433"/>
      <c r="H3863" s="434">
        <v>5.199834778997265</v>
      </c>
    </row>
    <row r="3864" spans="2:8" ht="11.5" customHeight="1">
      <c r="B3864" s="431">
        <v>44580</v>
      </c>
      <c r="C3864" s="435">
        <v>8.3305456587186697</v>
      </c>
      <c r="D3864" s="436"/>
      <c r="E3864" s="436"/>
      <c r="F3864" s="436"/>
      <c r="G3864" s="436"/>
      <c r="H3864" s="437">
        <v>5.199834778997265</v>
      </c>
    </row>
    <row r="3865" spans="2:8" ht="11.5" customHeight="1">
      <c r="B3865" s="431">
        <v>44581</v>
      </c>
      <c r="C3865" s="432">
        <v>8.2480066766670195</v>
      </c>
      <c r="D3865" s="433"/>
      <c r="E3865" s="433"/>
      <c r="F3865" s="433"/>
      <c r="G3865" s="433"/>
      <c r="H3865" s="434">
        <v>5.199834778997265</v>
      </c>
    </row>
    <row r="3866" spans="2:8" ht="11.5" customHeight="1">
      <c r="B3866" s="431">
        <v>44582</v>
      </c>
      <c r="C3866" s="435">
        <v>7.8256358914059598</v>
      </c>
      <c r="D3866" s="436"/>
      <c r="E3866" s="436"/>
      <c r="F3866" s="436"/>
      <c r="G3866" s="436"/>
      <c r="H3866" s="437">
        <v>5.199834778997265</v>
      </c>
    </row>
    <row r="3867" spans="2:8" ht="11.5" customHeight="1">
      <c r="B3867" s="431">
        <v>44583</v>
      </c>
      <c r="C3867" s="432">
        <v>7.8256358914059598</v>
      </c>
      <c r="D3867" s="433"/>
      <c r="E3867" s="433"/>
      <c r="F3867" s="433"/>
      <c r="G3867" s="433"/>
      <c r="H3867" s="434">
        <v>5.199834778997265</v>
      </c>
    </row>
    <row r="3868" spans="2:8" ht="11.5" customHeight="1">
      <c r="B3868" s="431">
        <v>44584</v>
      </c>
      <c r="C3868" s="435">
        <v>7.8256358914059598</v>
      </c>
      <c r="D3868" s="436"/>
      <c r="E3868" s="436"/>
      <c r="F3868" s="436"/>
      <c r="G3868" s="436"/>
      <c r="H3868" s="437">
        <v>5.199834778997265</v>
      </c>
    </row>
    <row r="3869" spans="2:8" ht="11.5" customHeight="1">
      <c r="B3869" s="431">
        <v>44585</v>
      </c>
      <c r="C3869" s="432">
        <v>7.9231265181173001</v>
      </c>
      <c r="D3869" s="433"/>
      <c r="E3869" s="433"/>
      <c r="F3869" s="433"/>
      <c r="G3869" s="433"/>
      <c r="H3869" s="434">
        <v>5.199834778997265</v>
      </c>
    </row>
    <row r="3870" spans="2:8" ht="11.5" customHeight="1">
      <c r="B3870" s="431">
        <v>44586</v>
      </c>
      <c r="C3870" s="435">
        <v>7.5629883590534801</v>
      </c>
      <c r="D3870" s="436"/>
      <c r="E3870" s="436"/>
      <c r="F3870" s="436"/>
      <c r="G3870" s="436"/>
      <c r="H3870" s="437">
        <v>5.199834778997265</v>
      </c>
    </row>
    <row r="3871" spans="2:8" ht="11.5" customHeight="1">
      <c r="B3871" s="431">
        <v>44587</v>
      </c>
      <c r="C3871" s="432">
        <v>7.3855017679778401</v>
      </c>
      <c r="D3871" s="433"/>
      <c r="E3871" s="433"/>
      <c r="F3871" s="433"/>
      <c r="G3871" s="433"/>
      <c r="H3871" s="434">
        <v>5.199834778997265</v>
      </c>
    </row>
    <row r="3872" spans="2:8" ht="11.5" customHeight="1">
      <c r="B3872" s="431">
        <v>44588</v>
      </c>
      <c r="C3872" s="435">
        <v>7.0623996768156401</v>
      </c>
      <c r="D3872" s="436"/>
      <c r="E3872" s="436"/>
      <c r="F3872" s="436"/>
      <c r="G3872" s="436"/>
      <c r="H3872" s="437">
        <v>5.199834778997265</v>
      </c>
    </row>
    <row r="3873" spans="2:8" ht="11.5" customHeight="1">
      <c r="B3873" s="431">
        <v>44589</v>
      </c>
      <c r="C3873" s="432">
        <v>7.2682202731265004</v>
      </c>
      <c r="D3873" s="433"/>
      <c r="E3873" s="433"/>
      <c r="F3873" s="433"/>
      <c r="G3873" s="433"/>
      <c r="H3873" s="434">
        <v>5.199834778997265</v>
      </c>
    </row>
    <row r="3874" spans="2:8" ht="11.5" customHeight="1">
      <c r="B3874" s="431">
        <v>44590</v>
      </c>
      <c r="C3874" s="435">
        <v>7.2682202731265004</v>
      </c>
      <c r="D3874" s="436"/>
      <c r="E3874" s="436"/>
      <c r="F3874" s="436"/>
      <c r="G3874" s="436"/>
      <c r="H3874" s="437">
        <v>5.199834778997265</v>
      </c>
    </row>
    <row r="3875" spans="2:8" ht="11.5" customHeight="1">
      <c r="B3875" s="431">
        <v>44591</v>
      </c>
      <c r="C3875" s="432">
        <v>7.2682202731265004</v>
      </c>
      <c r="D3875" s="433"/>
      <c r="E3875" s="433"/>
      <c r="F3875" s="433"/>
      <c r="G3875" s="433"/>
      <c r="H3875" s="434">
        <v>5.199834778997265</v>
      </c>
    </row>
    <row r="3876" spans="2:8" ht="11.5" customHeight="1">
      <c r="B3876" s="431">
        <v>44592</v>
      </c>
      <c r="C3876" s="435">
        <v>7.91717814285128</v>
      </c>
      <c r="D3876" s="436"/>
      <c r="E3876" s="436"/>
      <c r="F3876" s="436"/>
      <c r="G3876" s="436"/>
      <c r="H3876" s="437">
        <v>5.199834778997265</v>
      </c>
    </row>
    <row r="3877" spans="2:8" ht="11.5" customHeight="1">
      <c r="B3877" s="431">
        <v>44593</v>
      </c>
      <c r="C3877" s="432">
        <v>8.1812035986449398</v>
      </c>
      <c r="D3877" s="433"/>
      <c r="E3877" s="433"/>
      <c r="F3877" s="433"/>
      <c r="G3877" s="433"/>
      <c r="H3877" s="434">
        <v>5.199834778997265</v>
      </c>
    </row>
    <row r="3878" spans="2:8" ht="11.5" customHeight="1">
      <c r="B3878" s="431">
        <v>44594</v>
      </c>
      <c r="C3878" s="435">
        <v>7.7656365713985096</v>
      </c>
      <c r="D3878" s="436"/>
      <c r="E3878" s="436"/>
      <c r="F3878" s="436"/>
      <c r="G3878" s="436"/>
      <c r="H3878" s="437">
        <v>5.199834778997265</v>
      </c>
    </row>
    <row r="3879" spans="2:8" ht="11.5" customHeight="1">
      <c r="B3879" s="431">
        <v>44595</v>
      </c>
      <c r="C3879" s="432">
        <v>7.33864385776379</v>
      </c>
      <c r="D3879" s="433"/>
      <c r="E3879" s="433"/>
      <c r="F3879" s="433"/>
      <c r="G3879" s="433"/>
      <c r="H3879" s="434">
        <v>5.199834778997265</v>
      </c>
    </row>
    <row r="3880" spans="2:8" ht="11.5" customHeight="1">
      <c r="B3880" s="431">
        <v>44596</v>
      </c>
      <c r="C3880" s="435">
        <v>7.7761352793209797</v>
      </c>
      <c r="D3880" s="436"/>
      <c r="E3880" s="436"/>
      <c r="F3880" s="436"/>
      <c r="G3880" s="436"/>
      <c r="H3880" s="437">
        <v>5.199834778997265</v>
      </c>
    </row>
    <row r="3881" spans="2:8" ht="11.5" customHeight="1">
      <c r="B3881" s="431">
        <v>44597</v>
      </c>
      <c r="C3881" s="432">
        <v>7.7761352793209797</v>
      </c>
      <c r="D3881" s="433"/>
      <c r="E3881" s="433"/>
      <c r="F3881" s="433"/>
      <c r="G3881" s="433"/>
      <c r="H3881" s="434">
        <v>5.199834778997265</v>
      </c>
    </row>
    <row r="3882" spans="2:8" ht="11.5" customHeight="1">
      <c r="B3882" s="431">
        <v>44598</v>
      </c>
      <c r="C3882" s="435">
        <v>7.7761352793209797</v>
      </c>
      <c r="D3882" s="436"/>
      <c r="E3882" s="436"/>
      <c r="F3882" s="436"/>
      <c r="G3882" s="436"/>
      <c r="H3882" s="437">
        <v>5.199834778997265</v>
      </c>
    </row>
    <row r="3883" spans="2:8" ht="11.5" customHeight="1">
      <c r="B3883" s="431">
        <v>44599</v>
      </c>
      <c r="C3883" s="432">
        <v>7.8769340326514303</v>
      </c>
      <c r="D3883" s="433"/>
      <c r="E3883" s="433"/>
      <c r="F3883" s="433"/>
      <c r="G3883" s="433"/>
      <c r="H3883" s="434">
        <v>5.199834778997265</v>
      </c>
    </row>
    <row r="3884" spans="2:8" ht="11.5" customHeight="1">
      <c r="B3884" s="431">
        <v>44600</v>
      </c>
      <c r="C3884" s="435">
        <v>8.0607006928637794</v>
      </c>
      <c r="D3884" s="436"/>
      <c r="E3884" s="436"/>
      <c r="F3884" s="436"/>
      <c r="G3884" s="436"/>
      <c r="H3884" s="437">
        <v>5.199834778997265</v>
      </c>
    </row>
    <row r="3885" spans="2:8" ht="11.5" customHeight="1">
      <c r="B3885" s="431">
        <v>44601</v>
      </c>
      <c r="C3885" s="432">
        <v>8.5518796191720199</v>
      </c>
      <c r="D3885" s="433"/>
      <c r="E3885" s="433"/>
      <c r="F3885" s="433"/>
      <c r="G3885" s="433"/>
      <c r="H3885" s="434">
        <v>5.199834778997265</v>
      </c>
    </row>
    <row r="3886" spans="2:8" ht="11.5" customHeight="1">
      <c r="B3886" s="431">
        <v>44602</v>
      </c>
      <c r="C3886" s="435">
        <v>8.4406446186010093</v>
      </c>
      <c r="D3886" s="436"/>
      <c r="E3886" s="436"/>
      <c r="F3886" s="436"/>
      <c r="G3886" s="436"/>
      <c r="H3886" s="437">
        <v>5.199834778997265</v>
      </c>
    </row>
    <row r="3887" spans="2:8" ht="11.5" customHeight="1">
      <c r="B3887" s="431">
        <v>44603</v>
      </c>
      <c r="C3887" s="432">
        <v>8.0195255509769101</v>
      </c>
      <c r="D3887" s="433"/>
      <c r="E3887" s="433"/>
      <c r="F3887" s="433"/>
      <c r="G3887" s="433"/>
      <c r="H3887" s="434">
        <v>5.199834778997265</v>
      </c>
    </row>
    <row r="3888" spans="2:8" ht="11.5" customHeight="1">
      <c r="B3888" s="431">
        <v>44604</v>
      </c>
      <c r="C3888" s="435">
        <v>8.0195255509769101</v>
      </c>
      <c r="D3888" s="436"/>
      <c r="E3888" s="436"/>
      <c r="F3888" s="436"/>
      <c r="G3888" s="436"/>
      <c r="H3888" s="437">
        <v>5.199834778997265</v>
      </c>
    </row>
    <row r="3889" spans="2:8" ht="11.5" customHeight="1">
      <c r="B3889" s="431">
        <v>44605</v>
      </c>
      <c r="C3889" s="432">
        <v>8.0195255509769101</v>
      </c>
      <c r="D3889" s="433"/>
      <c r="E3889" s="433"/>
      <c r="F3889" s="433"/>
      <c r="G3889" s="433"/>
      <c r="H3889" s="434">
        <v>5.199834778997265</v>
      </c>
    </row>
    <row r="3890" spans="2:8" ht="11.5" customHeight="1">
      <c r="B3890" s="431">
        <v>44606</v>
      </c>
      <c r="C3890" s="435">
        <v>8.0141159790203496</v>
      </c>
      <c r="D3890" s="436"/>
      <c r="E3890" s="436"/>
      <c r="F3890" s="436"/>
      <c r="G3890" s="436"/>
      <c r="H3890" s="437">
        <v>5.199834778997265</v>
      </c>
    </row>
    <row r="3891" spans="2:8" ht="11.5" customHeight="1">
      <c r="B3891" s="431">
        <v>44607</v>
      </c>
      <c r="C3891" s="432">
        <v>8.3755967895401504</v>
      </c>
      <c r="D3891" s="433"/>
      <c r="E3891" s="433"/>
      <c r="F3891" s="433"/>
      <c r="G3891" s="433"/>
      <c r="H3891" s="434">
        <v>5.199834778997265</v>
      </c>
    </row>
    <row r="3892" spans="2:8" ht="11.5" customHeight="1">
      <c r="B3892" s="431">
        <v>44608</v>
      </c>
      <c r="C3892" s="435">
        <v>8.1739613339210795</v>
      </c>
      <c r="D3892" s="436"/>
      <c r="E3892" s="436"/>
      <c r="F3892" s="436"/>
      <c r="G3892" s="436"/>
      <c r="H3892" s="437">
        <v>5.199834778997265</v>
      </c>
    </row>
    <row r="3893" spans="2:8" ht="11.5" customHeight="1">
      <c r="B3893" s="431">
        <v>44609</v>
      </c>
      <c r="C3893" s="432">
        <v>7.7899084628509696</v>
      </c>
      <c r="D3893" s="433"/>
      <c r="E3893" s="433"/>
      <c r="F3893" s="433"/>
      <c r="G3893" s="433"/>
      <c r="H3893" s="434">
        <v>5.199834778997265</v>
      </c>
    </row>
    <row r="3894" spans="2:8" ht="11.5" customHeight="1">
      <c r="B3894" s="431">
        <v>44610</v>
      </c>
      <c r="C3894" s="435">
        <v>7.5248283487102396</v>
      </c>
      <c r="D3894" s="436"/>
      <c r="E3894" s="436"/>
      <c r="F3894" s="436"/>
      <c r="G3894" s="436"/>
      <c r="H3894" s="437">
        <v>5.199834778997265</v>
      </c>
    </row>
    <row r="3895" spans="2:8" ht="11.5" customHeight="1">
      <c r="B3895" s="431">
        <v>44611</v>
      </c>
      <c r="C3895" s="432">
        <v>7.5248283487102396</v>
      </c>
      <c r="D3895" s="433"/>
      <c r="E3895" s="433"/>
      <c r="F3895" s="433"/>
      <c r="G3895" s="433"/>
      <c r="H3895" s="434">
        <v>5.199834778997265</v>
      </c>
    </row>
    <row r="3896" spans="2:8" ht="11.5" customHeight="1">
      <c r="B3896" s="431">
        <v>44612</v>
      </c>
      <c r="C3896" s="435">
        <v>7.5248283487102396</v>
      </c>
      <c r="D3896" s="436"/>
      <c r="E3896" s="436"/>
      <c r="F3896" s="436"/>
      <c r="G3896" s="436"/>
      <c r="H3896" s="437">
        <v>5.199834778997265</v>
      </c>
    </row>
    <row r="3897" spans="2:8" ht="11.5" customHeight="1">
      <c r="B3897" s="431">
        <v>44613</v>
      </c>
      <c r="C3897" s="432">
        <v>7.5191469365236996</v>
      </c>
      <c r="D3897" s="433"/>
      <c r="E3897" s="433"/>
      <c r="F3897" s="433"/>
      <c r="G3897" s="433"/>
      <c r="H3897" s="434">
        <v>5.199834778997265</v>
      </c>
    </row>
    <row r="3898" spans="2:8" ht="11.5" customHeight="1">
      <c r="B3898" s="431">
        <v>44614</v>
      </c>
      <c r="C3898" s="435">
        <v>7.2252555550723203</v>
      </c>
      <c r="D3898" s="436"/>
      <c r="E3898" s="436"/>
      <c r="F3898" s="436"/>
      <c r="G3898" s="436"/>
      <c r="H3898" s="437">
        <v>5.199834778997265</v>
      </c>
    </row>
    <row r="3899" spans="2:8" ht="11.5" customHeight="1">
      <c r="B3899" s="431">
        <v>44615</v>
      </c>
      <c r="C3899" s="432">
        <v>6.9158541587715998</v>
      </c>
      <c r="D3899" s="433"/>
      <c r="E3899" s="433"/>
      <c r="F3899" s="433"/>
      <c r="G3899" s="433"/>
      <c r="H3899" s="434">
        <v>5.199834778997265</v>
      </c>
    </row>
    <row r="3900" spans="2:8" ht="11.5" customHeight="1">
      <c r="B3900" s="431">
        <v>44616</v>
      </c>
      <c r="C3900" s="435">
        <v>7.36095043780651</v>
      </c>
      <c r="D3900" s="436"/>
      <c r="E3900" s="436"/>
      <c r="F3900" s="436"/>
      <c r="G3900" s="436"/>
      <c r="H3900" s="437">
        <v>5.199834778997265</v>
      </c>
    </row>
    <row r="3901" spans="2:8" ht="11.5" customHeight="1">
      <c r="B3901" s="431">
        <v>44617</v>
      </c>
      <c r="C3901" s="432">
        <v>7.4322017590309502</v>
      </c>
      <c r="D3901" s="433"/>
      <c r="E3901" s="433"/>
      <c r="F3901" s="433"/>
      <c r="G3901" s="433"/>
      <c r="H3901" s="434">
        <v>5.199834778997265</v>
      </c>
    </row>
    <row r="3902" spans="2:8" ht="11.5" customHeight="1">
      <c r="B3902" s="431">
        <v>44618</v>
      </c>
      <c r="C3902" s="435">
        <v>7.4322017590309502</v>
      </c>
      <c r="D3902" s="436"/>
      <c r="E3902" s="436"/>
      <c r="F3902" s="436"/>
      <c r="G3902" s="436"/>
      <c r="H3902" s="437">
        <v>5.199834778997265</v>
      </c>
    </row>
    <row r="3903" spans="2:8" ht="11.5" customHeight="1">
      <c r="B3903" s="431">
        <v>44619</v>
      </c>
      <c r="C3903" s="432">
        <v>7.4322017590309502</v>
      </c>
      <c r="D3903" s="433"/>
      <c r="E3903" s="433"/>
      <c r="F3903" s="433"/>
      <c r="G3903" s="433"/>
      <c r="H3903" s="434">
        <v>5.199834778997265</v>
      </c>
    </row>
    <row r="3904" spans="2:8" ht="11.5" customHeight="1">
      <c r="B3904" s="431">
        <v>44620</v>
      </c>
      <c r="C3904" s="435">
        <v>7.6254866033320301</v>
      </c>
      <c r="D3904" s="436"/>
      <c r="E3904" s="436"/>
      <c r="F3904" s="436"/>
      <c r="G3904" s="436"/>
      <c r="H3904" s="437">
        <v>5.199834778997265</v>
      </c>
    </row>
    <row r="3905" spans="2:8" ht="11.5" customHeight="1">
      <c r="B3905" s="431">
        <v>44621</v>
      </c>
      <c r="C3905" s="432">
        <v>7.5466287945787203</v>
      </c>
      <c r="D3905" s="433"/>
      <c r="E3905" s="433"/>
      <c r="F3905" s="433"/>
      <c r="G3905" s="433"/>
      <c r="H3905" s="434">
        <v>5.199834778997265</v>
      </c>
    </row>
    <row r="3906" spans="2:8" ht="11.5" customHeight="1">
      <c r="B3906" s="431">
        <v>44622</v>
      </c>
      <c r="C3906" s="435">
        <v>7.4144856518152897</v>
      </c>
      <c r="D3906" s="436"/>
      <c r="E3906" s="436"/>
      <c r="F3906" s="436"/>
      <c r="G3906" s="436"/>
      <c r="H3906" s="437">
        <v>5.199834778997265</v>
      </c>
    </row>
    <row r="3907" spans="2:8" ht="11.5" customHeight="1">
      <c r="B3907" s="431">
        <v>44623</v>
      </c>
      <c r="C3907" s="432">
        <v>6.9600834506021103</v>
      </c>
      <c r="D3907" s="433"/>
      <c r="E3907" s="433"/>
      <c r="F3907" s="433"/>
      <c r="G3907" s="433"/>
      <c r="H3907" s="434">
        <v>5.199834778997265</v>
      </c>
    </row>
    <row r="3908" spans="2:8" ht="11.5" customHeight="1">
      <c r="B3908" s="431">
        <v>44624</v>
      </c>
      <c r="C3908" s="435">
        <v>6.3967199625362499</v>
      </c>
      <c r="D3908" s="436"/>
      <c r="E3908" s="436"/>
      <c r="F3908" s="436"/>
      <c r="G3908" s="436"/>
      <c r="H3908" s="437">
        <v>5.199834778997265</v>
      </c>
    </row>
    <row r="3909" spans="2:8" ht="11.5" customHeight="1">
      <c r="B3909" s="431">
        <v>44625</v>
      </c>
      <c r="C3909" s="432">
        <v>6.3967199625362499</v>
      </c>
      <c r="D3909" s="433"/>
      <c r="E3909" s="433"/>
      <c r="F3909" s="433"/>
      <c r="G3909" s="433"/>
      <c r="H3909" s="434">
        <v>5.199834778997265</v>
      </c>
    </row>
    <row r="3910" spans="2:8" ht="11.5" customHeight="1">
      <c r="B3910" s="431">
        <v>44626</v>
      </c>
      <c r="C3910" s="435">
        <v>6.3967199625362499</v>
      </c>
      <c r="D3910" s="436"/>
      <c r="E3910" s="436"/>
      <c r="F3910" s="436"/>
      <c r="G3910" s="436"/>
      <c r="H3910" s="437">
        <v>5.199834778997265</v>
      </c>
    </row>
    <row r="3911" spans="2:8" ht="11.5" customHeight="1">
      <c r="B3911" s="431">
        <v>44627</v>
      </c>
      <c r="C3911" s="432">
        <v>6.06795297277574</v>
      </c>
      <c r="D3911" s="433"/>
      <c r="E3911" s="433"/>
      <c r="F3911" s="433"/>
      <c r="G3911" s="433"/>
      <c r="H3911" s="434">
        <v>5.199834778997265</v>
      </c>
    </row>
    <row r="3912" spans="2:8" ht="11.5" customHeight="1">
      <c r="B3912" s="431">
        <v>44628</v>
      </c>
      <c r="C3912" s="435">
        <v>6.0651703461048303</v>
      </c>
      <c r="D3912" s="436"/>
      <c r="E3912" s="436"/>
      <c r="F3912" s="436"/>
      <c r="G3912" s="436"/>
      <c r="H3912" s="437">
        <v>5.199834778997265</v>
      </c>
    </row>
    <row r="3913" spans="2:8" ht="11.5" customHeight="1">
      <c r="B3913" s="431">
        <v>44629</v>
      </c>
      <c r="C3913" s="432">
        <v>6.4931436742872997</v>
      </c>
      <c r="D3913" s="433"/>
      <c r="E3913" s="433"/>
      <c r="F3913" s="433"/>
      <c r="G3913" s="433"/>
      <c r="H3913" s="434">
        <v>5.199834778997265</v>
      </c>
    </row>
    <row r="3914" spans="2:8" ht="11.5" customHeight="1">
      <c r="B3914" s="431">
        <v>44630</v>
      </c>
      <c r="C3914" s="435">
        <v>6.1935592784466298</v>
      </c>
      <c r="D3914" s="436"/>
      <c r="E3914" s="436"/>
      <c r="F3914" s="436"/>
      <c r="G3914" s="436"/>
      <c r="H3914" s="437">
        <v>5.199834778997265</v>
      </c>
    </row>
    <row r="3915" spans="2:8" ht="11.5" customHeight="1">
      <c r="B3915" s="431">
        <v>44631</v>
      </c>
      <c r="C3915" s="432">
        <v>5.7580292801296498</v>
      </c>
      <c r="D3915" s="433"/>
      <c r="E3915" s="433"/>
      <c r="F3915" s="433"/>
      <c r="G3915" s="433"/>
      <c r="H3915" s="434">
        <v>5.199834778997265</v>
      </c>
    </row>
    <row r="3916" spans="2:8" ht="11.5" customHeight="1">
      <c r="B3916" s="431">
        <v>44632</v>
      </c>
      <c r="C3916" s="435">
        <v>5.7580292801296498</v>
      </c>
      <c r="D3916" s="436"/>
      <c r="E3916" s="436"/>
      <c r="F3916" s="436"/>
      <c r="G3916" s="436"/>
      <c r="H3916" s="437">
        <v>5.199834778997265</v>
      </c>
    </row>
    <row r="3917" spans="2:8" ht="11.5" customHeight="1">
      <c r="B3917" s="431">
        <v>44633</v>
      </c>
      <c r="C3917" s="432">
        <v>5.7580292801296498</v>
      </c>
      <c r="D3917" s="433"/>
      <c r="E3917" s="433"/>
      <c r="F3917" s="433"/>
      <c r="G3917" s="433"/>
      <c r="H3917" s="434">
        <v>5.199834778997265</v>
      </c>
    </row>
    <row r="3918" spans="2:8" ht="11.5" customHeight="1">
      <c r="B3918" s="431">
        <v>44634</v>
      </c>
      <c r="C3918" s="435">
        <v>5.3722705577691698</v>
      </c>
      <c r="D3918" s="436"/>
      <c r="E3918" s="436"/>
      <c r="F3918" s="436"/>
      <c r="G3918" s="436"/>
      <c r="H3918" s="437">
        <v>5.199834778997265</v>
      </c>
    </row>
    <row r="3919" spans="2:8" ht="11.5" customHeight="1">
      <c r="B3919" s="431">
        <v>44635</v>
      </c>
      <c r="C3919" s="432">
        <v>5.3701452328744104</v>
      </c>
      <c r="D3919" s="433"/>
      <c r="E3919" s="433"/>
      <c r="F3919" s="433"/>
      <c r="G3919" s="433"/>
      <c r="H3919" s="434">
        <v>5.199834778997265</v>
      </c>
    </row>
    <row r="3920" spans="2:8" ht="11.5" customHeight="1">
      <c r="B3920" s="431">
        <v>44636</v>
      </c>
      <c r="C3920" s="435">
        <v>6.1918260846117104</v>
      </c>
      <c r="D3920" s="436"/>
      <c r="E3920" s="436"/>
      <c r="F3920" s="436"/>
      <c r="G3920" s="436"/>
      <c r="H3920" s="437">
        <v>5.199834778997265</v>
      </c>
    </row>
    <row r="3921" spans="2:8" ht="11.5" customHeight="1">
      <c r="B3921" s="431">
        <v>44637</v>
      </c>
      <c r="C3921" s="432">
        <v>6.4763977550288399</v>
      </c>
      <c r="D3921" s="433"/>
      <c r="E3921" s="433"/>
      <c r="F3921" s="433"/>
      <c r="G3921" s="433"/>
      <c r="H3921" s="434">
        <v>5.199834778997265</v>
      </c>
    </row>
    <row r="3922" spans="2:8" ht="11.5" customHeight="1">
      <c r="B3922" s="431">
        <v>44638</v>
      </c>
      <c r="C3922" s="435">
        <v>6.8572392091967602</v>
      </c>
      <c r="D3922" s="436"/>
      <c r="E3922" s="436"/>
      <c r="F3922" s="436"/>
      <c r="G3922" s="436"/>
      <c r="H3922" s="437">
        <v>5.199834778997265</v>
      </c>
    </row>
    <row r="3923" spans="2:8" ht="11.5" customHeight="1">
      <c r="B3923" s="431">
        <v>44639</v>
      </c>
      <c r="C3923" s="432">
        <v>6.8572392091967602</v>
      </c>
      <c r="D3923" s="433"/>
      <c r="E3923" s="433"/>
      <c r="F3923" s="433"/>
      <c r="G3923" s="433"/>
      <c r="H3923" s="434">
        <v>5.199834778997265</v>
      </c>
    </row>
    <row r="3924" spans="2:8" ht="11.5" customHeight="1">
      <c r="B3924" s="431">
        <v>44640</v>
      </c>
      <c r="C3924" s="435">
        <v>6.8572392091967602</v>
      </c>
      <c r="D3924" s="436"/>
      <c r="E3924" s="436"/>
      <c r="F3924" s="436"/>
      <c r="G3924" s="436"/>
      <c r="H3924" s="437">
        <v>5.199834778997265</v>
      </c>
    </row>
    <row r="3925" spans="2:8" ht="11.5" customHeight="1">
      <c r="B3925" s="431">
        <v>44641</v>
      </c>
      <c r="C3925" s="432">
        <v>6.6502418601828701</v>
      </c>
      <c r="D3925" s="433"/>
      <c r="E3925" s="433"/>
      <c r="F3925" s="433"/>
      <c r="G3925" s="433"/>
      <c r="H3925" s="434">
        <v>5.199834778997265</v>
      </c>
    </row>
    <row r="3926" spans="2:8" ht="11.5" customHeight="1">
      <c r="B3926" s="431">
        <v>44642</v>
      </c>
      <c r="C3926" s="435">
        <v>6.9504527676424601</v>
      </c>
      <c r="D3926" s="436"/>
      <c r="E3926" s="436"/>
      <c r="F3926" s="436"/>
      <c r="G3926" s="436"/>
      <c r="H3926" s="437">
        <v>5.199834778997265</v>
      </c>
    </row>
    <row r="3927" spans="2:8" ht="11.5" customHeight="1">
      <c r="B3927" s="431">
        <v>44643</v>
      </c>
      <c r="C3927" s="432">
        <v>6.9285914202607799</v>
      </c>
      <c r="D3927" s="433"/>
      <c r="E3927" s="433"/>
      <c r="F3927" s="433"/>
      <c r="G3927" s="433"/>
      <c r="H3927" s="434">
        <v>5.199834778997265</v>
      </c>
    </row>
    <row r="3928" spans="2:8" ht="11.5" customHeight="1">
      <c r="B3928" s="431">
        <v>44644</v>
      </c>
      <c r="C3928" s="435">
        <v>6.9958323764137402</v>
      </c>
      <c r="D3928" s="436"/>
      <c r="E3928" s="436"/>
      <c r="F3928" s="436"/>
      <c r="G3928" s="436"/>
      <c r="H3928" s="437">
        <v>5.199834778997265</v>
      </c>
    </row>
    <row r="3929" spans="2:8" ht="11.5" customHeight="1">
      <c r="B3929" s="431">
        <v>44645</v>
      </c>
      <c r="C3929" s="432">
        <v>6.6681063719544396</v>
      </c>
      <c r="D3929" s="433"/>
      <c r="E3929" s="433"/>
      <c r="F3929" s="433"/>
      <c r="G3929" s="433"/>
      <c r="H3929" s="434">
        <v>5.199834778997265</v>
      </c>
    </row>
    <row r="3930" spans="2:8" ht="11.5" customHeight="1">
      <c r="B3930" s="431">
        <v>44646</v>
      </c>
      <c r="C3930" s="435">
        <v>6.6681063719544396</v>
      </c>
      <c r="D3930" s="436"/>
      <c r="E3930" s="436"/>
      <c r="F3930" s="436"/>
      <c r="G3930" s="436"/>
      <c r="H3930" s="437">
        <v>5.199834778997265</v>
      </c>
    </row>
    <row r="3931" spans="2:8" ht="11.5" customHeight="1">
      <c r="B3931" s="431">
        <v>44647</v>
      </c>
      <c r="C3931" s="432">
        <v>6.6681063719544396</v>
      </c>
      <c r="D3931" s="433"/>
      <c r="E3931" s="433"/>
      <c r="F3931" s="433"/>
      <c r="G3931" s="433"/>
      <c r="H3931" s="434">
        <v>5.199834778997265</v>
      </c>
    </row>
    <row r="3932" spans="2:8" ht="11.5" customHeight="1">
      <c r="B3932" s="431">
        <v>44648</v>
      </c>
      <c r="C3932" s="435">
        <v>6.8648339750838101</v>
      </c>
      <c r="D3932" s="436"/>
      <c r="E3932" s="436"/>
      <c r="F3932" s="436"/>
      <c r="G3932" s="436"/>
      <c r="H3932" s="437">
        <v>5.199834778997265</v>
      </c>
    </row>
    <row r="3933" spans="2:8" ht="11.5" customHeight="1">
      <c r="B3933" s="431">
        <v>44649</v>
      </c>
      <c r="C3933" s="432">
        <v>7.2801885378619398</v>
      </c>
      <c r="D3933" s="433"/>
      <c r="E3933" s="433"/>
      <c r="F3933" s="433"/>
      <c r="G3933" s="433"/>
      <c r="H3933" s="434">
        <v>5.199834778997265</v>
      </c>
    </row>
    <row r="3934" spans="2:8" ht="11.5" customHeight="1">
      <c r="B3934" s="431">
        <v>44650</v>
      </c>
      <c r="C3934" s="435">
        <v>7.1106789767399201</v>
      </c>
      <c r="D3934" s="436"/>
      <c r="E3934" s="436"/>
      <c r="F3934" s="436"/>
      <c r="G3934" s="436"/>
      <c r="H3934" s="437">
        <v>5.199834778997265</v>
      </c>
    </row>
    <row r="3935" spans="2:8" ht="11.5" customHeight="1">
      <c r="B3935" s="431">
        <v>44651</v>
      </c>
      <c r="C3935" s="432">
        <v>6.54243187942921</v>
      </c>
      <c r="D3935" s="433"/>
      <c r="E3935" s="433"/>
      <c r="F3935" s="433"/>
      <c r="G3935" s="433"/>
      <c r="H3935" s="434">
        <v>5.199834778997265</v>
      </c>
    </row>
    <row r="3936" spans="2:8" ht="11.5" customHeight="1">
      <c r="B3936" s="431">
        <v>44652</v>
      </c>
      <c r="C3936" s="435">
        <v>6.6073031730383702</v>
      </c>
      <c r="D3936" s="436"/>
      <c r="E3936" s="436"/>
      <c r="F3936" s="436"/>
      <c r="G3936" s="436"/>
      <c r="H3936" s="437">
        <v>5.199834778997265</v>
      </c>
    </row>
    <row r="3937" spans="2:8" ht="11.5" customHeight="1">
      <c r="B3937" s="431">
        <v>44653</v>
      </c>
      <c r="C3937" s="432">
        <v>6.6073031730383702</v>
      </c>
      <c r="D3937" s="433"/>
      <c r="E3937" s="433"/>
      <c r="F3937" s="433"/>
      <c r="G3937" s="433"/>
      <c r="H3937" s="434">
        <v>5.199834778997265</v>
      </c>
    </row>
    <row r="3938" spans="2:8" ht="11.5" customHeight="1">
      <c r="B3938" s="431">
        <v>44654</v>
      </c>
      <c r="C3938" s="435">
        <v>6.6073031730383702</v>
      </c>
      <c r="D3938" s="436"/>
      <c r="E3938" s="436"/>
      <c r="F3938" s="436"/>
      <c r="G3938" s="436"/>
      <c r="H3938" s="437">
        <v>5.199834778997265</v>
      </c>
    </row>
    <row r="3939" spans="2:8" ht="11.5" customHeight="1">
      <c r="B3939" s="431">
        <v>44655</v>
      </c>
      <c r="C3939" s="432">
        <v>6.9438709297398802</v>
      </c>
      <c r="D3939" s="433"/>
      <c r="E3939" s="433"/>
      <c r="F3939" s="433"/>
      <c r="G3939" s="433"/>
      <c r="H3939" s="434">
        <v>5.199834778997265</v>
      </c>
    </row>
    <row r="3940" spans="2:8" ht="11.5" customHeight="1">
      <c r="B3940" s="431">
        <v>44656</v>
      </c>
      <c r="C3940" s="435">
        <v>6.5961576985161496</v>
      </c>
      <c r="D3940" s="436"/>
      <c r="E3940" s="436"/>
      <c r="F3940" s="436"/>
      <c r="G3940" s="436"/>
      <c r="H3940" s="437">
        <v>5.199834778997265</v>
      </c>
    </row>
    <row r="3941" spans="2:8" ht="11.5" customHeight="1">
      <c r="B3941" s="431">
        <v>44657</v>
      </c>
      <c r="C3941" s="432">
        <v>6.2964004809239196</v>
      </c>
      <c r="D3941" s="433"/>
      <c r="E3941" s="433"/>
      <c r="F3941" s="433"/>
      <c r="G3941" s="433"/>
      <c r="H3941" s="434">
        <v>5.199834778997265</v>
      </c>
    </row>
    <row r="3942" spans="2:8" ht="11.5" customHeight="1">
      <c r="B3942" s="431">
        <v>44658</v>
      </c>
      <c r="C3942" s="435">
        <v>6.1860317932736999</v>
      </c>
      <c r="D3942" s="436"/>
      <c r="E3942" s="436"/>
      <c r="F3942" s="436"/>
      <c r="G3942" s="436"/>
      <c r="H3942" s="437">
        <v>5.199834778997265</v>
      </c>
    </row>
    <row r="3943" spans="2:8" ht="11.5" customHeight="1">
      <c r="B3943" s="431">
        <v>44659</v>
      </c>
      <c r="C3943" s="432">
        <v>6.0280278353958101</v>
      </c>
      <c r="D3943" s="433"/>
      <c r="E3943" s="433"/>
      <c r="F3943" s="433"/>
      <c r="G3943" s="433"/>
      <c r="H3943" s="434">
        <v>5.199834778997265</v>
      </c>
    </row>
    <row r="3944" spans="2:8" ht="11.5" customHeight="1">
      <c r="B3944" s="431">
        <v>44660</v>
      </c>
      <c r="C3944" s="435">
        <v>6.0280278353958101</v>
      </c>
      <c r="D3944" s="436"/>
      <c r="E3944" s="436"/>
      <c r="F3944" s="436"/>
      <c r="G3944" s="436"/>
      <c r="H3944" s="437">
        <v>5.199834778997265</v>
      </c>
    </row>
    <row r="3945" spans="2:8" ht="11.5" customHeight="1">
      <c r="B3945" s="431">
        <v>44661</v>
      </c>
      <c r="C3945" s="432">
        <v>6.0280278353958101</v>
      </c>
      <c r="D3945" s="433"/>
      <c r="E3945" s="433"/>
      <c r="F3945" s="433"/>
      <c r="G3945" s="433"/>
      <c r="H3945" s="434">
        <v>5.199834778997265</v>
      </c>
    </row>
    <row r="3946" spans="2:8" ht="11.5" customHeight="1">
      <c r="B3946" s="431">
        <v>44662</v>
      </c>
      <c r="C3946" s="435">
        <v>5.9581153998388201</v>
      </c>
      <c r="D3946" s="436"/>
      <c r="E3946" s="436"/>
      <c r="F3946" s="436"/>
      <c r="G3946" s="436"/>
      <c r="H3946" s="437">
        <v>5.199834778997265</v>
      </c>
    </row>
    <row r="3947" spans="2:8" ht="11.5" customHeight="1">
      <c r="B3947" s="431">
        <v>44663</v>
      </c>
      <c r="C3947" s="432">
        <v>5.9381530882263496</v>
      </c>
      <c r="D3947" s="433"/>
      <c r="E3947" s="433"/>
      <c r="F3947" s="433"/>
      <c r="G3947" s="433"/>
      <c r="H3947" s="434">
        <v>5.199834778997265</v>
      </c>
    </row>
    <row r="3948" spans="2:8" ht="11.5" customHeight="1">
      <c r="B3948" s="431">
        <v>44664</v>
      </c>
      <c r="C3948" s="435">
        <v>6.1514510692746702</v>
      </c>
      <c r="D3948" s="436"/>
      <c r="E3948" s="436"/>
      <c r="F3948" s="436"/>
      <c r="G3948" s="436"/>
      <c r="H3948" s="437">
        <v>5.199834778997265</v>
      </c>
    </row>
    <row r="3949" spans="2:8" ht="11.5" customHeight="1">
      <c r="B3949" s="431">
        <v>44665</v>
      </c>
      <c r="C3949" s="432">
        <v>5.9631691872206103</v>
      </c>
      <c r="D3949" s="433"/>
      <c r="E3949" s="433"/>
      <c r="F3949" s="433"/>
      <c r="G3949" s="433"/>
      <c r="H3949" s="434">
        <v>5.199834778997265</v>
      </c>
    </row>
    <row r="3950" spans="2:8" ht="11.5" customHeight="1">
      <c r="B3950" s="431">
        <v>44666</v>
      </c>
      <c r="C3950" s="435">
        <v>5.9627889987494704</v>
      </c>
      <c r="D3950" s="436"/>
      <c r="E3950" s="436"/>
      <c r="F3950" s="436"/>
      <c r="G3950" s="436"/>
      <c r="H3950" s="437">
        <v>5.199834778997265</v>
      </c>
    </row>
    <row r="3951" spans="2:8" ht="11.5" customHeight="1">
      <c r="B3951" s="431">
        <v>44667</v>
      </c>
      <c r="C3951" s="432">
        <v>5.9627889987494704</v>
      </c>
      <c r="D3951" s="433"/>
      <c r="E3951" s="433"/>
      <c r="F3951" s="433"/>
      <c r="G3951" s="433"/>
      <c r="H3951" s="434">
        <v>5.199834778997265</v>
      </c>
    </row>
    <row r="3952" spans="2:8" ht="11.5" customHeight="1">
      <c r="B3952" s="431">
        <v>44668</v>
      </c>
      <c r="C3952" s="435">
        <v>5.9627889987494704</v>
      </c>
      <c r="D3952" s="436"/>
      <c r="E3952" s="436"/>
      <c r="F3952" s="436"/>
      <c r="G3952" s="436"/>
      <c r="H3952" s="437">
        <v>5.199834778997265</v>
      </c>
    </row>
    <row r="3953" spans="2:8" ht="11.5" customHeight="1">
      <c r="B3953" s="431">
        <v>44669</v>
      </c>
      <c r="C3953" s="432">
        <v>5.7922227014272698</v>
      </c>
      <c r="D3953" s="433"/>
      <c r="E3953" s="433"/>
      <c r="F3953" s="433"/>
      <c r="G3953" s="433"/>
      <c r="H3953" s="434">
        <v>5.199834778997265</v>
      </c>
    </row>
    <row r="3954" spans="2:8" ht="11.5" customHeight="1">
      <c r="B3954" s="431">
        <v>44670</v>
      </c>
      <c r="C3954" s="435">
        <v>6.0002662086301397</v>
      </c>
      <c r="D3954" s="436"/>
      <c r="E3954" s="436"/>
      <c r="F3954" s="436"/>
      <c r="G3954" s="436"/>
      <c r="H3954" s="437">
        <v>5.199834778997265</v>
      </c>
    </row>
    <row r="3955" spans="2:8" ht="11.5" customHeight="1">
      <c r="B3955" s="431">
        <v>44671</v>
      </c>
      <c r="C3955" s="432">
        <v>5.7284018318730903</v>
      </c>
      <c r="D3955" s="433"/>
      <c r="E3955" s="433"/>
      <c r="F3955" s="433"/>
      <c r="G3955" s="433"/>
      <c r="H3955" s="434">
        <v>5.199834778997265</v>
      </c>
    </row>
    <row r="3956" spans="2:8" ht="11.5" customHeight="1">
      <c r="B3956" s="431">
        <v>44672</v>
      </c>
      <c r="C3956" s="435">
        <v>5.4159938499300404</v>
      </c>
      <c r="D3956" s="436"/>
      <c r="E3956" s="436"/>
      <c r="F3956" s="436"/>
      <c r="G3956" s="436"/>
      <c r="H3956" s="437">
        <v>5.199834778997265</v>
      </c>
    </row>
    <row r="3957" spans="2:8" ht="11.5" customHeight="1">
      <c r="B3957" s="431">
        <v>44673</v>
      </c>
      <c r="C3957" s="432">
        <v>5.2912566414207696</v>
      </c>
      <c r="D3957" s="433"/>
      <c r="E3957" s="433"/>
      <c r="F3957" s="433"/>
      <c r="G3957" s="433"/>
      <c r="H3957" s="434">
        <v>5.199834778997265</v>
      </c>
    </row>
    <row r="3958" spans="2:8" ht="11.5" customHeight="1">
      <c r="B3958" s="431">
        <v>44674</v>
      </c>
      <c r="C3958" s="435">
        <v>5.2912566414207696</v>
      </c>
      <c r="D3958" s="436"/>
      <c r="E3958" s="436"/>
      <c r="F3958" s="436"/>
      <c r="G3958" s="436"/>
      <c r="H3958" s="437">
        <v>5.199834778997265</v>
      </c>
    </row>
    <row r="3959" spans="2:8" ht="11.5" customHeight="1">
      <c r="B3959" s="431">
        <v>44675</v>
      </c>
      <c r="C3959" s="432">
        <v>5.2912566414207696</v>
      </c>
      <c r="D3959" s="433"/>
      <c r="E3959" s="433"/>
      <c r="F3959" s="433"/>
      <c r="G3959" s="433"/>
      <c r="H3959" s="434">
        <v>5.199834778997265</v>
      </c>
    </row>
    <row r="3960" spans="2:8" ht="11.5" customHeight="1">
      <c r="B3960" s="431">
        <v>44676</v>
      </c>
      <c r="C3960" s="435">
        <v>5.4397768029990603</v>
      </c>
      <c r="D3960" s="436"/>
      <c r="E3960" s="436"/>
      <c r="F3960" s="436"/>
      <c r="G3960" s="436"/>
      <c r="H3960" s="437">
        <v>5.199834778997265</v>
      </c>
    </row>
    <row r="3961" spans="2:8" ht="11.5" customHeight="1">
      <c r="B3961" s="431">
        <v>44677</v>
      </c>
      <c r="C3961" s="432">
        <v>5.1969110924474498</v>
      </c>
      <c r="D3961" s="433"/>
      <c r="E3961" s="433"/>
      <c r="F3961" s="433"/>
      <c r="G3961" s="433"/>
      <c r="H3961" s="434">
        <v>5.199834778997265</v>
      </c>
    </row>
    <row r="3962" spans="2:8" ht="11.5" customHeight="1">
      <c r="B3962" s="431">
        <v>44678</v>
      </c>
      <c r="C3962" s="435">
        <v>5.1182493375818403</v>
      </c>
      <c r="D3962" s="436"/>
      <c r="E3962" s="436"/>
      <c r="F3962" s="436"/>
      <c r="G3962" s="436"/>
      <c r="H3962" s="437">
        <v>5.199834778997265</v>
      </c>
    </row>
    <row r="3963" spans="2:8" ht="11.5" customHeight="1">
      <c r="B3963" s="431">
        <v>44679</v>
      </c>
      <c r="C3963" s="432">
        <v>5.3062842382885496</v>
      </c>
      <c r="D3963" s="433"/>
      <c r="E3963" s="433"/>
      <c r="F3963" s="433"/>
      <c r="G3963" s="433"/>
      <c r="H3963" s="434">
        <v>5.199834778997265</v>
      </c>
    </row>
    <row r="3964" spans="2:8" ht="11.5" customHeight="1">
      <c r="B3964" s="431">
        <v>44680</v>
      </c>
      <c r="C3964" s="435">
        <v>5.1047519312572902</v>
      </c>
      <c r="D3964" s="436"/>
      <c r="E3964" s="436"/>
      <c r="F3964" s="436"/>
      <c r="G3964" s="436"/>
      <c r="H3964" s="437">
        <v>5.199834778997265</v>
      </c>
    </row>
    <row r="3965" spans="2:8" ht="11.5" customHeight="1">
      <c r="B3965" s="431">
        <v>44681</v>
      </c>
      <c r="C3965" s="432">
        <v>5.1047519312572902</v>
      </c>
      <c r="D3965" s="433"/>
      <c r="E3965" s="433"/>
      <c r="F3965" s="433"/>
      <c r="G3965" s="433"/>
      <c r="H3965" s="434">
        <v>5.199834778997265</v>
      </c>
    </row>
    <row r="3966" spans="2:8" ht="11.5" customHeight="1">
      <c r="B3966" s="431">
        <v>44682</v>
      </c>
      <c r="C3966" s="435">
        <v>5.1047519312572902</v>
      </c>
      <c r="D3966" s="436"/>
      <c r="E3966" s="436"/>
      <c r="F3966" s="436"/>
      <c r="G3966" s="436"/>
      <c r="H3966" s="437">
        <v>5.199834778997265</v>
      </c>
    </row>
    <row r="3967" spans="2:8" ht="11.5" customHeight="1">
      <c r="B3967" s="431">
        <v>44683</v>
      </c>
      <c r="C3967" s="432">
        <v>5.27623062112598</v>
      </c>
      <c r="D3967" s="433"/>
      <c r="E3967" s="433"/>
      <c r="F3967" s="433"/>
      <c r="G3967" s="433"/>
      <c r="H3967" s="434">
        <v>5.199834778997265</v>
      </c>
    </row>
    <row r="3968" spans="2:8" ht="11.5" customHeight="1">
      <c r="B3968" s="431">
        <v>44684</v>
      </c>
      <c r="C3968" s="435">
        <v>5.1930982607512304</v>
      </c>
      <c r="D3968" s="436"/>
      <c r="E3968" s="436"/>
      <c r="F3968" s="436"/>
      <c r="G3968" s="436"/>
      <c r="H3968" s="437">
        <v>5.199834778997265</v>
      </c>
    </row>
    <row r="3969" spans="2:8" ht="11.5" customHeight="1">
      <c r="B3969" s="431">
        <v>44685</v>
      </c>
      <c r="C3969" s="432">
        <v>5.3598798983445901</v>
      </c>
      <c r="D3969" s="433"/>
      <c r="E3969" s="433"/>
      <c r="F3969" s="433"/>
      <c r="G3969" s="433"/>
      <c r="H3969" s="434">
        <v>5.199834778997265</v>
      </c>
    </row>
    <row r="3970" spans="2:8" ht="11.5" customHeight="1">
      <c r="B3970" s="431">
        <v>44686</v>
      </c>
      <c r="C3970" s="435">
        <v>4.9083494642586496</v>
      </c>
      <c r="D3970" s="436"/>
      <c r="E3970" s="436"/>
      <c r="F3970" s="436"/>
      <c r="G3970" s="436"/>
      <c r="H3970" s="437">
        <v>5.199834778997265</v>
      </c>
    </row>
    <row r="3971" spans="2:8" ht="11.5" customHeight="1">
      <c r="B3971" s="431">
        <v>44687</v>
      </c>
      <c r="C3971" s="432">
        <v>4.6004817312598103</v>
      </c>
      <c r="D3971" s="433"/>
      <c r="E3971" s="433"/>
      <c r="F3971" s="433"/>
      <c r="G3971" s="433"/>
      <c r="H3971" s="434">
        <v>5.199834778997265</v>
      </c>
    </row>
    <row r="3972" spans="2:8" ht="11.5" customHeight="1">
      <c r="B3972" s="431">
        <v>44688</v>
      </c>
      <c r="C3972" s="435">
        <v>4.6004817312598103</v>
      </c>
      <c r="D3972" s="436"/>
      <c r="E3972" s="436"/>
      <c r="F3972" s="436"/>
      <c r="G3972" s="436"/>
      <c r="H3972" s="437">
        <v>5.199834778997265</v>
      </c>
    </row>
    <row r="3973" spans="2:8" ht="11.5" customHeight="1">
      <c r="B3973" s="431">
        <v>44689</v>
      </c>
      <c r="C3973" s="432">
        <v>4.6004817312598103</v>
      </c>
      <c r="D3973" s="433"/>
      <c r="E3973" s="433"/>
      <c r="F3973" s="433"/>
      <c r="G3973" s="433"/>
      <c r="H3973" s="434">
        <v>5.199834778997265</v>
      </c>
    </row>
    <row r="3974" spans="2:8" ht="11.5" customHeight="1">
      <c r="B3974" s="431">
        <v>44690</v>
      </c>
      <c r="C3974" s="435">
        <v>4.0911699975594802</v>
      </c>
      <c r="D3974" s="436"/>
      <c r="E3974" s="436"/>
      <c r="F3974" s="436"/>
      <c r="G3974" s="436"/>
      <c r="H3974" s="437">
        <v>5.199834778997265</v>
      </c>
    </row>
    <row r="3975" spans="2:8" ht="11.5" customHeight="1">
      <c r="B3975" s="431">
        <v>44691</v>
      </c>
      <c r="C3975" s="432">
        <v>4.0148679044284998</v>
      </c>
      <c r="D3975" s="433"/>
      <c r="E3975" s="433"/>
      <c r="F3975" s="433"/>
      <c r="G3975" s="433"/>
      <c r="H3975" s="434">
        <v>5.199834778997265</v>
      </c>
    </row>
    <row r="3976" spans="2:8" ht="11.5" customHeight="1">
      <c r="B3976" s="431">
        <v>44692</v>
      </c>
      <c r="C3976" s="435">
        <v>3.6946868827525901</v>
      </c>
      <c r="D3976" s="436"/>
      <c r="E3976" s="436"/>
      <c r="F3976" s="436"/>
      <c r="G3976" s="436"/>
      <c r="H3976" s="437">
        <v>5.199834778997265</v>
      </c>
    </row>
    <row r="3977" spans="2:8" ht="11.5" customHeight="1">
      <c r="B3977" s="431">
        <v>44693</v>
      </c>
      <c r="C3977" s="432">
        <v>3.94785426625644</v>
      </c>
      <c r="D3977" s="433"/>
      <c r="E3977" s="433"/>
      <c r="F3977" s="433"/>
      <c r="G3977" s="433"/>
      <c r="H3977" s="434">
        <v>5.199834778997265</v>
      </c>
    </row>
    <row r="3978" spans="2:8" ht="11.5" customHeight="1">
      <c r="B3978" s="431">
        <v>44694</v>
      </c>
      <c r="C3978" s="435">
        <v>4.41047108530696</v>
      </c>
      <c r="D3978" s="436"/>
      <c r="E3978" s="436"/>
      <c r="F3978" s="436"/>
      <c r="G3978" s="436"/>
      <c r="H3978" s="437">
        <v>5.199834778997265</v>
      </c>
    </row>
    <row r="3979" spans="2:8" ht="11.5" customHeight="1">
      <c r="B3979" s="431">
        <v>44695</v>
      </c>
      <c r="C3979" s="432">
        <v>4.41047108530696</v>
      </c>
      <c r="D3979" s="433"/>
      <c r="E3979" s="433"/>
      <c r="F3979" s="433"/>
      <c r="G3979" s="433"/>
      <c r="H3979" s="434">
        <v>5.199834778997265</v>
      </c>
    </row>
    <row r="3980" spans="2:8" ht="11.5" customHeight="1">
      <c r="B3980" s="431">
        <v>44696</v>
      </c>
      <c r="C3980" s="435">
        <v>4.41047108530696</v>
      </c>
      <c r="D3980" s="436"/>
      <c r="E3980" s="436"/>
      <c r="F3980" s="436"/>
      <c r="G3980" s="436"/>
      <c r="H3980" s="437">
        <v>5.199834778997265</v>
      </c>
    </row>
    <row r="3981" spans="2:8" ht="11.5" customHeight="1">
      <c r="B3981" s="431">
        <v>44697</v>
      </c>
      <c r="C3981" s="432">
        <v>4.2065629222833003</v>
      </c>
      <c r="D3981" s="433"/>
      <c r="E3981" s="433"/>
      <c r="F3981" s="433"/>
      <c r="G3981" s="433"/>
      <c r="H3981" s="434">
        <v>5.199834778997265</v>
      </c>
    </row>
    <row r="3982" spans="2:8" ht="11.5" customHeight="1">
      <c r="B3982" s="431">
        <v>44698</v>
      </c>
      <c r="C3982" s="435">
        <v>4.3743699610819098</v>
      </c>
      <c r="D3982" s="436"/>
      <c r="E3982" s="436"/>
      <c r="F3982" s="436"/>
      <c r="G3982" s="436"/>
      <c r="H3982" s="437">
        <v>5.199834778997265</v>
      </c>
    </row>
    <row r="3983" spans="2:8" ht="11.5" customHeight="1">
      <c r="B3983" s="431">
        <v>44699</v>
      </c>
      <c r="C3983" s="432">
        <v>4.2293755571667804</v>
      </c>
      <c r="D3983" s="433"/>
      <c r="E3983" s="433"/>
      <c r="F3983" s="433"/>
      <c r="G3983" s="433"/>
      <c r="H3983" s="434">
        <v>5.199834778997265</v>
      </c>
    </row>
    <row r="3984" spans="2:8" ht="11.5" customHeight="1">
      <c r="B3984" s="431">
        <v>44700</v>
      </c>
      <c r="C3984" s="435">
        <v>4.2947447554593898</v>
      </c>
      <c r="D3984" s="436"/>
      <c r="E3984" s="436"/>
      <c r="F3984" s="436"/>
      <c r="G3984" s="436"/>
      <c r="H3984" s="437">
        <v>5.199834778997265</v>
      </c>
    </row>
    <row r="3985" spans="2:8" ht="11.5" customHeight="1">
      <c r="B3985" s="431">
        <v>44701</v>
      </c>
      <c r="C3985" s="432">
        <v>4.2553398287790003</v>
      </c>
      <c r="D3985" s="433"/>
      <c r="E3985" s="433"/>
      <c r="F3985" s="433"/>
      <c r="G3985" s="433"/>
      <c r="H3985" s="434">
        <v>5.199834778997265</v>
      </c>
    </row>
    <row r="3986" spans="2:8" ht="11.5" customHeight="1">
      <c r="B3986" s="431">
        <v>44702</v>
      </c>
      <c r="C3986" s="435">
        <v>4.2553398287790003</v>
      </c>
      <c r="D3986" s="436"/>
      <c r="E3986" s="436"/>
      <c r="F3986" s="436"/>
      <c r="G3986" s="436"/>
      <c r="H3986" s="437">
        <v>5.199834778997265</v>
      </c>
    </row>
    <row r="3987" spans="2:8" ht="11.5" customHeight="1">
      <c r="B3987" s="431">
        <v>44703</v>
      </c>
      <c r="C3987" s="432">
        <v>4.2553398287790003</v>
      </c>
      <c r="D3987" s="433"/>
      <c r="E3987" s="433"/>
      <c r="F3987" s="433"/>
      <c r="G3987" s="433"/>
      <c r="H3987" s="434">
        <v>5.199834778997265</v>
      </c>
    </row>
    <row r="3988" spans="2:8" ht="11.5" customHeight="1">
      <c r="B3988" s="431">
        <v>44704</v>
      </c>
      <c r="C3988" s="435">
        <v>4.2205043690905804</v>
      </c>
      <c r="D3988" s="436"/>
      <c r="E3988" s="436"/>
      <c r="F3988" s="436"/>
      <c r="G3988" s="436"/>
      <c r="H3988" s="437">
        <v>5.199834778997265</v>
      </c>
    </row>
    <row r="3989" spans="2:8" ht="11.5" customHeight="1">
      <c r="B3989" s="431">
        <v>44705</v>
      </c>
      <c r="C3989" s="432">
        <v>3.9264149045066299</v>
      </c>
      <c r="D3989" s="433"/>
      <c r="E3989" s="433"/>
      <c r="F3989" s="433"/>
      <c r="G3989" s="433"/>
      <c r="H3989" s="434">
        <v>5.199834778997265</v>
      </c>
    </row>
    <row r="3990" spans="2:8" ht="11.5" customHeight="1">
      <c r="B3990" s="431">
        <v>44706</v>
      </c>
      <c r="C3990" s="435">
        <v>4.0990180370434004</v>
      </c>
      <c r="D3990" s="436"/>
      <c r="E3990" s="436"/>
      <c r="F3990" s="436"/>
      <c r="G3990" s="436"/>
      <c r="H3990" s="437">
        <v>5.199834778997265</v>
      </c>
    </row>
    <row r="3991" spans="2:8" ht="11.5" customHeight="1">
      <c r="B3991" s="431">
        <v>44707</v>
      </c>
      <c r="C3991" s="432">
        <v>4.2299775668366602</v>
      </c>
      <c r="D3991" s="433"/>
      <c r="E3991" s="433"/>
      <c r="F3991" s="433"/>
      <c r="G3991" s="433"/>
      <c r="H3991" s="434">
        <v>5.199834778997265</v>
      </c>
    </row>
    <row r="3992" spans="2:8" ht="11.5" customHeight="1">
      <c r="B3992" s="431">
        <v>44708</v>
      </c>
      <c r="C3992" s="435">
        <v>4.4508049259590896</v>
      </c>
      <c r="D3992" s="436"/>
      <c r="E3992" s="436"/>
      <c r="F3992" s="436"/>
      <c r="G3992" s="436"/>
      <c r="H3992" s="437">
        <v>5.199834778997265</v>
      </c>
    </row>
    <row r="3993" spans="2:8" ht="11.5" customHeight="1">
      <c r="B3993" s="431">
        <v>44709</v>
      </c>
      <c r="C3993" s="432">
        <v>4.4508049259590896</v>
      </c>
      <c r="D3993" s="433"/>
      <c r="E3993" s="433"/>
      <c r="F3993" s="433"/>
      <c r="G3993" s="433"/>
      <c r="H3993" s="434">
        <v>5.199834778997265</v>
      </c>
    </row>
    <row r="3994" spans="2:8" ht="11.5" customHeight="1">
      <c r="B3994" s="431">
        <v>44710</v>
      </c>
      <c r="C3994" s="435">
        <v>4.4508049259590896</v>
      </c>
      <c r="D3994" s="436"/>
      <c r="E3994" s="436"/>
      <c r="F3994" s="436"/>
      <c r="G3994" s="436"/>
      <c r="H3994" s="437">
        <v>5.199834778997265</v>
      </c>
    </row>
    <row r="3995" spans="2:8" ht="11.5" customHeight="1">
      <c r="B3995" s="431">
        <v>44711</v>
      </c>
      <c r="C3995" s="432">
        <v>4.46472135132655</v>
      </c>
      <c r="D3995" s="433"/>
      <c r="E3995" s="433"/>
      <c r="F3995" s="433"/>
      <c r="G3995" s="433"/>
      <c r="H3995" s="434">
        <v>5.199834778997265</v>
      </c>
    </row>
    <row r="3996" spans="2:8" ht="11.5" customHeight="1">
      <c r="B3996" s="431">
        <v>44712</v>
      </c>
      <c r="C3996" s="435">
        <v>4.3998390450612197</v>
      </c>
      <c r="D3996" s="436"/>
      <c r="E3996" s="436"/>
      <c r="F3996" s="436"/>
      <c r="G3996" s="436"/>
      <c r="H3996" s="437">
        <v>5.199834778997265</v>
      </c>
    </row>
    <row r="3997" spans="2:8" ht="11.5" customHeight="1">
      <c r="B3997" s="431">
        <v>44713</v>
      </c>
      <c r="C3997" s="432">
        <v>4.2903108287227996</v>
      </c>
      <c r="D3997" s="433"/>
      <c r="E3997" s="433"/>
      <c r="F3997" s="433"/>
      <c r="G3997" s="433"/>
      <c r="H3997" s="434">
        <v>5.199834778997265</v>
      </c>
    </row>
    <row r="3998" spans="2:8" ht="11.5" customHeight="1">
      <c r="B3998" s="431">
        <v>44714</v>
      </c>
      <c r="C3998" s="435">
        <v>4.5811269752044597</v>
      </c>
      <c r="D3998" s="436"/>
      <c r="E3998" s="436"/>
      <c r="F3998" s="436"/>
      <c r="G3998" s="436"/>
      <c r="H3998" s="437">
        <v>5.199834778997265</v>
      </c>
    </row>
    <row r="3999" spans="2:8" ht="11.5" customHeight="1">
      <c r="B3999" s="431">
        <v>44715</v>
      </c>
      <c r="C3999" s="432">
        <v>4.3913146071004503</v>
      </c>
      <c r="D3999" s="433"/>
      <c r="E3999" s="433"/>
      <c r="F3999" s="433"/>
      <c r="G3999" s="433"/>
      <c r="H3999" s="434">
        <v>5.199834778997265</v>
      </c>
    </row>
    <row r="4000" spans="2:8" ht="11.5" customHeight="1">
      <c r="B4000" s="431">
        <v>44716</v>
      </c>
      <c r="C4000" s="435">
        <v>4.3913146071004503</v>
      </c>
      <c r="D4000" s="436"/>
      <c r="E4000" s="436"/>
      <c r="F4000" s="436"/>
      <c r="G4000" s="436"/>
      <c r="H4000" s="437">
        <v>5.199834778997265</v>
      </c>
    </row>
    <row r="4001" spans="2:8" ht="11.5" customHeight="1">
      <c r="B4001" s="431">
        <v>44717</v>
      </c>
      <c r="C4001" s="432">
        <v>4.3913146071004503</v>
      </c>
      <c r="D4001" s="433"/>
      <c r="E4001" s="433"/>
      <c r="F4001" s="433"/>
      <c r="G4001" s="433"/>
      <c r="H4001" s="434">
        <v>5.199834778997265</v>
      </c>
    </row>
    <row r="4002" spans="2:8" ht="11.5" customHeight="1">
      <c r="B4002" s="431">
        <v>44718</v>
      </c>
      <c r="C4002" s="435">
        <v>4.4607646239678198</v>
      </c>
      <c r="D4002" s="436"/>
      <c r="E4002" s="436"/>
      <c r="F4002" s="436"/>
      <c r="G4002" s="436"/>
      <c r="H4002" s="437">
        <v>5.199834778997265</v>
      </c>
    </row>
    <row r="4003" spans="2:8" ht="11.5" customHeight="1">
      <c r="B4003" s="431">
        <v>44719</v>
      </c>
      <c r="C4003" s="432">
        <v>4.5273853279198004</v>
      </c>
      <c r="D4003" s="433"/>
      <c r="E4003" s="433"/>
      <c r="F4003" s="433"/>
      <c r="G4003" s="433"/>
      <c r="H4003" s="434">
        <v>5.199834778997265</v>
      </c>
    </row>
    <row r="4004" spans="2:8" ht="11.5" customHeight="1">
      <c r="B4004" s="431">
        <v>44720</v>
      </c>
      <c r="C4004" s="435">
        <v>4.7640547412208401</v>
      </c>
      <c r="D4004" s="436"/>
      <c r="E4004" s="436"/>
      <c r="F4004" s="436"/>
      <c r="G4004" s="436"/>
      <c r="H4004" s="437">
        <v>5.199834778997265</v>
      </c>
    </row>
    <row r="4005" spans="2:8" ht="11.5" customHeight="1">
      <c r="B4005" s="431">
        <v>44721</v>
      </c>
      <c r="C4005" s="432">
        <v>4.5571708163682603</v>
      </c>
      <c r="D4005" s="433"/>
      <c r="E4005" s="433"/>
      <c r="F4005" s="433"/>
      <c r="G4005" s="433"/>
      <c r="H4005" s="434">
        <v>5.199834778997265</v>
      </c>
    </row>
    <row r="4006" spans="2:8" ht="11.5" customHeight="1">
      <c r="B4006" s="431">
        <v>44722</v>
      </c>
      <c r="C4006" s="435">
        <v>4.3537323719135799</v>
      </c>
      <c r="D4006" s="436"/>
      <c r="E4006" s="436"/>
      <c r="F4006" s="436"/>
      <c r="G4006" s="436"/>
      <c r="H4006" s="437">
        <v>5.199834778997265</v>
      </c>
    </row>
    <row r="4007" spans="2:8" ht="11.5" customHeight="1">
      <c r="B4007" s="431">
        <v>44723</v>
      </c>
      <c r="C4007" s="432">
        <v>4.3537323719135799</v>
      </c>
      <c r="D4007" s="433"/>
      <c r="E4007" s="433"/>
      <c r="F4007" s="433"/>
      <c r="G4007" s="433"/>
      <c r="H4007" s="434">
        <v>5.199834778997265</v>
      </c>
    </row>
    <row r="4008" spans="2:8" ht="11.5" customHeight="1">
      <c r="B4008" s="431">
        <v>44724</v>
      </c>
      <c r="C4008" s="435">
        <v>4.3537323719135799</v>
      </c>
      <c r="D4008" s="436"/>
      <c r="E4008" s="436"/>
      <c r="F4008" s="436"/>
      <c r="G4008" s="436"/>
      <c r="H4008" s="437">
        <v>5.199834778997265</v>
      </c>
    </row>
    <row r="4009" spans="2:8" ht="11.5" customHeight="1">
      <c r="B4009" s="431">
        <v>44725</v>
      </c>
      <c r="C4009" s="432">
        <v>4.0525164908887596</v>
      </c>
      <c r="D4009" s="433"/>
      <c r="E4009" s="433"/>
      <c r="F4009" s="433"/>
      <c r="G4009" s="433"/>
      <c r="H4009" s="434">
        <v>5.199834778997265</v>
      </c>
    </row>
    <row r="4010" spans="2:8" ht="11.5" customHeight="1">
      <c r="B4010" s="431">
        <v>44726</v>
      </c>
      <c r="C4010" s="435">
        <v>4.1005693519247801</v>
      </c>
      <c r="D4010" s="436"/>
      <c r="E4010" s="436"/>
      <c r="F4010" s="436"/>
      <c r="G4010" s="436"/>
      <c r="H4010" s="437">
        <v>5.199834778997265</v>
      </c>
    </row>
    <row r="4011" spans="2:8" ht="11.5" customHeight="1">
      <c r="B4011" s="431">
        <v>44727</v>
      </c>
      <c r="C4011" s="432">
        <v>4.3077899623998297</v>
      </c>
      <c r="D4011" s="433"/>
      <c r="E4011" s="433"/>
      <c r="F4011" s="433"/>
      <c r="G4011" s="433"/>
      <c r="H4011" s="434">
        <v>5.199834778997265</v>
      </c>
    </row>
    <row r="4012" spans="2:8" ht="11.5" customHeight="1">
      <c r="B4012" s="431">
        <v>44728</v>
      </c>
      <c r="C4012" s="435">
        <v>4.0485904993179798</v>
      </c>
      <c r="D4012" s="436"/>
      <c r="E4012" s="436"/>
      <c r="F4012" s="436"/>
      <c r="G4012" s="436"/>
      <c r="H4012" s="437">
        <v>5.199834778997265</v>
      </c>
    </row>
    <row r="4013" spans="2:8" ht="11.5" customHeight="1">
      <c r="B4013" s="431">
        <v>44729</v>
      </c>
      <c r="C4013" s="432">
        <v>4.2279909401523597</v>
      </c>
      <c r="D4013" s="433"/>
      <c r="E4013" s="433"/>
      <c r="F4013" s="433"/>
      <c r="G4013" s="433"/>
      <c r="H4013" s="434">
        <v>5.199834778997265</v>
      </c>
    </row>
    <row r="4014" spans="2:8" ht="11.5" customHeight="1">
      <c r="B4014" s="431">
        <v>44730</v>
      </c>
      <c r="C4014" s="435">
        <v>4.2279909401523597</v>
      </c>
      <c r="D4014" s="436"/>
      <c r="E4014" s="436"/>
      <c r="F4014" s="436"/>
      <c r="G4014" s="436"/>
      <c r="H4014" s="437">
        <v>5.199834778997265</v>
      </c>
    </row>
    <row r="4015" spans="2:8" ht="11.5" customHeight="1">
      <c r="B4015" s="431">
        <v>44731</v>
      </c>
      <c r="C4015" s="432">
        <v>4.2279909401523597</v>
      </c>
      <c r="D4015" s="433"/>
      <c r="E4015" s="433"/>
      <c r="F4015" s="433"/>
      <c r="G4015" s="433"/>
      <c r="H4015" s="434">
        <v>5.199834778997265</v>
      </c>
    </row>
    <row r="4016" spans="2:8" ht="11.5" customHeight="1">
      <c r="B4016" s="431">
        <v>44732</v>
      </c>
      <c r="C4016" s="435">
        <v>4.2952022338443401</v>
      </c>
      <c r="D4016" s="436"/>
      <c r="E4016" s="436"/>
      <c r="F4016" s="436"/>
      <c r="G4016" s="436"/>
      <c r="H4016" s="437">
        <v>5.199834778997265</v>
      </c>
    </row>
    <row r="4017" spans="2:8" ht="11.5" customHeight="1">
      <c r="B4017" s="431">
        <v>44733</v>
      </c>
      <c r="C4017" s="432">
        <v>4.4468184820852299</v>
      </c>
      <c r="D4017" s="433"/>
      <c r="E4017" s="433"/>
      <c r="F4017" s="433"/>
      <c r="G4017" s="433"/>
      <c r="H4017" s="434">
        <v>5.199834778997265</v>
      </c>
    </row>
    <row r="4018" spans="2:8" ht="11.5" customHeight="1">
      <c r="B4018" s="431">
        <v>44734</v>
      </c>
      <c r="C4018" s="435">
        <v>4.4532758226598999</v>
      </c>
      <c r="D4018" s="436"/>
      <c r="E4018" s="436"/>
      <c r="F4018" s="436"/>
      <c r="G4018" s="436"/>
      <c r="H4018" s="437">
        <v>5.199834778997265</v>
      </c>
    </row>
    <row r="4019" spans="2:8" ht="11.5" customHeight="1">
      <c r="B4019" s="431">
        <v>44735</v>
      </c>
      <c r="C4019" s="432">
        <v>4.7976140329260497</v>
      </c>
      <c r="D4019" s="433"/>
      <c r="E4019" s="433"/>
      <c r="F4019" s="433"/>
      <c r="G4019" s="433"/>
      <c r="H4019" s="434">
        <v>5.199834778997265</v>
      </c>
    </row>
    <row r="4020" spans="2:8" ht="11.5" customHeight="1">
      <c r="B4020" s="431">
        <v>44736</v>
      </c>
      <c r="C4020" s="435">
        <v>4.9999318020349603</v>
      </c>
      <c r="D4020" s="436"/>
      <c r="E4020" s="436"/>
      <c r="F4020" s="436"/>
      <c r="G4020" s="436"/>
      <c r="H4020" s="437">
        <v>5.199834778997265</v>
      </c>
    </row>
    <row r="4021" spans="2:8" ht="11.5" customHeight="1">
      <c r="B4021" s="431">
        <v>44737</v>
      </c>
      <c r="C4021" s="432">
        <v>4.9999318020349603</v>
      </c>
      <c r="D4021" s="433"/>
      <c r="E4021" s="433"/>
      <c r="F4021" s="433"/>
      <c r="G4021" s="433"/>
      <c r="H4021" s="434">
        <v>5.199834778997265</v>
      </c>
    </row>
    <row r="4022" spans="2:8" ht="11.5" customHeight="1">
      <c r="B4022" s="431">
        <v>44738</v>
      </c>
      <c r="C4022" s="435">
        <v>4.9999318020349603</v>
      </c>
      <c r="D4022" s="436"/>
      <c r="E4022" s="436"/>
      <c r="F4022" s="436"/>
      <c r="G4022" s="436"/>
      <c r="H4022" s="437">
        <v>5.199834778997265</v>
      </c>
    </row>
    <row r="4023" spans="2:8" ht="11.5" customHeight="1">
      <c r="B4023" s="431">
        <v>44739</v>
      </c>
      <c r="C4023" s="432">
        <v>4.8980548541953199</v>
      </c>
      <c r="D4023" s="433"/>
      <c r="E4023" s="433"/>
      <c r="F4023" s="433"/>
      <c r="G4023" s="433"/>
      <c r="H4023" s="434">
        <v>5.199834778997265</v>
      </c>
    </row>
    <row r="4024" spans="2:8" ht="11.5" customHeight="1">
      <c r="B4024" s="431">
        <v>44740</v>
      </c>
      <c r="C4024" s="435">
        <v>4.7041831909566199</v>
      </c>
      <c r="D4024" s="436"/>
      <c r="E4024" s="436"/>
      <c r="F4024" s="436"/>
      <c r="G4024" s="436"/>
      <c r="H4024" s="437">
        <v>5.199834778997265</v>
      </c>
    </row>
    <row r="4025" spans="2:8" ht="11.5" customHeight="1">
      <c r="B4025" s="431">
        <v>44741</v>
      </c>
      <c r="C4025" s="432">
        <v>4.5976529427945199</v>
      </c>
      <c r="D4025" s="433"/>
      <c r="E4025" s="433"/>
      <c r="F4025" s="433"/>
      <c r="G4025" s="433"/>
      <c r="H4025" s="434">
        <v>5.199834778997265</v>
      </c>
    </row>
    <row r="4026" spans="2:8" ht="11.5" customHeight="1">
      <c r="B4026" s="431">
        <v>44742</v>
      </c>
      <c r="C4026" s="435">
        <v>4.5463682228849498</v>
      </c>
      <c r="D4026" s="436"/>
      <c r="E4026" s="436"/>
      <c r="F4026" s="436"/>
      <c r="G4026" s="436"/>
      <c r="H4026" s="437">
        <v>5.199834778997265</v>
      </c>
    </row>
    <row r="4027" spans="2:8" ht="11.5" customHeight="1">
      <c r="B4027" s="431">
        <v>44743</v>
      </c>
      <c r="C4027" s="432">
        <v>4.6977250111085196</v>
      </c>
      <c r="D4027" s="433"/>
      <c r="E4027" s="433"/>
      <c r="F4027" s="433"/>
      <c r="G4027" s="433"/>
      <c r="H4027" s="434">
        <v>5.199834778997265</v>
      </c>
    </row>
    <row r="4028" spans="2:8" ht="11.5" customHeight="1">
      <c r="B4028" s="431">
        <v>44744</v>
      </c>
      <c r="C4028" s="435">
        <v>4.7048406377357299</v>
      </c>
      <c r="D4028" s="436"/>
      <c r="E4028" s="436"/>
      <c r="F4028" s="436"/>
      <c r="G4028" s="436"/>
      <c r="H4028" s="437">
        <v>5.199834778997265</v>
      </c>
    </row>
    <row r="4029" spans="2:8" ht="11.5" customHeight="1">
      <c r="B4029" s="431">
        <v>44745</v>
      </c>
      <c r="C4029" s="432">
        <v>4.7048406377357299</v>
      </c>
      <c r="D4029" s="433"/>
      <c r="E4029" s="433"/>
      <c r="F4029" s="433"/>
      <c r="G4029" s="433"/>
      <c r="H4029" s="434">
        <v>5.199834778997265</v>
      </c>
    </row>
    <row r="4030" spans="2:8" ht="11.5" customHeight="1">
      <c r="B4030" s="431">
        <v>44746</v>
      </c>
      <c r="C4030" s="435">
        <v>4.7011120664792303</v>
      </c>
      <c r="D4030" s="436"/>
      <c r="E4030" s="436"/>
      <c r="F4030" s="436"/>
      <c r="G4030" s="436"/>
      <c r="H4030" s="437">
        <v>5.199834778997265</v>
      </c>
    </row>
    <row r="4031" spans="2:8" ht="11.5" customHeight="1">
      <c r="B4031" s="431">
        <v>44747</v>
      </c>
      <c r="C4031" s="432">
        <v>4.9874693481639403</v>
      </c>
      <c r="D4031" s="433"/>
      <c r="E4031" s="433"/>
      <c r="F4031" s="433"/>
      <c r="G4031" s="433"/>
      <c r="H4031" s="434">
        <v>5.199834778997265</v>
      </c>
    </row>
    <row r="4032" spans="2:8" ht="11.5" customHeight="1">
      <c r="B4032" s="431">
        <v>44748</v>
      </c>
      <c r="C4032" s="435">
        <v>4.9327373698839097</v>
      </c>
      <c r="D4032" s="436"/>
      <c r="E4032" s="436"/>
      <c r="F4032" s="436"/>
      <c r="G4032" s="436"/>
      <c r="H4032" s="437">
        <v>5.199834778997265</v>
      </c>
    </row>
    <row r="4033" spans="2:8" ht="11.5" customHeight="1">
      <c r="B4033" s="431">
        <v>44749</v>
      </c>
      <c r="C4033" s="432">
        <v>5.1234016968646801</v>
      </c>
      <c r="D4033" s="433"/>
      <c r="E4033" s="433"/>
      <c r="F4033" s="433"/>
      <c r="G4033" s="433"/>
      <c r="H4033" s="434">
        <v>5.199834778997265</v>
      </c>
    </row>
    <row r="4034" spans="2:8" ht="11.5" customHeight="1">
      <c r="B4034" s="431">
        <v>44750</v>
      </c>
      <c r="C4034" s="435">
        <v>5.1041371856499902</v>
      </c>
      <c r="D4034" s="436"/>
      <c r="E4034" s="436"/>
      <c r="F4034" s="436"/>
      <c r="G4034" s="436"/>
      <c r="H4034" s="437">
        <v>5.199834778997265</v>
      </c>
    </row>
    <row r="4035" spans="2:8" ht="11.5" customHeight="1">
      <c r="B4035" s="431">
        <v>44751</v>
      </c>
      <c r="C4035" s="432">
        <v>5.1041371856499902</v>
      </c>
      <c r="D4035" s="433"/>
      <c r="E4035" s="433"/>
      <c r="F4035" s="433"/>
      <c r="G4035" s="433"/>
      <c r="H4035" s="434">
        <v>5.199834778997265</v>
      </c>
    </row>
    <row r="4036" spans="2:8" ht="11.5" customHeight="1">
      <c r="B4036" s="431">
        <v>44752</v>
      </c>
      <c r="C4036" s="435">
        <v>5.1041371856499902</v>
      </c>
      <c r="D4036" s="436"/>
      <c r="E4036" s="436"/>
      <c r="F4036" s="436"/>
      <c r="G4036" s="436"/>
      <c r="H4036" s="437">
        <v>5.199834778997265</v>
      </c>
    </row>
    <row r="4037" spans="2:8" ht="11.5" customHeight="1">
      <c r="B4037" s="431">
        <v>44753</v>
      </c>
      <c r="C4037" s="432">
        <v>4.84368315378841</v>
      </c>
      <c r="D4037" s="433"/>
      <c r="E4037" s="433"/>
      <c r="F4037" s="433"/>
      <c r="G4037" s="433"/>
      <c r="H4037" s="434">
        <v>5.199834778997265</v>
      </c>
    </row>
    <row r="4038" spans="2:8" ht="11.5" customHeight="1">
      <c r="B4038" s="431">
        <v>44754</v>
      </c>
      <c r="C4038" s="435">
        <v>4.7508650922065101</v>
      </c>
      <c r="D4038" s="436"/>
      <c r="E4038" s="436"/>
      <c r="F4038" s="436"/>
      <c r="G4038" s="436"/>
      <c r="H4038" s="437">
        <v>5.199834778997265</v>
      </c>
    </row>
    <row r="4039" spans="2:8" ht="11.5" customHeight="1">
      <c r="B4039" s="431">
        <v>44755</v>
      </c>
      <c r="C4039" s="432">
        <v>4.7366356850898796</v>
      </c>
      <c r="D4039" s="433"/>
      <c r="E4039" s="433"/>
      <c r="F4039" s="433"/>
      <c r="G4039" s="433"/>
      <c r="H4039" s="434">
        <v>5.199834778997265</v>
      </c>
    </row>
    <row r="4040" spans="2:8" ht="11.5" customHeight="1">
      <c r="B4040" s="431">
        <v>44756</v>
      </c>
      <c r="C4040" s="435">
        <v>4.6489702911250204</v>
      </c>
      <c r="D4040" s="436"/>
      <c r="E4040" s="436"/>
      <c r="F4040" s="436"/>
      <c r="G4040" s="436"/>
      <c r="H4040" s="437">
        <v>5.199834778997265</v>
      </c>
    </row>
    <row r="4041" spans="2:8" ht="11.5" customHeight="1">
      <c r="B4041" s="431">
        <v>44757</v>
      </c>
      <c r="C4041" s="432">
        <v>4.7578324504001896</v>
      </c>
      <c r="D4041" s="433"/>
      <c r="E4041" s="433"/>
      <c r="F4041" s="433"/>
      <c r="G4041" s="433"/>
      <c r="H4041" s="434">
        <v>5.199834778997265</v>
      </c>
    </row>
    <row r="4042" spans="2:8" ht="11.5" customHeight="1">
      <c r="B4042" s="431">
        <v>44758</v>
      </c>
      <c r="C4042" s="435">
        <v>4.7578324504001896</v>
      </c>
      <c r="D4042" s="436"/>
      <c r="E4042" s="436"/>
      <c r="F4042" s="436"/>
      <c r="G4042" s="436"/>
      <c r="H4042" s="437">
        <v>5.199834778997265</v>
      </c>
    </row>
    <row r="4043" spans="2:8" ht="11.5" customHeight="1">
      <c r="B4043" s="431">
        <v>44759</v>
      </c>
      <c r="C4043" s="432">
        <v>4.7578324504001896</v>
      </c>
      <c r="D4043" s="433"/>
      <c r="E4043" s="433"/>
      <c r="F4043" s="433"/>
      <c r="G4043" s="433"/>
      <c r="H4043" s="434">
        <v>5.199834778997265</v>
      </c>
    </row>
    <row r="4044" spans="2:8" ht="11.5" customHeight="1">
      <c r="B4044" s="431">
        <v>44760</v>
      </c>
      <c r="C4044" s="435">
        <v>4.8179461250124103</v>
      </c>
      <c r="D4044" s="436"/>
      <c r="E4044" s="436"/>
      <c r="F4044" s="436"/>
      <c r="G4044" s="436"/>
      <c r="H4044" s="437">
        <v>5.199834778997265</v>
      </c>
    </row>
    <row r="4045" spans="2:8" ht="11.5" customHeight="1">
      <c r="B4045" s="431">
        <v>44761</v>
      </c>
      <c r="C4045" s="432">
        <v>4.8985736299068199</v>
      </c>
      <c r="D4045" s="433"/>
      <c r="E4045" s="433"/>
      <c r="F4045" s="433"/>
      <c r="G4045" s="433"/>
      <c r="H4045" s="434">
        <v>5.199834778997265</v>
      </c>
    </row>
    <row r="4046" spans="2:8" ht="11.5" customHeight="1">
      <c r="B4046" s="431">
        <v>44762</v>
      </c>
      <c r="C4046" s="435">
        <v>5.1301548203223897</v>
      </c>
      <c r="D4046" s="436"/>
      <c r="E4046" s="436"/>
      <c r="F4046" s="436"/>
      <c r="G4046" s="436"/>
      <c r="H4046" s="437">
        <v>5.199834778997265</v>
      </c>
    </row>
    <row r="4047" spans="2:8" ht="11.5" customHeight="1">
      <c r="B4047" s="431">
        <v>44763</v>
      </c>
      <c r="C4047" s="432">
        <v>5.15697914972153</v>
      </c>
      <c r="D4047" s="433"/>
      <c r="E4047" s="433"/>
      <c r="F4047" s="433"/>
      <c r="G4047" s="433"/>
      <c r="H4047" s="434">
        <v>5.199834778997265</v>
      </c>
    </row>
    <row r="4048" spans="2:8" ht="11.5" customHeight="1">
      <c r="B4048" s="431">
        <v>44764</v>
      </c>
      <c r="C4048" s="435">
        <v>4.8971648775359196</v>
      </c>
      <c r="D4048" s="436"/>
      <c r="E4048" s="436"/>
      <c r="F4048" s="436"/>
      <c r="G4048" s="436"/>
      <c r="H4048" s="437">
        <v>5.199834778997265</v>
      </c>
    </row>
    <row r="4049" spans="2:8" ht="11.5" customHeight="1">
      <c r="B4049" s="431">
        <v>44765</v>
      </c>
      <c r="C4049" s="432">
        <v>4.8971648775359196</v>
      </c>
      <c r="D4049" s="433"/>
      <c r="E4049" s="433"/>
      <c r="F4049" s="433"/>
      <c r="G4049" s="433"/>
      <c r="H4049" s="434">
        <v>5.199834778997265</v>
      </c>
    </row>
    <row r="4050" spans="2:8" ht="11.5" customHeight="1">
      <c r="B4050" s="431">
        <v>44766</v>
      </c>
      <c r="C4050" s="435">
        <v>4.8971648775359196</v>
      </c>
      <c r="D4050" s="436"/>
      <c r="E4050" s="436"/>
      <c r="F4050" s="436"/>
      <c r="G4050" s="436"/>
      <c r="H4050" s="437">
        <v>5.199834778997265</v>
      </c>
    </row>
    <row r="4051" spans="2:8" ht="11.5" customHeight="1">
      <c r="B4051" s="431">
        <v>44767</v>
      </c>
      <c r="C4051" s="432">
        <v>4.8014227142271197</v>
      </c>
      <c r="D4051" s="433"/>
      <c r="E4051" s="433"/>
      <c r="F4051" s="433"/>
      <c r="G4051" s="433"/>
      <c r="H4051" s="434">
        <v>5.199834778997265</v>
      </c>
    </row>
    <row r="4052" spans="2:8" ht="11.5" customHeight="1">
      <c r="B4052" s="431">
        <v>44768</v>
      </c>
      <c r="C4052" s="435">
        <v>4.6488796473655301</v>
      </c>
      <c r="D4052" s="436"/>
      <c r="E4052" s="436"/>
      <c r="F4052" s="436"/>
      <c r="G4052" s="436"/>
      <c r="H4052" s="437">
        <v>5.199834778997265</v>
      </c>
    </row>
    <row r="4053" spans="2:8" ht="11.5" customHeight="1">
      <c r="B4053" s="431">
        <v>44769</v>
      </c>
      <c r="C4053" s="432">
        <v>4.8207606242887904</v>
      </c>
      <c r="D4053" s="433"/>
      <c r="E4053" s="433"/>
      <c r="F4053" s="433"/>
      <c r="G4053" s="433"/>
      <c r="H4053" s="434">
        <v>5.199834778997265</v>
      </c>
    </row>
    <row r="4054" spans="2:8" ht="11.5" customHeight="1">
      <c r="B4054" s="431">
        <v>44770</v>
      </c>
      <c r="C4054" s="435">
        <v>4.8776324896952898</v>
      </c>
      <c r="D4054" s="436"/>
      <c r="E4054" s="436"/>
      <c r="F4054" s="436"/>
      <c r="G4054" s="436"/>
      <c r="H4054" s="437">
        <v>5.199834778997265</v>
      </c>
    </row>
    <row r="4055" spans="2:8" ht="11.5" customHeight="1">
      <c r="B4055" s="431">
        <v>44771</v>
      </c>
      <c r="C4055" s="432">
        <v>4.8926769285050096</v>
      </c>
      <c r="D4055" s="433"/>
      <c r="E4055" s="433"/>
      <c r="F4055" s="433"/>
      <c r="G4055" s="433"/>
      <c r="H4055" s="434">
        <v>5.199834778997265</v>
      </c>
    </row>
    <row r="4056" spans="2:8" ht="11.5" customHeight="1">
      <c r="B4056" s="431">
        <v>44772</v>
      </c>
      <c r="C4056" s="435">
        <v>4.8926769285050096</v>
      </c>
      <c r="D4056" s="436"/>
      <c r="E4056" s="436"/>
      <c r="F4056" s="436"/>
      <c r="G4056" s="436"/>
      <c r="H4056" s="437">
        <v>5.199834778997265</v>
      </c>
    </row>
    <row r="4057" spans="2:8" ht="11.5" customHeight="1">
      <c r="B4057" s="431">
        <v>44773</v>
      </c>
      <c r="C4057" s="432">
        <v>4.8926769285050096</v>
      </c>
      <c r="D4057" s="433"/>
      <c r="E4057" s="433"/>
      <c r="F4057" s="433"/>
      <c r="G4057" s="433"/>
      <c r="H4057" s="434">
        <v>5.199834778997265</v>
      </c>
    </row>
    <row r="4058" spans="2:8" ht="11.5" customHeight="1">
      <c r="B4058" s="431">
        <v>44774</v>
      </c>
      <c r="C4058" s="435">
        <v>4.9898522268924799</v>
      </c>
      <c r="D4058" s="436"/>
      <c r="E4058" s="436"/>
      <c r="F4058" s="436"/>
      <c r="G4058" s="436"/>
      <c r="H4058" s="437">
        <v>5.199834778997265</v>
      </c>
    </row>
    <row r="4059" spans="2:8" ht="11.5" customHeight="1">
      <c r="B4059" s="431">
        <v>44775</v>
      </c>
      <c r="C4059" s="432">
        <v>5.0716221931348704</v>
      </c>
      <c r="D4059" s="433"/>
      <c r="E4059" s="433"/>
      <c r="F4059" s="433"/>
      <c r="G4059" s="433"/>
      <c r="H4059" s="434">
        <v>5.199834778997265</v>
      </c>
    </row>
    <row r="4060" spans="2:8" ht="11.5" customHeight="1">
      <c r="B4060" s="431">
        <v>44776</v>
      </c>
      <c r="C4060" s="435">
        <v>5.3201068636967701</v>
      </c>
      <c r="D4060" s="436"/>
      <c r="E4060" s="436"/>
      <c r="F4060" s="436"/>
      <c r="G4060" s="436"/>
      <c r="H4060" s="437">
        <v>5.199834778997265</v>
      </c>
    </row>
    <row r="4061" spans="2:8" ht="11.5" customHeight="1">
      <c r="B4061" s="431">
        <v>44777</v>
      </c>
      <c r="C4061" s="432">
        <v>5.3994245555800804</v>
      </c>
      <c r="D4061" s="433"/>
      <c r="E4061" s="433"/>
      <c r="F4061" s="433"/>
      <c r="G4061" s="433"/>
      <c r="H4061" s="434">
        <v>5.199834778997265</v>
      </c>
    </row>
    <row r="4062" spans="2:8" ht="11.5" customHeight="1">
      <c r="B4062" s="431">
        <v>44778</v>
      </c>
      <c r="C4062" s="435">
        <v>5.4799210542540404</v>
      </c>
      <c r="D4062" s="436"/>
      <c r="E4062" s="436"/>
      <c r="F4062" s="436"/>
      <c r="G4062" s="436"/>
      <c r="H4062" s="437">
        <v>5.199834778997265</v>
      </c>
    </row>
    <row r="4063" spans="2:8" ht="11.5" customHeight="1">
      <c r="B4063" s="431">
        <v>44779</v>
      </c>
      <c r="C4063" s="432">
        <v>5.4799210542540404</v>
      </c>
      <c r="D4063" s="433"/>
      <c r="E4063" s="433"/>
      <c r="F4063" s="433"/>
      <c r="G4063" s="433"/>
      <c r="H4063" s="434">
        <v>5.199834778997265</v>
      </c>
    </row>
    <row r="4064" spans="2:8" ht="11.5" customHeight="1">
      <c r="B4064" s="431">
        <v>44780</v>
      </c>
      <c r="C4064" s="435">
        <v>5.4799210542540404</v>
      </c>
      <c r="D4064" s="436"/>
      <c r="E4064" s="436"/>
      <c r="F4064" s="436"/>
      <c r="G4064" s="436"/>
      <c r="H4064" s="437">
        <v>5.199834778997265</v>
      </c>
    </row>
    <row r="4065" spans="2:8" ht="11.5" customHeight="1">
      <c r="B4065" s="431">
        <v>44781</v>
      </c>
      <c r="C4065" s="432">
        <v>5.5467702110181198</v>
      </c>
      <c r="D4065" s="433"/>
      <c r="E4065" s="433"/>
      <c r="F4065" s="433"/>
      <c r="G4065" s="433"/>
      <c r="H4065" s="434">
        <v>5.199834778997265</v>
      </c>
    </row>
    <row r="4066" spans="2:8" ht="11.5" customHeight="1">
      <c r="B4066" s="431">
        <v>44782</v>
      </c>
      <c r="C4066" s="435">
        <v>5.3217133110094696</v>
      </c>
      <c r="D4066" s="436"/>
      <c r="E4066" s="436"/>
      <c r="F4066" s="436"/>
      <c r="G4066" s="436"/>
      <c r="H4066" s="437">
        <v>5.199834778997265</v>
      </c>
    </row>
    <row r="4067" spans="2:8" ht="11.5" customHeight="1">
      <c r="B4067" s="431">
        <v>44783</v>
      </c>
      <c r="C4067" s="432">
        <v>5.5768911675822297</v>
      </c>
      <c r="D4067" s="433"/>
      <c r="E4067" s="433"/>
      <c r="F4067" s="433"/>
      <c r="G4067" s="433"/>
      <c r="H4067" s="434">
        <v>5.199834778997265</v>
      </c>
    </row>
    <row r="4068" spans="2:8" ht="11.5" customHeight="1">
      <c r="B4068" s="431">
        <v>44784</v>
      </c>
      <c r="C4068" s="435">
        <v>5.4977245773375198</v>
      </c>
      <c r="D4068" s="436"/>
      <c r="E4068" s="436"/>
      <c r="F4068" s="436"/>
      <c r="G4068" s="436"/>
      <c r="H4068" s="437">
        <v>5.199834778997265</v>
      </c>
    </row>
    <row r="4069" spans="2:8" ht="11.5" customHeight="1">
      <c r="B4069" s="431">
        <v>44785</v>
      </c>
      <c r="C4069" s="432">
        <v>5.6132138542843002</v>
      </c>
      <c r="D4069" s="433"/>
      <c r="E4069" s="433"/>
      <c r="F4069" s="433"/>
      <c r="G4069" s="433"/>
      <c r="H4069" s="434">
        <v>5.199834778997265</v>
      </c>
    </row>
    <row r="4070" spans="2:8" ht="11.5" customHeight="1">
      <c r="B4070" s="431">
        <v>44786</v>
      </c>
      <c r="C4070" s="435">
        <v>5.6132138542843002</v>
      </c>
      <c r="D4070" s="436"/>
      <c r="E4070" s="436"/>
      <c r="F4070" s="436"/>
      <c r="G4070" s="436"/>
      <c r="H4070" s="437">
        <v>5.199834778997265</v>
      </c>
    </row>
    <row r="4071" spans="2:8" ht="11.5" customHeight="1">
      <c r="B4071" s="431">
        <v>44787</v>
      </c>
      <c r="C4071" s="432">
        <v>5.6132138542843002</v>
      </c>
      <c r="D4071" s="433"/>
      <c r="E4071" s="433"/>
      <c r="F4071" s="433"/>
      <c r="G4071" s="433"/>
      <c r="H4071" s="434">
        <v>5.199834778997265</v>
      </c>
    </row>
    <row r="4072" spans="2:8" ht="11.5" customHeight="1">
      <c r="B4072" s="431">
        <v>44788</v>
      </c>
      <c r="C4072" s="435">
        <v>5.5614412767609602</v>
      </c>
      <c r="D4072" s="436"/>
      <c r="E4072" s="436"/>
      <c r="F4072" s="436"/>
      <c r="G4072" s="436"/>
      <c r="H4072" s="437">
        <v>5.199834778997265</v>
      </c>
    </row>
    <row r="4073" spans="2:8" ht="11.5" customHeight="1">
      <c r="B4073" s="431">
        <v>44789</v>
      </c>
      <c r="C4073" s="432">
        <v>5.5194367637374704</v>
      </c>
      <c r="D4073" s="433"/>
      <c r="E4073" s="433"/>
      <c r="F4073" s="433"/>
      <c r="G4073" s="433"/>
      <c r="H4073" s="434">
        <v>5.199834778997265</v>
      </c>
    </row>
    <row r="4074" spans="2:8" ht="11.5" customHeight="1">
      <c r="B4074" s="431">
        <v>44790</v>
      </c>
      <c r="C4074" s="435">
        <v>5.3275807108461697</v>
      </c>
      <c r="D4074" s="436"/>
      <c r="E4074" s="436"/>
      <c r="F4074" s="436"/>
      <c r="G4074" s="436"/>
      <c r="H4074" s="437">
        <v>5.199834778997265</v>
      </c>
    </row>
    <row r="4075" spans="2:8" ht="11.5" customHeight="1">
      <c r="B4075" s="431">
        <v>44791</v>
      </c>
      <c r="C4075" s="432">
        <v>5.2769858696213996</v>
      </c>
      <c r="D4075" s="433"/>
      <c r="E4075" s="433"/>
      <c r="F4075" s="433"/>
      <c r="G4075" s="433"/>
      <c r="H4075" s="434">
        <v>5.199834778997265</v>
      </c>
    </row>
    <row r="4076" spans="2:8" ht="11.5" customHeight="1">
      <c r="B4076" s="431">
        <v>44792</v>
      </c>
      <c r="C4076" s="435">
        <v>5.0389096322343603</v>
      </c>
      <c r="D4076" s="436"/>
      <c r="E4076" s="436"/>
      <c r="F4076" s="436"/>
      <c r="G4076" s="436"/>
      <c r="H4076" s="437">
        <v>5.199834778997265</v>
      </c>
    </row>
    <row r="4077" spans="2:8" ht="11.5" customHeight="1">
      <c r="B4077" s="431">
        <v>44793</v>
      </c>
      <c r="C4077" s="432">
        <v>5.0389096322343603</v>
      </c>
      <c r="D4077" s="433"/>
      <c r="E4077" s="433"/>
      <c r="F4077" s="433"/>
      <c r="G4077" s="433"/>
      <c r="H4077" s="434">
        <v>5.199834778997265</v>
      </c>
    </row>
    <row r="4078" spans="2:8" ht="11.5" customHeight="1">
      <c r="B4078" s="431">
        <v>44794</v>
      </c>
      <c r="C4078" s="435">
        <v>5.0389096322343603</v>
      </c>
      <c r="D4078" s="436"/>
      <c r="E4078" s="436"/>
      <c r="F4078" s="436"/>
      <c r="G4078" s="436"/>
      <c r="H4078" s="437">
        <v>5.199834778997265</v>
      </c>
    </row>
    <row r="4079" spans="2:8" ht="11.5" customHeight="1">
      <c r="B4079" s="431">
        <v>44795</v>
      </c>
      <c r="C4079" s="432">
        <v>4.9060764358754998</v>
      </c>
      <c r="D4079" s="433"/>
      <c r="E4079" s="433"/>
      <c r="F4079" s="433"/>
      <c r="G4079" s="433"/>
      <c r="H4079" s="434">
        <v>5.199834778997265</v>
      </c>
    </row>
    <row r="4080" spans="2:8" ht="11.5" customHeight="1">
      <c r="B4080" s="431">
        <v>44796</v>
      </c>
      <c r="C4080" s="435">
        <v>4.8992624988992697</v>
      </c>
      <c r="D4080" s="436"/>
      <c r="E4080" s="436"/>
      <c r="F4080" s="436"/>
      <c r="G4080" s="436"/>
      <c r="H4080" s="437">
        <v>5.199834778997265</v>
      </c>
    </row>
    <row r="4081" spans="2:8" ht="11.5" customHeight="1">
      <c r="B4081" s="431">
        <v>44797</v>
      </c>
      <c r="C4081" s="432">
        <v>4.96223212563413</v>
      </c>
      <c r="D4081" s="433"/>
      <c r="E4081" s="433"/>
      <c r="F4081" s="433"/>
      <c r="G4081" s="433"/>
      <c r="H4081" s="434">
        <v>5.199834778997265</v>
      </c>
    </row>
    <row r="4082" spans="2:8" ht="11.5" customHeight="1">
      <c r="B4082" s="431">
        <v>44798</v>
      </c>
      <c r="C4082" s="435">
        <v>5.1919595234325602</v>
      </c>
      <c r="D4082" s="436"/>
      <c r="E4082" s="436"/>
      <c r="F4082" s="436"/>
      <c r="G4082" s="436"/>
      <c r="H4082" s="437">
        <v>5.199834778997265</v>
      </c>
    </row>
    <row r="4083" spans="2:8" ht="11.5" customHeight="1">
      <c r="B4083" s="431">
        <v>44799</v>
      </c>
      <c r="C4083" s="432">
        <v>5.0082161889443899</v>
      </c>
      <c r="D4083" s="433"/>
      <c r="E4083" s="433"/>
      <c r="F4083" s="433"/>
      <c r="G4083" s="433"/>
      <c r="H4083" s="434">
        <v>5.199834778997265</v>
      </c>
    </row>
    <row r="4084" spans="2:8" ht="11.5" customHeight="1">
      <c r="B4084" s="431">
        <v>44800</v>
      </c>
      <c r="C4084" s="435">
        <v>5.0082161889443899</v>
      </c>
      <c r="D4084" s="436"/>
      <c r="E4084" s="436"/>
      <c r="F4084" s="436"/>
      <c r="G4084" s="436"/>
      <c r="H4084" s="437">
        <v>5.199834778997265</v>
      </c>
    </row>
    <row r="4085" spans="2:8" ht="11.5" customHeight="1">
      <c r="B4085" s="431">
        <v>44801</v>
      </c>
      <c r="C4085" s="432">
        <v>5.0082161889443899</v>
      </c>
      <c r="D4085" s="433"/>
      <c r="E4085" s="433"/>
      <c r="F4085" s="433"/>
      <c r="G4085" s="433"/>
      <c r="H4085" s="434">
        <v>5.199834778997265</v>
      </c>
    </row>
    <row r="4086" spans="2:8" ht="11.5" customHeight="1">
      <c r="B4086" s="431">
        <v>44802</v>
      </c>
      <c r="C4086" s="435">
        <v>4.9230823734701099</v>
      </c>
      <c r="D4086" s="436"/>
      <c r="E4086" s="436"/>
      <c r="F4086" s="436"/>
      <c r="G4086" s="436"/>
      <c r="H4086" s="437">
        <v>5.199834778997265</v>
      </c>
    </row>
    <row r="4087" spans="2:8" ht="11.5" customHeight="1">
      <c r="B4087" s="431">
        <v>44803</v>
      </c>
      <c r="C4087" s="432">
        <v>4.8850121294348297</v>
      </c>
      <c r="D4087" s="433"/>
      <c r="E4087" s="433"/>
      <c r="F4087" s="433"/>
      <c r="G4087" s="433"/>
      <c r="H4087" s="434">
        <v>5.199834778997265</v>
      </c>
    </row>
    <row r="4088" spans="2:8" ht="11.5" customHeight="1">
      <c r="B4088" s="431">
        <v>44804</v>
      </c>
      <c r="C4088" s="435">
        <v>4.8962929609633896</v>
      </c>
      <c r="D4088" s="436"/>
      <c r="E4088" s="436"/>
      <c r="F4088" s="436"/>
      <c r="G4088" s="436"/>
      <c r="H4088" s="437">
        <v>5.199834778997265</v>
      </c>
    </row>
    <row r="4089" spans="2:8" ht="11.5" customHeight="1">
      <c r="B4089" s="431">
        <v>44805</v>
      </c>
      <c r="C4089" s="432">
        <v>4.72723828089328</v>
      </c>
      <c r="D4089" s="433"/>
      <c r="E4089" s="433"/>
      <c r="F4089" s="433"/>
      <c r="G4089" s="433"/>
      <c r="H4089" s="434">
        <v>5.199834778997265</v>
      </c>
    </row>
    <row r="4090" spans="2:8" ht="11.5" customHeight="1">
      <c r="B4090" s="431">
        <v>44806</v>
      </c>
      <c r="C4090" s="435">
        <v>4.6736648109860797</v>
      </c>
      <c r="D4090" s="436"/>
      <c r="E4090" s="436"/>
      <c r="F4090" s="436"/>
      <c r="G4090" s="436"/>
      <c r="H4090" s="437">
        <v>5.199834778997265</v>
      </c>
    </row>
    <row r="4091" spans="2:8" ht="11.5" customHeight="1">
      <c r="B4091" s="431">
        <v>44807</v>
      </c>
      <c r="C4091" s="432">
        <v>4.6736648109860797</v>
      </c>
      <c r="D4091" s="433"/>
      <c r="E4091" s="433"/>
      <c r="F4091" s="433"/>
      <c r="G4091" s="433"/>
      <c r="H4091" s="434">
        <v>5.199834778997265</v>
      </c>
    </row>
    <row r="4092" spans="2:8" ht="11.5" customHeight="1">
      <c r="B4092" s="431">
        <v>44808</v>
      </c>
      <c r="C4092" s="435">
        <v>4.6736648109860797</v>
      </c>
      <c r="D4092" s="436"/>
      <c r="E4092" s="436"/>
      <c r="F4092" s="436"/>
      <c r="G4092" s="436"/>
      <c r="H4092" s="437">
        <v>5.199834778997265</v>
      </c>
    </row>
    <row r="4093" spans="2:8" ht="11.5" customHeight="1">
      <c r="B4093" s="431">
        <v>44809</v>
      </c>
      <c r="C4093" s="432">
        <v>4.6554072319413002</v>
      </c>
      <c r="D4093" s="433"/>
      <c r="E4093" s="433"/>
      <c r="F4093" s="433"/>
      <c r="G4093" s="433"/>
      <c r="H4093" s="434">
        <v>5.199834778997265</v>
      </c>
    </row>
    <row r="4094" spans="2:8" ht="11.5" customHeight="1">
      <c r="B4094" s="431">
        <v>44810</v>
      </c>
      <c r="C4094" s="435">
        <v>4.6345884437092399</v>
      </c>
      <c r="D4094" s="436"/>
      <c r="E4094" s="436"/>
      <c r="F4094" s="436"/>
      <c r="G4094" s="436"/>
      <c r="H4094" s="437">
        <v>5.199834778997265</v>
      </c>
    </row>
    <row r="4095" spans="2:8" ht="11.5" customHeight="1">
      <c r="B4095" s="431">
        <v>44811</v>
      </c>
      <c r="C4095" s="432">
        <v>4.7664222317008802</v>
      </c>
      <c r="D4095" s="433"/>
      <c r="E4095" s="433"/>
      <c r="F4095" s="433"/>
      <c r="G4095" s="433"/>
      <c r="H4095" s="434">
        <v>5.199834778997265</v>
      </c>
    </row>
    <row r="4096" spans="2:8" ht="11.5" customHeight="1">
      <c r="B4096" s="431">
        <v>44812</v>
      </c>
      <c r="C4096" s="435">
        <v>4.8670042223124899</v>
      </c>
      <c r="D4096" s="436"/>
      <c r="E4096" s="436"/>
      <c r="F4096" s="436"/>
      <c r="G4096" s="436"/>
      <c r="H4096" s="437">
        <v>5.199834778997265</v>
      </c>
    </row>
    <row r="4097" spans="2:8" ht="11.5" customHeight="1">
      <c r="B4097" s="431">
        <v>44813</v>
      </c>
      <c r="C4097" s="432">
        <v>5.1077709362326598</v>
      </c>
      <c r="D4097" s="433"/>
      <c r="E4097" s="433"/>
      <c r="F4097" s="433"/>
      <c r="G4097" s="433"/>
      <c r="H4097" s="434">
        <v>5.199834778997265</v>
      </c>
    </row>
    <row r="4098" spans="2:8" ht="11.5" customHeight="1">
      <c r="B4098" s="431">
        <v>44814</v>
      </c>
      <c r="C4098" s="435">
        <v>5.1077709362326598</v>
      </c>
      <c r="D4098" s="436"/>
      <c r="E4098" s="436"/>
      <c r="F4098" s="436"/>
      <c r="G4098" s="436"/>
      <c r="H4098" s="437">
        <v>5.199834778997265</v>
      </c>
    </row>
    <row r="4099" spans="2:8" ht="11.5" customHeight="1">
      <c r="B4099" s="431">
        <v>44815</v>
      </c>
      <c r="C4099" s="432">
        <v>5.1077709362326598</v>
      </c>
      <c r="D4099" s="433"/>
      <c r="E4099" s="433"/>
      <c r="F4099" s="433"/>
      <c r="G4099" s="433"/>
      <c r="H4099" s="434">
        <v>5.199834778997265</v>
      </c>
    </row>
    <row r="4100" spans="2:8" ht="11.5" customHeight="1">
      <c r="B4100" s="431">
        <v>44816</v>
      </c>
      <c r="C4100" s="435">
        <v>5.2462309913941896</v>
      </c>
      <c r="D4100" s="436"/>
      <c r="E4100" s="436"/>
      <c r="F4100" s="436"/>
      <c r="G4100" s="436"/>
      <c r="H4100" s="437">
        <v>5.199834778997265</v>
      </c>
    </row>
    <row r="4101" spans="2:8" ht="11.5" customHeight="1">
      <c r="B4101" s="431">
        <v>44817</v>
      </c>
      <c r="C4101" s="432">
        <v>4.9951256151661303</v>
      </c>
      <c r="D4101" s="433"/>
      <c r="E4101" s="433"/>
      <c r="F4101" s="433"/>
      <c r="G4101" s="433"/>
      <c r="H4101" s="434">
        <v>5.199834778997265</v>
      </c>
    </row>
    <row r="4102" spans="2:8" ht="11.5" customHeight="1">
      <c r="B4102" s="431">
        <v>44818</v>
      </c>
      <c r="C4102" s="435">
        <v>5.11588206098663</v>
      </c>
      <c r="D4102" s="436"/>
      <c r="E4102" s="436"/>
      <c r="F4102" s="436"/>
      <c r="G4102" s="436"/>
      <c r="H4102" s="437">
        <v>5.199834778997265</v>
      </c>
    </row>
    <row r="4103" spans="2:8" ht="11.5" customHeight="1">
      <c r="B4103" s="431">
        <v>44819</v>
      </c>
      <c r="C4103" s="432">
        <v>5.0955434088137199</v>
      </c>
      <c r="D4103" s="433"/>
      <c r="E4103" s="433"/>
      <c r="F4103" s="433"/>
      <c r="G4103" s="433"/>
      <c r="H4103" s="434">
        <v>5.199834778997265</v>
      </c>
    </row>
    <row r="4104" spans="2:8" ht="11.5" customHeight="1">
      <c r="B4104" s="431">
        <v>44820</v>
      </c>
      <c r="C4104" s="435">
        <v>4.84339515203777</v>
      </c>
      <c r="D4104" s="436"/>
      <c r="E4104" s="436"/>
      <c r="F4104" s="436"/>
      <c r="G4104" s="436"/>
      <c r="H4104" s="437">
        <v>5.199834778997265</v>
      </c>
    </row>
    <row r="4105" spans="2:8" ht="11.5" customHeight="1">
      <c r="B4105" s="431">
        <v>44821</v>
      </c>
      <c r="C4105" s="432">
        <v>4.84339515203777</v>
      </c>
      <c r="D4105" s="433"/>
      <c r="E4105" s="433"/>
      <c r="F4105" s="433"/>
      <c r="G4105" s="433"/>
      <c r="H4105" s="434">
        <v>5.199834778997265</v>
      </c>
    </row>
    <row r="4106" spans="2:8" ht="11.5" customHeight="1">
      <c r="B4106" s="431">
        <v>44822</v>
      </c>
      <c r="C4106" s="435">
        <v>4.84339515203777</v>
      </c>
      <c r="D4106" s="436"/>
      <c r="E4106" s="436"/>
      <c r="F4106" s="436"/>
      <c r="G4106" s="436"/>
      <c r="H4106" s="437">
        <v>5.199834778997265</v>
      </c>
    </row>
    <row r="4107" spans="2:8" ht="11.5" customHeight="1">
      <c r="B4107" s="431">
        <v>44823</v>
      </c>
      <c r="C4107" s="432">
        <v>4.7976565766767001</v>
      </c>
      <c r="D4107" s="433"/>
      <c r="E4107" s="433"/>
      <c r="F4107" s="433"/>
      <c r="G4107" s="433"/>
      <c r="H4107" s="434">
        <v>5.199834778997265</v>
      </c>
    </row>
    <row r="4108" spans="2:8" ht="11.5" customHeight="1">
      <c r="B4108" s="431">
        <v>44824</v>
      </c>
      <c r="C4108" s="435">
        <v>4.7335793624122902</v>
      </c>
      <c r="D4108" s="436"/>
      <c r="E4108" s="436"/>
      <c r="F4108" s="436"/>
      <c r="G4108" s="436"/>
      <c r="H4108" s="437">
        <v>5.199834778997265</v>
      </c>
    </row>
    <row r="4109" spans="2:8" ht="11.5" customHeight="1">
      <c r="B4109" s="431">
        <v>44825</v>
      </c>
      <c r="C4109" s="432">
        <v>4.6614595432588297</v>
      </c>
      <c r="D4109" s="433"/>
      <c r="E4109" s="433"/>
      <c r="F4109" s="433"/>
      <c r="G4109" s="433"/>
      <c r="H4109" s="434">
        <v>5.199834778997265</v>
      </c>
    </row>
    <row r="4110" spans="2:8" ht="11.5" customHeight="1">
      <c r="B4110" s="431">
        <v>44826</v>
      </c>
      <c r="C4110" s="435">
        <v>4.4581951307033698</v>
      </c>
      <c r="D4110" s="436"/>
      <c r="E4110" s="436"/>
      <c r="F4110" s="436"/>
      <c r="G4110" s="436"/>
      <c r="H4110" s="437">
        <v>5.199834778997265</v>
      </c>
    </row>
    <row r="4111" spans="2:8" ht="11.5" customHeight="1">
      <c r="B4111" s="431">
        <v>44827</v>
      </c>
      <c r="C4111" s="432">
        <v>4.3944560412012796</v>
      </c>
      <c r="D4111" s="433"/>
      <c r="E4111" s="433"/>
      <c r="F4111" s="433"/>
      <c r="G4111" s="433"/>
      <c r="H4111" s="434">
        <v>5.199834778997265</v>
      </c>
    </row>
    <row r="4112" spans="2:8" ht="11.5" customHeight="1">
      <c r="B4112" s="431">
        <v>44828</v>
      </c>
      <c r="C4112" s="435">
        <v>4.3944560412012796</v>
      </c>
      <c r="D4112" s="436"/>
      <c r="E4112" s="436"/>
      <c r="F4112" s="436"/>
      <c r="G4112" s="436"/>
      <c r="H4112" s="437">
        <v>5.199834778997265</v>
      </c>
    </row>
    <row r="4113" spans="2:8" ht="11.5" customHeight="1">
      <c r="B4113" s="431">
        <v>44829</v>
      </c>
      <c r="C4113" s="432">
        <v>4.3944560412012796</v>
      </c>
      <c r="D4113" s="433"/>
      <c r="E4113" s="433"/>
      <c r="F4113" s="433"/>
      <c r="G4113" s="433"/>
      <c r="H4113" s="434">
        <v>5.199834778997265</v>
      </c>
    </row>
    <row r="4114" spans="2:8" ht="11.5" customHeight="1">
      <c r="B4114" s="431">
        <v>44830</v>
      </c>
      <c r="C4114" s="435">
        <v>4.3867001120293301</v>
      </c>
      <c r="D4114" s="436"/>
      <c r="E4114" s="436"/>
      <c r="F4114" s="436"/>
      <c r="G4114" s="436"/>
      <c r="H4114" s="437">
        <v>5.199834778997265</v>
      </c>
    </row>
    <row r="4115" spans="2:8" ht="11.5" customHeight="1">
      <c r="B4115" s="431">
        <v>44831</v>
      </c>
      <c r="C4115" s="432">
        <v>4.4752047011056604</v>
      </c>
      <c r="D4115" s="433"/>
      <c r="E4115" s="433"/>
      <c r="F4115" s="433"/>
      <c r="G4115" s="433"/>
      <c r="H4115" s="434">
        <v>5.199834778997265</v>
      </c>
    </row>
    <row r="4116" spans="2:8" ht="11.5" customHeight="1">
      <c r="B4116" s="431">
        <v>44832</v>
      </c>
      <c r="C4116" s="435">
        <v>4.6061428056873401</v>
      </c>
      <c r="D4116" s="436"/>
      <c r="E4116" s="436"/>
      <c r="F4116" s="436"/>
      <c r="G4116" s="436"/>
      <c r="H4116" s="437">
        <v>5.199834778997265</v>
      </c>
    </row>
    <row r="4117" spans="2:8" ht="11.5" customHeight="1">
      <c r="B4117" s="431">
        <v>44833</v>
      </c>
      <c r="C4117" s="432">
        <v>4.4143464340992002</v>
      </c>
      <c r="D4117" s="433"/>
      <c r="E4117" s="433"/>
      <c r="F4117" s="433"/>
      <c r="G4117" s="433"/>
      <c r="H4117" s="434">
        <v>5.199834778997265</v>
      </c>
    </row>
    <row r="4118" spans="2:8" ht="11.5" customHeight="1">
      <c r="B4118" s="431">
        <v>44834</v>
      </c>
      <c r="C4118" s="435">
        <v>4.0638463372679698</v>
      </c>
      <c r="D4118" s="436"/>
      <c r="E4118" s="436"/>
      <c r="F4118" s="436"/>
      <c r="G4118" s="436"/>
      <c r="H4118" s="437">
        <v>5.199834778997265</v>
      </c>
    </row>
    <row r="4119" spans="2:8" ht="11.5" customHeight="1">
      <c r="B4119" s="431">
        <v>44835</v>
      </c>
      <c r="C4119" s="432">
        <v>4.0638463372679698</v>
      </c>
      <c r="D4119" s="433"/>
      <c r="E4119" s="433"/>
      <c r="F4119" s="433"/>
      <c r="G4119" s="433"/>
      <c r="H4119" s="434">
        <v>5.199834778997265</v>
      </c>
    </row>
    <row r="4120" spans="2:8" ht="11.5" customHeight="1">
      <c r="B4120" s="431">
        <v>44836</v>
      </c>
      <c r="C4120" s="435">
        <v>4.0638463372679698</v>
      </c>
      <c r="D4120" s="436"/>
      <c r="E4120" s="436"/>
      <c r="F4120" s="436"/>
      <c r="G4120" s="436"/>
      <c r="H4120" s="437">
        <v>5.199834778997265</v>
      </c>
    </row>
    <row r="4121" spans="2:8" ht="11.5" customHeight="1">
      <c r="B4121" s="431">
        <v>44837</v>
      </c>
      <c r="C4121" s="432">
        <v>4.1369694027957102</v>
      </c>
      <c r="D4121" s="433"/>
      <c r="E4121" s="433"/>
      <c r="F4121" s="433"/>
      <c r="G4121" s="433"/>
      <c r="H4121" s="434">
        <v>5.199834778997265</v>
      </c>
    </row>
    <row r="4122" spans="2:8" ht="11.5" customHeight="1">
      <c r="B4122" s="431">
        <v>44838</v>
      </c>
      <c r="C4122" s="435">
        <v>4.4536627538809199</v>
      </c>
      <c r="D4122" s="436"/>
      <c r="E4122" s="436"/>
      <c r="F4122" s="436"/>
      <c r="G4122" s="436"/>
      <c r="H4122" s="437">
        <v>5.199834778997265</v>
      </c>
    </row>
    <row r="4123" spans="2:8" ht="11.5" customHeight="1">
      <c r="B4123" s="431">
        <v>44839</v>
      </c>
      <c r="C4123" s="432">
        <v>4.4476655030591203</v>
      </c>
      <c r="D4123" s="433"/>
      <c r="E4123" s="433"/>
      <c r="F4123" s="433"/>
      <c r="G4123" s="433"/>
      <c r="H4123" s="434">
        <v>5.199834778997265</v>
      </c>
    </row>
    <row r="4124" spans="2:8" ht="11.5" customHeight="1">
      <c r="B4124" s="431">
        <v>44840</v>
      </c>
      <c r="C4124" s="435">
        <v>4.4974865871905001</v>
      </c>
      <c r="D4124" s="436"/>
      <c r="E4124" s="436"/>
      <c r="F4124" s="436"/>
      <c r="G4124" s="436"/>
      <c r="H4124" s="437">
        <v>5.199834778997265</v>
      </c>
    </row>
    <row r="4125" spans="2:8" ht="11.5" customHeight="1">
      <c r="B4125" s="431">
        <v>44841</v>
      </c>
      <c r="C4125" s="432">
        <v>4.2146738014914602</v>
      </c>
      <c r="D4125" s="433"/>
      <c r="E4125" s="433"/>
      <c r="F4125" s="433"/>
      <c r="G4125" s="433"/>
      <c r="H4125" s="434">
        <v>5.199834778997265</v>
      </c>
    </row>
    <row r="4126" spans="2:8" ht="11.5" customHeight="1">
      <c r="B4126" s="431">
        <v>44842</v>
      </c>
      <c r="C4126" s="435">
        <v>4.2146738014914602</v>
      </c>
      <c r="D4126" s="436"/>
      <c r="E4126" s="436"/>
      <c r="F4126" s="436"/>
      <c r="G4126" s="436"/>
      <c r="H4126" s="437">
        <v>5.199834778997265</v>
      </c>
    </row>
    <row r="4127" spans="2:8" ht="11.5" customHeight="1">
      <c r="B4127" s="431">
        <v>44843</v>
      </c>
      <c r="C4127" s="432">
        <v>4.2146738014914602</v>
      </c>
      <c r="D4127" s="433"/>
      <c r="E4127" s="433"/>
      <c r="F4127" s="433"/>
      <c r="G4127" s="433"/>
      <c r="H4127" s="434">
        <v>5.199834778997265</v>
      </c>
    </row>
    <row r="4128" spans="2:8" ht="11.5" customHeight="1">
      <c r="B4128" s="431">
        <v>44844</v>
      </c>
      <c r="C4128" s="435">
        <v>4.0724671694212304</v>
      </c>
      <c r="D4128" s="436"/>
      <c r="E4128" s="436"/>
      <c r="F4128" s="436"/>
      <c r="G4128" s="436"/>
      <c r="H4128" s="437">
        <v>5.199834778997265</v>
      </c>
    </row>
    <row r="4129" spans="2:8" ht="11.5" customHeight="1">
      <c r="B4129" s="431">
        <v>44845</v>
      </c>
      <c r="C4129" s="432">
        <v>4.0383688014108499</v>
      </c>
      <c r="D4129" s="433"/>
      <c r="E4129" s="433"/>
      <c r="F4129" s="433"/>
      <c r="G4129" s="433"/>
      <c r="H4129" s="434">
        <v>5.199834778997265</v>
      </c>
    </row>
    <row r="4130" spans="2:8" ht="11.5" customHeight="1">
      <c r="B4130" s="431">
        <v>44846</v>
      </c>
      <c r="C4130" s="435">
        <v>4.0606668377501496</v>
      </c>
      <c r="D4130" s="436"/>
      <c r="E4130" s="436"/>
      <c r="F4130" s="436"/>
      <c r="G4130" s="436"/>
      <c r="H4130" s="437">
        <v>5.199834778997265</v>
      </c>
    </row>
    <row r="4131" spans="2:8" ht="11.5" customHeight="1">
      <c r="B4131" s="431">
        <v>44847</v>
      </c>
      <c r="C4131" s="432">
        <v>4.0363272831984096</v>
      </c>
      <c r="D4131" s="433"/>
      <c r="E4131" s="433"/>
      <c r="F4131" s="433"/>
      <c r="G4131" s="433"/>
      <c r="H4131" s="434">
        <v>5.199834778997265</v>
      </c>
    </row>
    <row r="4132" spans="2:8" ht="11.5" customHeight="1">
      <c r="B4132" s="431">
        <v>44848</v>
      </c>
      <c r="C4132" s="435">
        <v>3.7835030577291602</v>
      </c>
      <c r="D4132" s="436"/>
      <c r="E4132" s="436"/>
      <c r="F4132" s="436"/>
      <c r="G4132" s="436"/>
      <c r="H4132" s="437">
        <v>5.199834778997265</v>
      </c>
    </row>
    <row r="4133" spans="2:8" ht="11.5" customHeight="1">
      <c r="B4133" s="431">
        <v>44849</v>
      </c>
      <c r="C4133" s="432">
        <v>3.7835030577291602</v>
      </c>
      <c r="D4133" s="433"/>
      <c r="E4133" s="433"/>
      <c r="F4133" s="433"/>
      <c r="G4133" s="433"/>
      <c r="H4133" s="434">
        <v>5.199834778997265</v>
      </c>
    </row>
    <row r="4134" spans="2:8" ht="11.5" customHeight="1">
      <c r="B4134" s="431">
        <v>44850</v>
      </c>
      <c r="C4134" s="435">
        <v>3.7835030577291602</v>
      </c>
      <c r="D4134" s="436"/>
      <c r="E4134" s="436"/>
      <c r="F4134" s="436"/>
      <c r="G4134" s="436"/>
      <c r="H4134" s="437">
        <v>5.199834778997265</v>
      </c>
    </row>
    <row r="4135" spans="2:8" ht="11.5" customHeight="1">
      <c r="B4135" s="431">
        <v>44851</v>
      </c>
      <c r="C4135" s="432">
        <v>4.0363317280775597</v>
      </c>
      <c r="D4135" s="433"/>
      <c r="E4135" s="433"/>
      <c r="F4135" s="433"/>
      <c r="G4135" s="433"/>
      <c r="H4135" s="434">
        <v>5.199834778997265</v>
      </c>
    </row>
    <row r="4136" spans="2:8" ht="11.5" customHeight="1">
      <c r="B4136" s="431">
        <v>44852</v>
      </c>
      <c r="C4136" s="435">
        <v>4.1299642360809496</v>
      </c>
      <c r="D4136" s="436"/>
      <c r="E4136" s="436"/>
      <c r="F4136" s="436"/>
      <c r="G4136" s="436"/>
      <c r="H4136" s="437">
        <v>5.199834778997265</v>
      </c>
    </row>
    <row r="4137" spans="2:8" ht="11.5" customHeight="1">
      <c r="B4137" s="431">
        <v>44853</v>
      </c>
      <c r="C4137" s="432">
        <v>3.98631133081392</v>
      </c>
      <c r="D4137" s="433"/>
      <c r="E4137" s="433"/>
      <c r="F4137" s="433"/>
      <c r="G4137" s="433"/>
      <c r="H4137" s="434">
        <v>5.199834778997265</v>
      </c>
    </row>
    <row r="4138" spans="2:8" ht="11.5" customHeight="1">
      <c r="B4138" s="431">
        <v>44854</v>
      </c>
      <c r="C4138" s="435">
        <v>4.0024748094231999</v>
      </c>
      <c r="D4138" s="436"/>
      <c r="E4138" s="436"/>
      <c r="F4138" s="436"/>
      <c r="G4138" s="436"/>
      <c r="H4138" s="437">
        <v>5.199834778997265</v>
      </c>
    </row>
    <row r="4139" spans="2:8" ht="11.5" customHeight="1">
      <c r="B4139" s="431">
        <v>44855</v>
      </c>
      <c r="C4139" s="432">
        <v>4.0523191308930198</v>
      </c>
      <c r="D4139" s="433"/>
      <c r="E4139" s="433"/>
      <c r="F4139" s="433"/>
      <c r="G4139" s="433"/>
      <c r="H4139" s="434">
        <v>5.199834778997265</v>
      </c>
    </row>
    <row r="4140" spans="2:8" ht="11.5" customHeight="1">
      <c r="B4140" s="431">
        <v>44856</v>
      </c>
      <c r="C4140" s="435">
        <v>4.0523191308930198</v>
      </c>
      <c r="D4140" s="436"/>
      <c r="E4140" s="436"/>
      <c r="F4140" s="436"/>
      <c r="G4140" s="436"/>
      <c r="H4140" s="437">
        <v>5.199834778997265</v>
      </c>
    </row>
    <row r="4141" spans="2:8" ht="11.5" customHeight="1">
      <c r="B4141" s="431">
        <v>44857</v>
      </c>
      <c r="C4141" s="432">
        <v>4.0523191308930198</v>
      </c>
      <c r="D4141" s="433"/>
      <c r="E4141" s="433"/>
      <c r="F4141" s="433"/>
      <c r="G4141" s="433"/>
      <c r="H4141" s="434">
        <v>5.199834778997265</v>
      </c>
    </row>
    <row r="4142" spans="2:8" ht="11.5" customHeight="1">
      <c r="B4142" s="431">
        <v>44858</v>
      </c>
      <c r="C4142" s="435">
        <v>3.9868531772587801</v>
      </c>
      <c r="D4142" s="436"/>
      <c r="E4142" s="436"/>
      <c r="F4142" s="436"/>
      <c r="G4142" s="436"/>
      <c r="H4142" s="437">
        <v>5.199834778997265</v>
      </c>
    </row>
    <row r="4143" spans="2:8" ht="11.5" customHeight="1">
      <c r="B4143" s="431">
        <v>44859</v>
      </c>
      <c r="C4143" s="432">
        <v>4.26949007814805</v>
      </c>
      <c r="D4143" s="433"/>
      <c r="E4143" s="433"/>
      <c r="F4143" s="433"/>
      <c r="G4143" s="433"/>
      <c r="H4143" s="434">
        <v>5.199834778997265</v>
      </c>
    </row>
    <row r="4144" spans="2:8" ht="11.5" customHeight="1">
      <c r="B4144" s="431">
        <v>44860</v>
      </c>
      <c r="C4144" s="435">
        <v>4.2429232386064699</v>
      </c>
      <c r="D4144" s="436"/>
      <c r="E4144" s="436"/>
      <c r="F4144" s="436"/>
      <c r="G4144" s="436"/>
      <c r="H4144" s="437">
        <v>5.199834778997265</v>
      </c>
    </row>
    <row r="4145" spans="2:8" ht="11.5" customHeight="1">
      <c r="B4145" s="431">
        <v>44861</v>
      </c>
      <c r="C4145" s="432">
        <v>4.2657110501022499</v>
      </c>
      <c r="D4145" s="433"/>
      <c r="E4145" s="433"/>
      <c r="F4145" s="433"/>
      <c r="G4145" s="433"/>
      <c r="H4145" s="434">
        <v>5.199834778997265</v>
      </c>
    </row>
    <row r="4146" spans="2:8" ht="11.5" customHeight="1">
      <c r="B4146" s="431">
        <v>44862</v>
      </c>
      <c r="C4146" s="435">
        <v>4.2795879978696103</v>
      </c>
      <c r="D4146" s="436"/>
      <c r="E4146" s="436"/>
      <c r="F4146" s="436"/>
      <c r="G4146" s="436"/>
      <c r="H4146" s="437">
        <v>5.199834778997265</v>
      </c>
    </row>
    <row r="4147" spans="2:8" ht="11.5" customHeight="1">
      <c r="B4147" s="431">
        <v>44863</v>
      </c>
      <c r="C4147" s="432">
        <v>4.2795879978696103</v>
      </c>
      <c r="D4147" s="433"/>
      <c r="E4147" s="433"/>
      <c r="F4147" s="433"/>
      <c r="G4147" s="433"/>
      <c r="H4147" s="434">
        <v>5.199834778997265</v>
      </c>
    </row>
    <row r="4148" spans="2:8" ht="11.5" customHeight="1">
      <c r="B4148" s="431">
        <v>44864</v>
      </c>
      <c r="C4148" s="435">
        <v>4.2795879978696103</v>
      </c>
      <c r="D4148" s="436"/>
      <c r="E4148" s="436"/>
      <c r="F4148" s="436"/>
      <c r="G4148" s="436"/>
      <c r="H4148" s="437">
        <v>5.199834778997265</v>
      </c>
    </row>
    <row r="4149" spans="2:8" ht="11.5" customHeight="1">
      <c r="B4149" s="431">
        <v>44865</v>
      </c>
      <c r="C4149" s="432">
        <v>4.2499431382605604</v>
      </c>
      <c r="D4149" s="433"/>
      <c r="E4149" s="433"/>
      <c r="F4149" s="433"/>
      <c r="G4149" s="433"/>
      <c r="H4149" s="434">
        <v>5.199834778997265</v>
      </c>
    </row>
    <row r="4150" spans="2:8" ht="11.5" customHeight="1">
      <c r="B4150" s="431">
        <v>44866</v>
      </c>
      <c r="C4150" s="435">
        <v>4.2063665805454704</v>
      </c>
      <c r="D4150" s="436"/>
      <c r="E4150" s="436"/>
      <c r="F4150" s="436"/>
      <c r="G4150" s="436"/>
      <c r="H4150" s="437">
        <v>5.199834778997265</v>
      </c>
    </row>
    <row r="4151" spans="2:8" ht="11.5" customHeight="1">
      <c r="B4151" s="431">
        <v>44867</v>
      </c>
      <c r="C4151" s="432">
        <v>3.98804462268741</v>
      </c>
      <c r="D4151" s="433"/>
      <c r="E4151" s="433"/>
      <c r="F4151" s="433"/>
      <c r="G4151" s="433"/>
      <c r="H4151" s="434">
        <v>5.199834778997265</v>
      </c>
    </row>
    <row r="4152" spans="2:8" ht="11.5" customHeight="1">
      <c r="B4152" s="431">
        <v>44868</v>
      </c>
      <c r="C4152" s="435">
        <v>4.0019321445397296</v>
      </c>
      <c r="D4152" s="436"/>
      <c r="E4152" s="436"/>
      <c r="F4152" s="436"/>
      <c r="G4152" s="436"/>
      <c r="H4152" s="437">
        <v>5.199834778997265</v>
      </c>
    </row>
    <row r="4153" spans="2:8" ht="11.5" customHeight="1">
      <c r="B4153" s="431">
        <v>44869</v>
      </c>
      <c r="C4153" s="432">
        <v>3.9321132032047998</v>
      </c>
      <c r="D4153" s="433"/>
      <c r="E4153" s="433"/>
      <c r="F4153" s="433"/>
      <c r="G4153" s="433"/>
      <c r="H4153" s="434">
        <v>5.199834778997265</v>
      </c>
    </row>
    <row r="4154" spans="2:8" ht="11.5" customHeight="1">
      <c r="B4154" s="431">
        <v>44870</v>
      </c>
      <c r="C4154" s="435">
        <v>3.9321132032047998</v>
      </c>
      <c r="D4154" s="436"/>
      <c r="E4154" s="436"/>
      <c r="F4154" s="436"/>
      <c r="G4154" s="436"/>
      <c r="H4154" s="437">
        <v>5.199834778997265</v>
      </c>
    </row>
    <row r="4155" spans="2:8" ht="11.5" customHeight="1">
      <c r="B4155" s="431">
        <v>44871</v>
      </c>
      <c r="C4155" s="432">
        <v>3.9321132032047998</v>
      </c>
      <c r="D4155" s="433"/>
      <c r="E4155" s="433"/>
      <c r="F4155" s="433"/>
      <c r="G4155" s="433"/>
      <c r="H4155" s="434">
        <v>5.199834778997265</v>
      </c>
    </row>
    <row r="4156" spans="2:8" ht="11.5" customHeight="1">
      <c r="B4156" s="431">
        <v>44872</v>
      </c>
      <c r="C4156" s="435">
        <v>3.8789801104189401</v>
      </c>
      <c r="D4156" s="436"/>
      <c r="E4156" s="436"/>
      <c r="F4156" s="436"/>
      <c r="G4156" s="436"/>
      <c r="H4156" s="437">
        <v>5.199834778997265</v>
      </c>
    </row>
    <row r="4157" spans="2:8" ht="11.5" customHeight="1">
      <c r="B4157" s="431">
        <v>44873</v>
      </c>
      <c r="C4157" s="432">
        <v>3.8573019587069202</v>
      </c>
      <c r="D4157" s="433"/>
      <c r="E4157" s="433"/>
      <c r="F4157" s="433"/>
      <c r="G4157" s="433"/>
      <c r="H4157" s="434">
        <v>5.199834778997265</v>
      </c>
    </row>
    <row r="4158" spans="2:8" ht="11.5" customHeight="1">
      <c r="B4158" s="431">
        <v>44874</v>
      </c>
      <c r="C4158" s="435">
        <v>3.5612560400714202</v>
      </c>
      <c r="D4158" s="436"/>
      <c r="E4158" s="436"/>
      <c r="F4158" s="436"/>
      <c r="G4158" s="436"/>
      <c r="H4158" s="437">
        <v>5.199834778997265</v>
      </c>
    </row>
    <row r="4159" spans="2:8" ht="11.5" customHeight="1">
      <c r="B4159" s="431">
        <v>44875</v>
      </c>
      <c r="C4159" s="432">
        <v>4.0258088513194403</v>
      </c>
      <c r="D4159" s="433"/>
      <c r="E4159" s="433"/>
      <c r="F4159" s="433"/>
      <c r="G4159" s="433"/>
      <c r="H4159" s="434">
        <v>5.199834778997265</v>
      </c>
    </row>
    <row r="4160" spans="2:8" ht="11.5" customHeight="1">
      <c r="B4160" s="431">
        <v>44876</v>
      </c>
      <c r="C4160" s="435">
        <v>4.2744079407770901</v>
      </c>
      <c r="D4160" s="436"/>
      <c r="E4160" s="436"/>
      <c r="F4160" s="436"/>
      <c r="G4160" s="436"/>
      <c r="H4160" s="437">
        <v>5.199834778997265</v>
      </c>
    </row>
    <row r="4161" spans="2:8" ht="11.5" customHeight="1">
      <c r="B4161" s="431">
        <v>44877</v>
      </c>
      <c r="C4161" s="432">
        <v>4.2744079407770901</v>
      </c>
      <c r="D4161" s="433"/>
      <c r="E4161" s="433"/>
      <c r="F4161" s="433"/>
      <c r="G4161" s="433"/>
      <c r="H4161" s="434">
        <v>5.199834778997265</v>
      </c>
    </row>
    <row r="4162" spans="2:8" ht="11.5" customHeight="1">
      <c r="B4162" s="431">
        <v>44878</v>
      </c>
      <c r="C4162" s="435">
        <v>4.2744079407770901</v>
      </c>
      <c r="D4162" s="436"/>
      <c r="E4162" s="436"/>
      <c r="F4162" s="436"/>
      <c r="G4162" s="436"/>
      <c r="H4162" s="437">
        <v>5.199834778997265</v>
      </c>
    </row>
    <row r="4163" spans="2:8" ht="11.5" customHeight="1">
      <c r="B4163" s="431">
        <v>44879</v>
      </c>
      <c r="C4163" s="432">
        <v>4.1591335509341301</v>
      </c>
      <c r="D4163" s="433"/>
      <c r="E4163" s="433"/>
      <c r="F4163" s="433"/>
      <c r="G4163" s="433"/>
      <c r="H4163" s="434">
        <v>5.199834778997265</v>
      </c>
    </row>
    <row r="4164" spans="2:8" ht="11.5" customHeight="1">
      <c r="B4164" s="431">
        <v>44880</v>
      </c>
      <c r="C4164" s="435">
        <v>4.3037944003446</v>
      </c>
      <c r="D4164" s="436"/>
      <c r="E4164" s="436"/>
      <c r="F4164" s="436"/>
      <c r="G4164" s="436"/>
      <c r="H4164" s="437">
        <v>5.199834778997265</v>
      </c>
    </row>
    <row r="4165" spans="2:8" ht="11.5" customHeight="1">
      <c r="B4165" s="431">
        <v>44881</v>
      </c>
      <c r="C4165" s="432">
        <v>4.05024149325385</v>
      </c>
      <c r="D4165" s="433"/>
      <c r="E4165" s="433"/>
      <c r="F4165" s="433"/>
      <c r="G4165" s="433"/>
      <c r="H4165" s="434">
        <v>5.199834778997265</v>
      </c>
    </row>
    <row r="4166" spans="2:8" ht="11.5" customHeight="1">
      <c r="B4166" s="431">
        <v>44882</v>
      </c>
      <c r="C4166" s="435">
        <v>3.9470644467683398</v>
      </c>
      <c r="D4166" s="436"/>
      <c r="E4166" s="436"/>
      <c r="F4166" s="436"/>
      <c r="G4166" s="436"/>
      <c r="H4166" s="437">
        <v>5.199834778997265</v>
      </c>
    </row>
    <row r="4167" spans="2:8" ht="11.5" customHeight="1">
      <c r="B4167" s="431">
        <v>44883</v>
      </c>
      <c r="C4167" s="432">
        <v>3.8842144480876502</v>
      </c>
      <c r="D4167" s="433"/>
      <c r="E4167" s="433"/>
      <c r="F4167" s="433"/>
      <c r="G4167" s="433"/>
      <c r="H4167" s="434">
        <v>5.199834778997265</v>
      </c>
    </row>
    <row r="4168" spans="2:8" ht="11.5" customHeight="1">
      <c r="B4168" s="431">
        <v>44884</v>
      </c>
      <c r="C4168" s="435">
        <v>3.8842144480876502</v>
      </c>
      <c r="D4168" s="436"/>
      <c r="E4168" s="436"/>
      <c r="F4168" s="436"/>
      <c r="G4168" s="436"/>
      <c r="H4168" s="437">
        <v>5.199834778997265</v>
      </c>
    </row>
    <row r="4169" spans="2:8" ht="11.5" customHeight="1">
      <c r="B4169" s="431">
        <v>44885</v>
      </c>
      <c r="C4169" s="432">
        <v>3.8842144480876502</v>
      </c>
      <c r="D4169" s="433"/>
      <c r="E4169" s="433"/>
      <c r="F4169" s="433"/>
      <c r="G4169" s="433"/>
      <c r="H4169" s="434">
        <v>5.199834778997265</v>
      </c>
    </row>
    <row r="4170" spans="2:8" ht="11.5" customHeight="1">
      <c r="B4170" s="431">
        <v>44886</v>
      </c>
      <c r="C4170" s="435">
        <v>3.7773654183505401</v>
      </c>
      <c r="D4170" s="436"/>
      <c r="E4170" s="436"/>
      <c r="F4170" s="436"/>
      <c r="G4170" s="436"/>
      <c r="H4170" s="437">
        <v>5.199834778997265</v>
      </c>
    </row>
    <row r="4171" spans="2:8" ht="11.5" customHeight="1">
      <c r="B4171" s="431">
        <v>44887</v>
      </c>
      <c r="C4171" s="432">
        <v>3.7800464509389999</v>
      </c>
      <c r="D4171" s="433"/>
      <c r="E4171" s="433"/>
      <c r="F4171" s="433"/>
      <c r="G4171" s="433"/>
      <c r="H4171" s="434">
        <v>5.199834778997265</v>
      </c>
    </row>
    <row r="4172" spans="2:8" ht="11.5" customHeight="1">
      <c r="B4172" s="431">
        <v>44888</v>
      </c>
      <c r="C4172" s="435">
        <v>3.90588839121363</v>
      </c>
      <c r="D4172" s="436"/>
      <c r="E4172" s="436"/>
      <c r="F4172" s="436"/>
      <c r="G4172" s="436"/>
      <c r="H4172" s="437">
        <v>5.199834778997265</v>
      </c>
    </row>
    <row r="4173" spans="2:8" ht="11.5" customHeight="1">
      <c r="B4173" s="431">
        <v>44889</v>
      </c>
      <c r="C4173" s="432">
        <v>3.9058011363358598</v>
      </c>
      <c r="D4173" s="433"/>
      <c r="E4173" s="433"/>
      <c r="F4173" s="433"/>
      <c r="G4173" s="433"/>
      <c r="H4173" s="434">
        <v>5.199834778997265</v>
      </c>
    </row>
    <row r="4174" spans="2:8" ht="11.5" customHeight="1">
      <c r="B4174" s="431">
        <v>44890</v>
      </c>
      <c r="C4174" s="435">
        <v>3.8753518022233</v>
      </c>
      <c r="D4174" s="436"/>
      <c r="E4174" s="436"/>
      <c r="F4174" s="436"/>
      <c r="G4174" s="436"/>
      <c r="H4174" s="437">
        <v>5.199834778997265</v>
      </c>
    </row>
    <row r="4175" spans="2:8" ht="11.5" customHeight="1">
      <c r="B4175" s="431">
        <v>44891</v>
      </c>
      <c r="C4175" s="432">
        <v>3.8753518022233</v>
      </c>
      <c r="D4175" s="433"/>
      <c r="E4175" s="433"/>
      <c r="F4175" s="433"/>
      <c r="G4175" s="433"/>
      <c r="H4175" s="434">
        <v>5.199834778997265</v>
      </c>
    </row>
    <row r="4176" spans="2:8" ht="11.5" customHeight="1">
      <c r="B4176" s="431">
        <v>44892</v>
      </c>
      <c r="C4176" s="435">
        <v>3.8753518022233</v>
      </c>
      <c r="D4176" s="436"/>
      <c r="E4176" s="436"/>
      <c r="F4176" s="436"/>
      <c r="G4176" s="436"/>
      <c r="H4176" s="437">
        <v>5.199834778997265</v>
      </c>
    </row>
    <row r="4177" spans="2:8" ht="11.5" customHeight="1">
      <c r="B4177" s="431">
        <v>44893</v>
      </c>
      <c r="C4177" s="432">
        <v>3.7891598094918502</v>
      </c>
      <c r="D4177" s="433"/>
      <c r="E4177" s="433"/>
      <c r="F4177" s="433"/>
      <c r="G4177" s="433"/>
      <c r="H4177" s="434">
        <v>5.199834778997265</v>
      </c>
    </row>
    <row r="4178" spans="2:8" ht="11.5" customHeight="1">
      <c r="B4178" s="431">
        <v>44894</v>
      </c>
      <c r="C4178" s="435">
        <v>3.77062016273613</v>
      </c>
      <c r="D4178" s="436"/>
      <c r="E4178" s="436"/>
      <c r="F4178" s="436"/>
      <c r="G4178" s="436"/>
      <c r="H4178" s="437">
        <v>5.199834778997265</v>
      </c>
    </row>
    <row r="4179" spans="2:8" ht="11.5" customHeight="1">
      <c r="B4179" s="431">
        <v>44895</v>
      </c>
      <c r="C4179" s="432">
        <v>3.9936165562178201</v>
      </c>
      <c r="D4179" s="433"/>
      <c r="E4179" s="433"/>
      <c r="F4179" s="433"/>
      <c r="G4179" s="433"/>
      <c r="H4179" s="434">
        <v>5.199834778997265</v>
      </c>
    </row>
    <row r="4180" spans="2:8" ht="11.5" customHeight="1">
      <c r="B4180" s="431">
        <v>44896</v>
      </c>
      <c r="C4180" s="435">
        <v>4.0324887313602096</v>
      </c>
      <c r="D4180" s="436"/>
      <c r="E4180" s="436"/>
      <c r="F4180" s="436"/>
      <c r="G4180" s="436"/>
      <c r="H4180" s="437">
        <v>5.199834778997265</v>
      </c>
    </row>
    <row r="4181" spans="2:8" ht="11.5" customHeight="1">
      <c r="B4181" s="431">
        <v>44897</v>
      </c>
      <c r="C4181" s="432">
        <v>4.0681946145402001</v>
      </c>
      <c r="D4181" s="433"/>
      <c r="E4181" s="433"/>
      <c r="F4181" s="433"/>
      <c r="G4181" s="433"/>
      <c r="H4181" s="434">
        <v>5.199834778997265</v>
      </c>
    </row>
    <row r="4182" spans="2:8" ht="11.5" customHeight="1">
      <c r="B4182" s="431">
        <v>44898</v>
      </c>
      <c r="C4182" s="435">
        <v>4.0681946145402001</v>
      </c>
      <c r="D4182" s="436"/>
      <c r="E4182" s="436"/>
      <c r="F4182" s="436"/>
      <c r="G4182" s="436"/>
      <c r="H4182" s="437">
        <v>5.199834778997265</v>
      </c>
    </row>
    <row r="4183" spans="2:8" ht="11.5" customHeight="1">
      <c r="B4183" s="431">
        <v>44899</v>
      </c>
      <c r="C4183" s="432">
        <v>4.0681946145402001</v>
      </c>
      <c r="D4183" s="433"/>
      <c r="E4183" s="433"/>
      <c r="F4183" s="433"/>
      <c r="G4183" s="433"/>
      <c r="H4183" s="434">
        <v>5.199834778997265</v>
      </c>
    </row>
    <row r="4184" spans="2:8" ht="11.5" customHeight="1">
      <c r="B4184" s="431">
        <v>44900</v>
      </c>
      <c r="C4184" s="435">
        <v>3.8594951400208299</v>
      </c>
      <c r="D4184" s="436"/>
      <c r="E4184" s="436"/>
      <c r="F4184" s="436"/>
      <c r="G4184" s="436"/>
      <c r="H4184" s="437">
        <v>5.199834778997265</v>
      </c>
    </row>
    <row r="4185" spans="2:8" ht="11.5" customHeight="1">
      <c r="B4185" s="431">
        <v>44901</v>
      </c>
      <c r="C4185" s="432">
        <v>3.77213216112394</v>
      </c>
      <c r="D4185" s="433"/>
      <c r="E4185" s="433"/>
      <c r="F4185" s="433"/>
      <c r="G4185" s="433"/>
      <c r="H4185" s="434">
        <v>5.199834778997265</v>
      </c>
    </row>
    <row r="4186" spans="2:8" ht="11.5" customHeight="1">
      <c r="B4186" s="431">
        <v>44902</v>
      </c>
      <c r="C4186" s="435">
        <v>3.7810102814026898</v>
      </c>
      <c r="D4186" s="436"/>
      <c r="E4186" s="436"/>
      <c r="F4186" s="436"/>
      <c r="G4186" s="436"/>
      <c r="H4186" s="437">
        <v>5.199834778997265</v>
      </c>
    </row>
    <row r="4187" spans="2:8" ht="11.5" customHeight="1">
      <c r="B4187" s="431">
        <v>44903</v>
      </c>
      <c r="C4187" s="432">
        <v>3.9009372052845399</v>
      </c>
      <c r="D4187" s="433"/>
      <c r="E4187" s="433"/>
      <c r="F4187" s="433"/>
      <c r="G4187" s="433"/>
      <c r="H4187" s="434">
        <v>5.199834778997265</v>
      </c>
    </row>
    <row r="4188" spans="2:8" ht="11.5" customHeight="1">
      <c r="B4188" s="431">
        <v>44904</v>
      </c>
      <c r="C4188" s="435">
        <v>3.8803724156772899</v>
      </c>
      <c r="D4188" s="436"/>
      <c r="E4188" s="436"/>
      <c r="F4188" s="436"/>
      <c r="G4188" s="436"/>
      <c r="H4188" s="437">
        <v>5.199834778997265</v>
      </c>
    </row>
    <row r="4189" spans="2:8" ht="11.5" customHeight="1">
      <c r="B4189" s="431">
        <v>44905</v>
      </c>
      <c r="C4189" s="432">
        <v>3.8803724156772899</v>
      </c>
      <c r="D4189" s="433"/>
      <c r="E4189" s="433"/>
      <c r="F4189" s="433"/>
      <c r="G4189" s="433"/>
      <c r="H4189" s="434">
        <v>5.199834778997265</v>
      </c>
    </row>
    <row r="4190" spans="2:8" ht="11.5" customHeight="1">
      <c r="B4190" s="431">
        <v>44906</v>
      </c>
      <c r="C4190" s="435">
        <v>3.8803724156772899</v>
      </c>
      <c r="D4190" s="436"/>
      <c r="E4190" s="436"/>
      <c r="F4190" s="436"/>
      <c r="G4190" s="436"/>
      <c r="H4190" s="437">
        <v>5.199834778997265</v>
      </c>
    </row>
    <row r="4191" spans="2:8" ht="11.5" customHeight="1">
      <c r="B4191" s="431">
        <v>44907</v>
      </c>
      <c r="C4191" s="432">
        <v>3.9432911781062798</v>
      </c>
      <c r="D4191" s="433"/>
      <c r="E4191" s="433"/>
      <c r="F4191" s="433"/>
      <c r="G4191" s="433"/>
      <c r="H4191" s="434">
        <v>5.199834778997265</v>
      </c>
    </row>
    <row r="4192" spans="2:8" ht="11.5" customHeight="1">
      <c r="B4192" s="431">
        <v>44908</v>
      </c>
      <c r="C4192" s="435">
        <v>3.9326068161066301</v>
      </c>
      <c r="D4192" s="436"/>
      <c r="E4192" s="436"/>
      <c r="F4192" s="436"/>
      <c r="G4192" s="436"/>
      <c r="H4192" s="437">
        <v>5.199834778997265</v>
      </c>
    </row>
    <row r="4193" spans="2:8" ht="11.5" customHeight="1">
      <c r="B4193" s="431">
        <v>44909</v>
      </c>
      <c r="C4193" s="432">
        <v>3.9241334500603999</v>
      </c>
      <c r="D4193" s="433"/>
      <c r="E4193" s="433"/>
      <c r="F4193" s="433"/>
      <c r="G4193" s="433"/>
      <c r="H4193" s="434">
        <v>5.199834778997265</v>
      </c>
    </row>
    <row r="4194" spans="2:8" ht="11.5" customHeight="1">
      <c r="B4194" s="431">
        <v>44910</v>
      </c>
      <c r="C4194" s="435">
        <v>3.7308145088178</v>
      </c>
      <c r="D4194" s="436"/>
      <c r="E4194" s="436"/>
      <c r="F4194" s="436"/>
      <c r="G4194" s="436"/>
      <c r="H4194" s="437">
        <v>5.199834778997265</v>
      </c>
    </row>
    <row r="4195" spans="2:8" ht="11.5" customHeight="1">
      <c r="B4195" s="431">
        <v>44911</v>
      </c>
      <c r="C4195" s="432">
        <v>3.6818292365884999</v>
      </c>
      <c r="D4195" s="433"/>
      <c r="E4195" s="433"/>
      <c r="F4195" s="433"/>
      <c r="G4195" s="433"/>
      <c r="H4195" s="434">
        <v>5.199834778997265</v>
      </c>
    </row>
    <row r="4196" spans="2:8" ht="11.5" customHeight="1">
      <c r="B4196" s="431">
        <v>44912</v>
      </c>
      <c r="C4196" s="435">
        <v>3.6818292365884999</v>
      </c>
      <c r="D4196" s="436"/>
      <c r="E4196" s="436"/>
      <c r="F4196" s="436"/>
      <c r="G4196" s="436"/>
      <c r="H4196" s="437">
        <v>5.199834778997265</v>
      </c>
    </row>
    <row r="4197" spans="2:8" ht="11.5" customHeight="1">
      <c r="B4197" s="431">
        <v>44913</v>
      </c>
      <c r="C4197" s="432">
        <v>3.6818292365884999</v>
      </c>
      <c r="D4197" s="433"/>
      <c r="E4197" s="433"/>
      <c r="F4197" s="433"/>
      <c r="G4197" s="433"/>
      <c r="H4197" s="434">
        <v>5.199834778997265</v>
      </c>
    </row>
    <row r="4198" spans="2:8" ht="11.5" customHeight="1">
      <c r="B4198" s="431">
        <v>44914</v>
      </c>
      <c r="C4198" s="435">
        <v>3.57192747903184</v>
      </c>
      <c r="D4198" s="436"/>
      <c r="E4198" s="436"/>
      <c r="F4198" s="436"/>
      <c r="G4198" s="436"/>
      <c r="H4198" s="437">
        <v>5.199834778997265</v>
      </c>
    </row>
    <row r="4199" spans="2:8" ht="11.5" customHeight="1">
      <c r="B4199" s="431">
        <v>44915</v>
      </c>
      <c r="C4199" s="432">
        <v>3.5625362648204599</v>
      </c>
      <c r="D4199" s="433"/>
      <c r="E4199" s="433"/>
      <c r="F4199" s="433"/>
      <c r="G4199" s="433"/>
      <c r="H4199" s="434">
        <v>5.199834778997265</v>
      </c>
    </row>
    <row r="4200" spans="2:8" ht="11.5" customHeight="1">
      <c r="B4200" s="431">
        <v>44916</v>
      </c>
      <c r="C4200" s="435">
        <v>3.6108941035496298</v>
      </c>
      <c r="D4200" s="436"/>
      <c r="E4200" s="436"/>
      <c r="F4200" s="436"/>
      <c r="G4200" s="436"/>
      <c r="H4200" s="437">
        <v>5.199834778997265</v>
      </c>
    </row>
    <row r="4201" spans="2:8" ht="11.5" customHeight="1">
      <c r="B4201" s="431">
        <v>44917</v>
      </c>
      <c r="C4201" s="432">
        <v>3.52138278137059</v>
      </c>
      <c r="D4201" s="433"/>
      <c r="E4201" s="433"/>
      <c r="F4201" s="433"/>
      <c r="G4201" s="433"/>
      <c r="H4201" s="434">
        <v>5.199834778997265</v>
      </c>
    </row>
    <row r="4202" spans="2:8" ht="11.5" customHeight="1">
      <c r="B4202" s="431">
        <v>44918</v>
      </c>
      <c r="C4202" s="435">
        <v>3.4837239997884502</v>
      </c>
      <c r="D4202" s="436"/>
      <c r="E4202" s="436"/>
      <c r="F4202" s="436"/>
      <c r="G4202" s="436"/>
      <c r="H4202" s="437">
        <v>5.199834778997265</v>
      </c>
    </row>
    <row r="4203" spans="2:8" ht="11.5" customHeight="1">
      <c r="B4203" s="431">
        <v>44919</v>
      </c>
      <c r="C4203" s="432">
        <v>3.4837239997884502</v>
      </c>
      <c r="D4203" s="433"/>
      <c r="E4203" s="433"/>
      <c r="F4203" s="433"/>
      <c r="G4203" s="433"/>
      <c r="H4203" s="434">
        <v>5.199834778997265</v>
      </c>
    </row>
    <row r="4204" spans="2:8" ht="11.5" customHeight="1">
      <c r="B4204" s="431">
        <v>44920</v>
      </c>
      <c r="C4204" s="435">
        <v>3.4837239997884502</v>
      </c>
      <c r="D4204" s="436"/>
      <c r="E4204" s="436"/>
      <c r="F4204" s="436"/>
      <c r="G4204" s="436"/>
      <c r="H4204" s="437">
        <v>5.199834778997265</v>
      </c>
    </row>
    <row r="4205" spans="2:8" ht="11.5" customHeight="1">
      <c r="B4205" s="431">
        <v>44921</v>
      </c>
      <c r="C4205" s="432">
        <v>3.4835444172479102</v>
      </c>
      <c r="D4205" s="433"/>
      <c r="E4205" s="433"/>
      <c r="F4205" s="433"/>
      <c r="G4205" s="433"/>
      <c r="H4205" s="434">
        <v>5.199834778997265</v>
      </c>
    </row>
    <row r="4206" spans="2:8" ht="11.5" customHeight="1">
      <c r="B4206" s="431">
        <v>44922</v>
      </c>
      <c r="C4206" s="435">
        <v>3.3961062955136399</v>
      </c>
      <c r="D4206" s="436"/>
      <c r="E4206" s="436"/>
      <c r="F4206" s="436"/>
      <c r="G4206" s="436"/>
      <c r="H4206" s="437">
        <v>5.199834778997265</v>
      </c>
    </row>
    <row r="4207" spans="2:8" ht="11.5" customHeight="1">
      <c r="B4207" s="431">
        <v>44923</v>
      </c>
      <c r="C4207" s="432">
        <v>3.35722023471412</v>
      </c>
      <c r="D4207" s="433"/>
      <c r="E4207" s="433"/>
      <c r="F4207" s="433"/>
      <c r="G4207" s="433"/>
      <c r="H4207" s="434">
        <v>5.199834778997265</v>
      </c>
    </row>
    <row r="4208" spans="2:8" ht="11.5" customHeight="1">
      <c r="B4208" s="431">
        <v>44924</v>
      </c>
      <c r="C4208" s="435">
        <v>3.5158582531710398</v>
      </c>
      <c r="D4208" s="436"/>
      <c r="E4208" s="436"/>
      <c r="F4208" s="436"/>
      <c r="G4208" s="436"/>
      <c r="H4208" s="437">
        <v>5.199834778997265</v>
      </c>
    </row>
    <row r="4209" spans="2:8" ht="11.5" customHeight="1">
      <c r="B4209" s="431">
        <v>44925</v>
      </c>
      <c r="C4209" s="432">
        <v>3.6295136875490099</v>
      </c>
      <c r="D4209" s="433"/>
      <c r="E4209" s="433"/>
      <c r="F4209" s="433"/>
      <c r="G4209" s="433"/>
      <c r="H4209" s="434">
        <v>5.199834778997265</v>
      </c>
    </row>
    <row r="4210" spans="2:8" ht="11.5" customHeight="1">
      <c r="B4210" s="431">
        <v>44926</v>
      </c>
      <c r="C4210" s="435">
        <v>3.5584924135295801</v>
      </c>
      <c r="D4210" s="436"/>
      <c r="E4210" s="436"/>
      <c r="F4210" s="436"/>
      <c r="G4210" s="436"/>
      <c r="H4210" s="437">
        <v>5.199834778997265</v>
      </c>
    </row>
    <row r="4211" spans="2:8" ht="11.5" customHeight="1">
      <c r="B4211" s="431">
        <v>44927</v>
      </c>
      <c r="C4211" s="432">
        <v>3.5584924135295801</v>
      </c>
      <c r="D4211" s="433"/>
      <c r="E4211" s="433"/>
      <c r="F4211" s="433"/>
      <c r="G4211" s="433"/>
      <c r="H4211" s="434">
        <v>5.199834778997265</v>
      </c>
    </row>
    <row r="4212" spans="2:8" ht="11.5" customHeight="1">
      <c r="B4212" s="431">
        <v>44928</v>
      </c>
      <c r="C4212" s="435">
        <v>3.5584924135295801</v>
      </c>
      <c r="D4212" s="436"/>
      <c r="E4212" s="436"/>
      <c r="F4212" s="436"/>
      <c r="G4212" s="436"/>
      <c r="H4212" s="437">
        <v>5.199834778997265</v>
      </c>
    </row>
    <row r="4213" spans="2:8" ht="11.5" customHeight="1">
      <c r="B4213" s="431">
        <v>44929</v>
      </c>
      <c r="C4213" s="432">
        <v>3.5161412894505299</v>
      </c>
      <c r="D4213" s="433"/>
      <c r="E4213" s="433"/>
      <c r="F4213" s="433"/>
      <c r="G4213" s="433"/>
      <c r="H4213" s="434">
        <v>5.199834778997265</v>
      </c>
    </row>
    <row r="4214" spans="2:8" ht="11.5" customHeight="1">
      <c r="B4214" s="431">
        <v>44930</v>
      </c>
      <c r="C4214" s="435">
        <v>3.63232803525668</v>
      </c>
      <c r="D4214" s="436"/>
      <c r="E4214" s="436"/>
      <c r="F4214" s="436"/>
      <c r="G4214" s="436"/>
      <c r="H4214" s="437">
        <v>5.199834778997265</v>
      </c>
    </row>
    <row r="4215" spans="2:8" ht="11.5" customHeight="1">
      <c r="B4215" s="431">
        <v>44931</v>
      </c>
      <c r="C4215" s="432">
        <v>3.5114551272074599</v>
      </c>
      <c r="D4215" s="433"/>
      <c r="E4215" s="433"/>
      <c r="F4215" s="433"/>
      <c r="G4215" s="433"/>
      <c r="H4215" s="434">
        <v>5.199834778997265</v>
      </c>
    </row>
    <row r="4216" spans="2:8" ht="11.5" customHeight="1">
      <c r="B4216" s="431">
        <v>44932</v>
      </c>
      <c r="C4216" s="435">
        <v>3.5451533488346101</v>
      </c>
      <c r="D4216" s="436"/>
      <c r="E4216" s="436"/>
      <c r="F4216" s="436"/>
      <c r="G4216" s="436"/>
      <c r="H4216" s="437">
        <v>5.199834778997265</v>
      </c>
    </row>
    <row r="4217" spans="2:8" ht="11.5" customHeight="1">
      <c r="B4217" s="431">
        <v>44933</v>
      </c>
      <c r="C4217" s="432">
        <v>3.5451533488346101</v>
      </c>
      <c r="D4217" s="433"/>
      <c r="E4217" s="433"/>
      <c r="F4217" s="433"/>
      <c r="G4217" s="433"/>
      <c r="H4217" s="434">
        <v>5.199834778997265</v>
      </c>
    </row>
    <row r="4218" spans="2:8" ht="11.5" customHeight="1">
      <c r="B4218" s="431">
        <v>44934</v>
      </c>
      <c r="C4218" s="435">
        <v>3.5451533488346101</v>
      </c>
      <c r="D4218" s="436"/>
      <c r="E4218" s="436"/>
      <c r="F4218" s="436"/>
      <c r="G4218" s="436"/>
      <c r="H4218" s="437">
        <v>5.199834778997265</v>
      </c>
    </row>
    <row r="4219" spans="2:8" ht="11.5" customHeight="1">
      <c r="B4219" s="431">
        <v>44935</v>
      </c>
      <c r="C4219" s="432">
        <v>3.6893783765210699</v>
      </c>
      <c r="D4219" s="433"/>
      <c r="E4219" s="433"/>
      <c r="F4219" s="433"/>
      <c r="G4219" s="433"/>
      <c r="H4219" s="434">
        <v>5.199834778997265</v>
      </c>
    </row>
    <row r="4220" spans="2:8" ht="11.5" customHeight="1">
      <c r="B4220" s="431">
        <v>44936</v>
      </c>
      <c r="C4220" s="435">
        <v>3.7607152590602002</v>
      </c>
      <c r="D4220" s="436"/>
      <c r="E4220" s="436"/>
      <c r="F4220" s="436"/>
      <c r="G4220" s="436"/>
      <c r="H4220" s="437">
        <v>5.199834778997265</v>
      </c>
    </row>
    <row r="4221" spans="2:8" ht="11.5" customHeight="1">
      <c r="B4221" s="431">
        <v>44937</v>
      </c>
      <c r="C4221" s="432">
        <v>3.8203316779521002</v>
      </c>
      <c r="D4221" s="433"/>
      <c r="E4221" s="433"/>
      <c r="F4221" s="433"/>
      <c r="G4221" s="433"/>
      <c r="H4221" s="434">
        <v>5.199834778997265</v>
      </c>
    </row>
    <row r="4222" spans="2:8" ht="11.5" customHeight="1">
      <c r="B4222" s="431">
        <v>44938</v>
      </c>
      <c r="C4222" s="435">
        <v>3.8533931053291002</v>
      </c>
      <c r="D4222" s="436"/>
      <c r="E4222" s="436"/>
      <c r="F4222" s="436"/>
      <c r="G4222" s="436"/>
      <c r="H4222" s="437">
        <v>5.199834778997265</v>
      </c>
    </row>
    <row r="4223" spans="2:8" ht="11.5" customHeight="1">
      <c r="B4223" s="431">
        <v>44939</v>
      </c>
      <c r="C4223" s="432">
        <v>3.8882794672992298</v>
      </c>
      <c r="D4223" s="433"/>
      <c r="E4223" s="433"/>
      <c r="F4223" s="433"/>
      <c r="G4223" s="433"/>
      <c r="H4223" s="434">
        <v>5.199834778997265</v>
      </c>
    </row>
    <row r="4224" spans="2:8" ht="11.5" customHeight="1">
      <c r="B4224" s="431">
        <v>44940</v>
      </c>
      <c r="C4224" s="435">
        <v>3.8882794672992298</v>
      </c>
      <c r="D4224" s="436"/>
      <c r="E4224" s="436"/>
      <c r="F4224" s="436"/>
      <c r="G4224" s="436"/>
      <c r="H4224" s="437">
        <v>5.199834778997265</v>
      </c>
    </row>
    <row r="4225" spans="2:8" ht="11.5" customHeight="1">
      <c r="B4225" s="431">
        <v>44941</v>
      </c>
      <c r="C4225" s="432">
        <v>3.8882794672992298</v>
      </c>
      <c r="D4225" s="433"/>
      <c r="E4225" s="433"/>
      <c r="F4225" s="433"/>
      <c r="G4225" s="433"/>
      <c r="H4225" s="434">
        <v>5.199834778997265</v>
      </c>
    </row>
    <row r="4226" spans="2:8" ht="11.5" customHeight="1">
      <c r="B4226" s="431">
        <v>44942</v>
      </c>
      <c r="C4226" s="435">
        <v>3.8706735912583801</v>
      </c>
      <c r="D4226" s="436"/>
      <c r="E4226" s="436"/>
      <c r="F4226" s="436"/>
      <c r="G4226" s="436"/>
      <c r="H4226" s="437">
        <v>5.199834778997265</v>
      </c>
    </row>
    <row r="4227" spans="2:8" ht="11.5" customHeight="1">
      <c r="B4227" s="431">
        <v>44943</v>
      </c>
      <c r="C4227" s="432">
        <v>3.9771839747667501</v>
      </c>
      <c r="D4227" s="433"/>
      <c r="E4227" s="433"/>
      <c r="F4227" s="433"/>
      <c r="G4227" s="433"/>
      <c r="H4227" s="434">
        <v>5.199834778997265</v>
      </c>
    </row>
    <row r="4228" spans="2:8" ht="11.5" customHeight="1">
      <c r="B4228" s="431">
        <v>44944</v>
      </c>
      <c r="C4228" s="435">
        <v>3.89938304004442</v>
      </c>
      <c r="D4228" s="436"/>
      <c r="E4228" s="436"/>
      <c r="F4228" s="436"/>
      <c r="G4228" s="436"/>
      <c r="H4228" s="437">
        <v>5.199834778997265</v>
      </c>
    </row>
    <row r="4229" spans="2:8" ht="11.5" customHeight="1">
      <c r="B4229" s="431">
        <v>44945</v>
      </c>
      <c r="C4229" s="432">
        <v>3.79497954881503</v>
      </c>
      <c r="D4229" s="433"/>
      <c r="E4229" s="433"/>
      <c r="F4229" s="433"/>
      <c r="G4229" s="433"/>
      <c r="H4229" s="434">
        <v>5.199834778997265</v>
      </c>
    </row>
    <row r="4230" spans="2:8" ht="11.5" customHeight="1">
      <c r="B4230" s="431">
        <v>44946</v>
      </c>
      <c r="C4230" s="435">
        <v>3.9530612611319</v>
      </c>
      <c r="D4230" s="436"/>
      <c r="E4230" s="436"/>
      <c r="F4230" s="436"/>
      <c r="G4230" s="436"/>
      <c r="H4230" s="437">
        <v>5.199834778997265</v>
      </c>
    </row>
    <row r="4231" spans="2:8" ht="11.5" customHeight="1">
      <c r="B4231" s="431">
        <v>44947</v>
      </c>
      <c r="C4231" s="432">
        <v>3.9530612611319</v>
      </c>
      <c r="D4231" s="433"/>
      <c r="E4231" s="433"/>
      <c r="F4231" s="433"/>
      <c r="G4231" s="433"/>
      <c r="H4231" s="434">
        <v>5.199834778997265</v>
      </c>
    </row>
    <row r="4232" spans="2:8" ht="11.5" customHeight="1">
      <c r="B4232" s="431">
        <v>44948</v>
      </c>
      <c r="C4232" s="435">
        <v>3.9530612611319</v>
      </c>
      <c r="D4232" s="436"/>
      <c r="E4232" s="436"/>
      <c r="F4232" s="436"/>
      <c r="G4232" s="436"/>
      <c r="H4232" s="437">
        <v>5.199834778997265</v>
      </c>
    </row>
    <row r="4233" spans="2:8" ht="11.5" customHeight="1">
      <c r="B4233" s="431">
        <v>44949</v>
      </c>
      <c r="C4233" s="432">
        <v>4.0824316977406001</v>
      </c>
      <c r="D4233" s="433"/>
      <c r="E4233" s="433"/>
      <c r="F4233" s="433"/>
      <c r="G4233" s="433"/>
      <c r="H4233" s="434">
        <v>5.199834778997265</v>
      </c>
    </row>
    <row r="4234" spans="2:8" ht="11.5" customHeight="1">
      <c r="B4234" s="431">
        <v>44950</v>
      </c>
      <c r="C4234" s="435">
        <v>4.0346247220371598</v>
      </c>
      <c r="D4234" s="436"/>
      <c r="E4234" s="436"/>
      <c r="F4234" s="436"/>
      <c r="G4234" s="436"/>
      <c r="H4234" s="437">
        <v>5.199834778997265</v>
      </c>
    </row>
    <row r="4235" spans="2:8" ht="11.5" customHeight="1">
      <c r="B4235" s="431">
        <v>44951</v>
      </c>
      <c r="C4235" s="432">
        <v>4.0318380951224002</v>
      </c>
      <c r="D4235" s="433"/>
      <c r="E4235" s="433"/>
      <c r="F4235" s="433"/>
      <c r="G4235" s="433"/>
      <c r="H4235" s="434">
        <v>5.199834778997265</v>
      </c>
    </row>
    <row r="4236" spans="2:8" ht="11.5" customHeight="1">
      <c r="B4236" s="431">
        <v>44952</v>
      </c>
      <c r="C4236" s="435">
        <v>4.07502699115296</v>
      </c>
      <c r="D4236" s="436"/>
      <c r="E4236" s="436"/>
      <c r="F4236" s="436"/>
      <c r="G4236" s="436"/>
      <c r="H4236" s="437">
        <v>5.199834778997265</v>
      </c>
    </row>
    <row r="4237" spans="2:8" ht="11.5" customHeight="1">
      <c r="B4237" s="431">
        <v>44953</v>
      </c>
      <c r="C4237" s="432">
        <v>4.2514195791424196</v>
      </c>
      <c r="D4237" s="433"/>
      <c r="E4237" s="433"/>
      <c r="F4237" s="433"/>
      <c r="G4237" s="433"/>
      <c r="H4237" s="434">
        <v>5.199834778997265</v>
      </c>
    </row>
    <row r="4238" spans="2:8" ht="11.5" customHeight="1">
      <c r="B4238" s="431">
        <v>44954</v>
      </c>
      <c r="C4238" s="435">
        <v>4.2514195791424196</v>
      </c>
      <c r="D4238" s="436"/>
      <c r="E4238" s="436"/>
      <c r="F4238" s="436"/>
      <c r="G4238" s="436"/>
      <c r="H4238" s="437">
        <v>5.199834778997265</v>
      </c>
    </row>
    <row r="4239" spans="2:8" ht="11.5" customHeight="1">
      <c r="B4239" s="431">
        <v>44955</v>
      </c>
      <c r="C4239" s="432">
        <v>4.2514195791424196</v>
      </c>
      <c r="D4239" s="433"/>
      <c r="E4239" s="433"/>
      <c r="F4239" s="433"/>
      <c r="G4239" s="433"/>
      <c r="H4239" s="434">
        <v>5.199834778997265</v>
      </c>
    </row>
    <row r="4240" spans="2:8" ht="11.5" customHeight="1">
      <c r="B4240" s="431">
        <v>44956</v>
      </c>
      <c r="C4240" s="435">
        <v>4.1005179678967298</v>
      </c>
      <c r="D4240" s="436"/>
      <c r="E4240" s="436"/>
      <c r="F4240" s="436"/>
      <c r="G4240" s="436"/>
      <c r="H4240" s="437">
        <v>5.199834778997265</v>
      </c>
    </row>
    <row r="4241" spans="2:8" ht="11.5" customHeight="1">
      <c r="B4241" s="431">
        <v>44957</v>
      </c>
      <c r="C4241" s="432">
        <v>4.2026306940698603</v>
      </c>
      <c r="D4241" s="433"/>
      <c r="E4241" s="433"/>
      <c r="F4241" s="433"/>
      <c r="G4241" s="433"/>
      <c r="H4241" s="434">
        <v>5.199834778997265</v>
      </c>
    </row>
    <row r="4242" spans="2:8" ht="11.5" customHeight="1">
      <c r="B4242" s="431">
        <v>44958</v>
      </c>
      <c r="C4242" s="435">
        <v>4.36838788034704</v>
      </c>
      <c r="D4242" s="436"/>
      <c r="E4242" s="436"/>
      <c r="F4242" s="436"/>
      <c r="G4242" s="436"/>
      <c r="H4242" s="437">
        <v>5.199834778997265</v>
      </c>
    </row>
    <row r="4243" spans="2:8" ht="11.5" customHeight="1">
      <c r="B4243" s="431">
        <v>44959</v>
      </c>
      <c r="C4243" s="432">
        <v>4.60914598585485</v>
      </c>
      <c r="D4243" s="433"/>
      <c r="E4243" s="433"/>
      <c r="F4243" s="433"/>
      <c r="G4243" s="433"/>
      <c r="H4243" s="434">
        <v>5.199834778997265</v>
      </c>
    </row>
    <row r="4244" spans="2:8" ht="11.5" customHeight="1">
      <c r="B4244" s="431">
        <v>44960</v>
      </c>
      <c r="C4244" s="435">
        <v>4.3689966300537204</v>
      </c>
      <c r="D4244" s="436"/>
      <c r="E4244" s="436"/>
      <c r="F4244" s="436"/>
      <c r="G4244" s="436"/>
      <c r="H4244" s="437">
        <v>5.199834778997265</v>
      </c>
    </row>
    <row r="4245" spans="2:8" ht="11.5" customHeight="1">
      <c r="B4245" s="431">
        <v>44961</v>
      </c>
      <c r="C4245" s="432">
        <v>4.3689966300537204</v>
      </c>
      <c r="D4245" s="433"/>
      <c r="E4245" s="433"/>
      <c r="F4245" s="433"/>
      <c r="G4245" s="433"/>
      <c r="H4245" s="434">
        <v>5.199834778997265</v>
      </c>
    </row>
    <row r="4246" spans="2:8" ht="11.5" customHeight="1">
      <c r="B4246" s="431">
        <v>44962</v>
      </c>
      <c r="C4246" s="435">
        <v>4.3689966300537204</v>
      </c>
      <c r="D4246" s="436"/>
      <c r="E4246" s="436"/>
      <c r="F4246" s="436"/>
      <c r="G4246" s="436"/>
      <c r="H4246" s="437">
        <v>5.199834778997265</v>
      </c>
    </row>
    <row r="4247" spans="2:8" ht="11.5" customHeight="1">
      <c r="B4247" s="431">
        <v>44963</v>
      </c>
      <c r="C4247" s="432">
        <v>4.3204088266623897</v>
      </c>
      <c r="D4247" s="433"/>
      <c r="E4247" s="433"/>
      <c r="F4247" s="433"/>
      <c r="G4247" s="433"/>
      <c r="H4247" s="434">
        <v>5.199834778997265</v>
      </c>
    </row>
    <row r="4248" spans="2:8" ht="11.5" customHeight="1">
      <c r="B4248" s="431">
        <v>44964</v>
      </c>
      <c r="C4248" s="435">
        <v>4.3514261082008199</v>
      </c>
      <c r="D4248" s="436"/>
      <c r="E4248" s="436"/>
      <c r="F4248" s="436"/>
      <c r="G4248" s="436"/>
      <c r="H4248" s="437">
        <v>5.199834778997265</v>
      </c>
    </row>
    <row r="4249" spans="2:8" ht="11.5" customHeight="1">
      <c r="B4249" s="431">
        <v>44965</v>
      </c>
      <c r="C4249" s="432">
        <v>4.2908006240555299</v>
      </c>
      <c r="D4249" s="433"/>
      <c r="E4249" s="433"/>
      <c r="F4249" s="433"/>
      <c r="G4249" s="433"/>
      <c r="H4249" s="434">
        <v>5.199834778997265</v>
      </c>
    </row>
    <row r="4250" spans="2:8" ht="11.5" customHeight="1">
      <c r="B4250" s="431">
        <v>44966</v>
      </c>
      <c r="C4250" s="435">
        <v>4.1541364600800801</v>
      </c>
      <c r="D4250" s="436"/>
      <c r="E4250" s="436"/>
      <c r="F4250" s="436"/>
      <c r="G4250" s="436"/>
      <c r="H4250" s="437">
        <v>5.199834778997265</v>
      </c>
    </row>
    <row r="4251" spans="2:8" ht="11.5" customHeight="1">
      <c r="B4251" s="431">
        <v>44967</v>
      </c>
      <c r="C4251" s="432">
        <v>4.0482651608629201</v>
      </c>
      <c r="D4251" s="433"/>
      <c r="E4251" s="433"/>
      <c r="F4251" s="433"/>
      <c r="G4251" s="433"/>
      <c r="H4251" s="434">
        <v>5.199834778997265</v>
      </c>
    </row>
    <row r="4252" spans="2:8" ht="11.5" customHeight="1">
      <c r="B4252" s="431">
        <v>44968</v>
      </c>
      <c r="C4252" s="435">
        <v>4.0482651608629201</v>
      </c>
      <c r="D4252" s="436"/>
      <c r="E4252" s="436"/>
      <c r="F4252" s="436"/>
      <c r="G4252" s="436"/>
      <c r="H4252" s="437">
        <v>5.199834778997265</v>
      </c>
    </row>
    <row r="4253" spans="2:8" ht="11.5" customHeight="1">
      <c r="B4253" s="431">
        <v>44969</v>
      </c>
      <c r="C4253" s="432">
        <v>4.0482651608629201</v>
      </c>
      <c r="D4253" s="433"/>
      <c r="E4253" s="433"/>
      <c r="F4253" s="433"/>
      <c r="G4253" s="433"/>
      <c r="H4253" s="434">
        <v>5.199834778997265</v>
      </c>
    </row>
    <row r="4254" spans="2:8" ht="11.5" customHeight="1">
      <c r="B4254" s="431">
        <v>44970</v>
      </c>
      <c r="C4254" s="435">
        <v>4.1210153742868298</v>
      </c>
      <c r="D4254" s="436"/>
      <c r="E4254" s="436"/>
      <c r="F4254" s="436"/>
      <c r="G4254" s="436"/>
      <c r="H4254" s="437">
        <v>5.199834778997265</v>
      </c>
    </row>
    <row r="4255" spans="2:8" ht="11.5" customHeight="1">
      <c r="B4255" s="431">
        <v>44971</v>
      </c>
      <c r="C4255" s="432">
        <v>4.2432762838670701</v>
      </c>
      <c r="D4255" s="433"/>
      <c r="E4255" s="433"/>
      <c r="F4255" s="433"/>
      <c r="G4255" s="433"/>
      <c r="H4255" s="434">
        <v>5.199834778997265</v>
      </c>
    </row>
    <row r="4256" spans="2:8" ht="11.5" customHeight="1">
      <c r="B4256" s="431">
        <v>44972</v>
      </c>
      <c r="C4256" s="435">
        <v>4.4790781824355097</v>
      </c>
      <c r="D4256" s="436"/>
      <c r="E4256" s="436"/>
      <c r="F4256" s="436"/>
      <c r="G4256" s="436"/>
      <c r="H4256" s="437">
        <v>5.199834778997265</v>
      </c>
    </row>
    <row r="4257" spans="2:8" ht="11.5" customHeight="1">
      <c r="B4257" s="431">
        <v>44973</v>
      </c>
      <c r="C4257" s="432">
        <v>4.28955779411484</v>
      </c>
      <c r="D4257" s="433"/>
      <c r="E4257" s="433"/>
      <c r="F4257" s="433"/>
      <c r="G4257" s="433"/>
      <c r="H4257" s="434">
        <v>5.199834778997265</v>
      </c>
    </row>
    <row r="4258" spans="2:8" ht="11.5" customHeight="1">
      <c r="B4258" s="431">
        <v>44974</v>
      </c>
      <c r="C4258" s="435">
        <v>4.18913166943749</v>
      </c>
      <c r="D4258" s="436"/>
      <c r="E4258" s="436"/>
      <c r="F4258" s="436"/>
      <c r="G4258" s="436"/>
      <c r="H4258" s="437">
        <v>5.199834778997265</v>
      </c>
    </row>
    <row r="4259" spans="2:8" ht="11.5" customHeight="1">
      <c r="B4259" s="431">
        <v>44975</v>
      </c>
      <c r="C4259" s="432">
        <v>4.18913166943749</v>
      </c>
      <c r="D4259" s="433"/>
      <c r="E4259" s="433"/>
      <c r="F4259" s="433"/>
      <c r="G4259" s="433"/>
      <c r="H4259" s="434">
        <v>5.199834778997265</v>
      </c>
    </row>
    <row r="4260" spans="2:8" ht="11.5" customHeight="1">
      <c r="B4260" s="431">
        <v>44976</v>
      </c>
      <c r="C4260" s="435">
        <v>4.18913166943749</v>
      </c>
      <c r="D4260" s="436"/>
      <c r="E4260" s="436"/>
      <c r="F4260" s="436"/>
      <c r="G4260" s="436"/>
      <c r="H4260" s="437">
        <v>5.199834778997265</v>
      </c>
    </row>
    <row r="4261" spans="2:8" ht="11.5" customHeight="1">
      <c r="B4261" s="431">
        <v>44977</v>
      </c>
      <c r="C4261" s="432">
        <v>4.1904889386477997</v>
      </c>
      <c r="D4261" s="433"/>
      <c r="E4261" s="433"/>
      <c r="F4261" s="433"/>
      <c r="G4261" s="433"/>
      <c r="H4261" s="434">
        <v>5.199834778997265</v>
      </c>
    </row>
    <row r="4262" spans="2:8" ht="11.5" customHeight="1">
      <c r="B4262" s="431">
        <v>44978</v>
      </c>
      <c r="C4262" s="435">
        <v>4.0480207083061197</v>
      </c>
      <c r="D4262" s="436"/>
      <c r="E4262" s="436"/>
      <c r="F4262" s="436"/>
      <c r="G4262" s="436"/>
      <c r="H4262" s="437">
        <v>5.199834778997265</v>
      </c>
    </row>
    <row r="4263" spans="2:8" ht="11.5" customHeight="1">
      <c r="B4263" s="431">
        <v>44979</v>
      </c>
      <c r="C4263" s="432">
        <v>4.0711608029261797</v>
      </c>
      <c r="D4263" s="433"/>
      <c r="E4263" s="433"/>
      <c r="F4263" s="433"/>
      <c r="G4263" s="433"/>
      <c r="H4263" s="434">
        <v>5.199834778997265</v>
      </c>
    </row>
    <row r="4264" spans="2:8" ht="11.5" customHeight="1">
      <c r="B4264" s="431">
        <v>44980</v>
      </c>
      <c r="C4264" s="435">
        <v>4.0948874477102697</v>
      </c>
      <c r="D4264" s="436"/>
      <c r="E4264" s="436"/>
      <c r="F4264" s="436"/>
      <c r="G4264" s="436"/>
      <c r="H4264" s="437">
        <v>5.199834778997265</v>
      </c>
    </row>
    <row r="4265" spans="2:8" ht="11.5" customHeight="1">
      <c r="B4265" s="431">
        <v>44981</v>
      </c>
      <c r="C4265" s="432">
        <v>3.9778462191833799</v>
      </c>
      <c r="D4265" s="433"/>
      <c r="E4265" s="433"/>
      <c r="F4265" s="433"/>
      <c r="G4265" s="433"/>
      <c r="H4265" s="434">
        <v>5.199834778997265</v>
      </c>
    </row>
    <row r="4266" spans="2:8" ht="11.5" customHeight="1">
      <c r="B4266" s="431">
        <v>44982</v>
      </c>
      <c r="C4266" s="435">
        <v>3.9778462191833799</v>
      </c>
      <c r="D4266" s="436"/>
      <c r="E4266" s="436"/>
      <c r="F4266" s="436"/>
      <c r="G4266" s="436"/>
      <c r="H4266" s="437">
        <v>5.199834778997265</v>
      </c>
    </row>
    <row r="4267" spans="2:8" ht="11.5" customHeight="1">
      <c r="B4267" s="431">
        <v>44983</v>
      </c>
      <c r="C4267" s="432">
        <v>3.9778462191833799</v>
      </c>
      <c r="D4267" s="433"/>
      <c r="E4267" s="433"/>
      <c r="F4267" s="433"/>
      <c r="G4267" s="433"/>
      <c r="H4267" s="434">
        <v>5.199834778997265</v>
      </c>
    </row>
    <row r="4268" spans="2:8" ht="11.5" customHeight="1">
      <c r="B4268" s="431">
        <v>44984</v>
      </c>
      <c r="C4268" s="435">
        <v>4.0016888320747004</v>
      </c>
      <c r="D4268" s="436"/>
      <c r="E4268" s="436"/>
      <c r="F4268" s="436"/>
      <c r="G4268" s="436"/>
      <c r="H4268" s="437">
        <v>5.199834778997265</v>
      </c>
    </row>
    <row r="4269" spans="2:8" ht="11.5" customHeight="1">
      <c r="B4269" s="431">
        <v>44985</v>
      </c>
      <c r="C4269" s="432">
        <v>4.0597873790284797</v>
      </c>
      <c r="D4269" s="433"/>
      <c r="E4269" s="433"/>
      <c r="F4269" s="433"/>
      <c r="G4269" s="433"/>
      <c r="H4269" s="434">
        <v>5.199834778997265</v>
      </c>
    </row>
    <row r="4270" spans="2:8" ht="11.5" customHeight="1">
      <c r="B4270" s="431">
        <v>44986</v>
      </c>
      <c r="C4270" s="435">
        <v>3.9538516690143499</v>
      </c>
      <c r="D4270" s="436"/>
      <c r="E4270" s="436"/>
      <c r="F4270" s="436"/>
      <c r="G4270" s="436"/>
      <c r="H4270" s="437">
        <v>5.199834778997265</v>
      </c>
    </row>
    <row r="4271" spans="2:8" ht="11.5" customHeight="1">
      <c r="B4271" s="431">
        <v>44987</v>
      </c>
      <c r="C4271" s="432">
        <v>4.0090141637873202</v>
      </c>
      <c r="D4271" s="433"/>
      <c r="E4271" s="433"/>
      <c r="F4271" s="433"/>
      <c r="G4271" s="433"/>
      <c r="H4271" s="434">
        <v>5.199834778997265</v>
      </c>
    </row>
    <row r="4272" spans="2:8" ht="11.5" customHeight="1">
      <c r="B4272" s="431">
        <v>44988</v>
      </c>
      <c r="C4272" s="435">
        <v>4.1539728725794101</v>
      </c>
      <c r="D4272" s="436"/>
      <c r="E4272" s="436"/>
      <c r="F4272" s="436"/>
      <c r="G4272" s="436"/>
      <c r="H4272" s="437">
        <v>5.199834778997265</v>
      </c>
    </row>
    <row r="4273" spans="2:8" ht="11.5" customHeight="1">
      <c r="B4273" s="431">
        <v>44989</v>
      </c>
      <c r="C4273" s="432">
        <v>4.1539728725794101</v>
      </c>
      <c r="D4273" s="433"/>
      <c r="E4273" s="433"/>
      <c r="F4273" s="433"/>
      <c r="G4273" s="433"/>
      <c r="H4273" s="434">
        <v>5.199834778997265</v>
      </c>
    </row>
    <row r="4274" spans="2:8" ht="11.5" customHeight="1">
      <c r="B4274" s="431">
        <v>44990</v>
      </c>
      <c r="C4274" s="435">
        <v>4.1539728725794101</v>
      </c>
      <c r="D4274" s="436"/>
      <c r="E4274" s="436"/>
      <c r="F4274" s="436"/>
      <c r="G4274" s="436"/>
      <c r="H4274" s="437">
        <v>5.199834778997265</v>
      </c>
    </row>
    <row r="4275" spans="2:8" ht="11.5" customHeight="1">
      <c r="B4275" s="431">
        <v>44991</v>
      </c>
      <c r="C4275" s="432">
        <v>4.1101054748656898</v>
      </c>
      <c r="D4275" s="433"/>
      <c r="E4275" s="433"/>
      <c r="F4275" s="433"/>
      <c r="G4275" s="433"/>
      <c r="H4275" s="434">
        <v>5.199834778997265</v>
      </c>
    </row>
    <row r="4276" spans="2:8" ht="11.5" customHeight="1">
      <c r="B4276" s="431">
        <v>44992</v>
      </c>
      <c r="C4276" s="435">
        <v>4.0364714941580999</v>
      </c>
      <c r="D4276" s="436"/>
      <c r="E4276" s="436"/>
      <c r="F4276" s="436"/>
      <c r="G4276" s="436"/>
      <c r="H4276" s="437">
        <v>5.199834778997265</v>
      </c>
    </row>
    <row r="4277" spans="2:8" ht="11.5" customHeight="1">
      <c r="B4277" s="431">
        <v>44993</v>
      </c>
      <c r="C4277" s="432">
        <v>4.0625099161740001</v>
      </c>
      <c r="D4277" s="433"/>
      <c r="E4277" s="433"/>
      <c r="F4277" s="433"/>
      <c r="G4277" s="433"/>
      <c r="H4277" s="434">
        <v>5.199834778997265</v>
      </c>
    </row>
    <row r="4278" spans="2:8" ht="11.5" customHeight="1">
      <c r="B4278" s="431">
        <v>44994</v>
      </c>
      <c r="C4278" s="435">
        <v>3.8886487124410101</v>
      </c>
      <c r="D4278" s="436"/>
      <c r="E4278" s="436"/>
      <c r="F4278" s="436"/>
      <c r="G4278" s="436"/>
      <c r="H4278" s="437">
        <v>5.199834778997265</v>
      </c>
    </row>
    <row r="4279" spans="2:8" ht="11.5" customHeight="1">
      <c r="B4279" s="431">
        <v>44995</v>
      </c>
      <c r="C4279" s="432">
        <v>3.7304052579427198</v>
      </c>
      <c r="D4279" s="433"/>
      <c r="E4279" s="433"/>
      <c r="F4279" s="433"/>
      <c r="G4279" s="433"/>
      <c r="H4279" s="434">
        <v>5.199834778997265</v>
      </c>
    </row>
    <row r="4280" spans="2:8" ht="11.5" customHeight="1">
      <c r="B4280" s="431">
        <v>44996</v>
      </c>
      <c r="C4280" s="435">
        <v>3.7304052579427198</v>
      </c>
      <c r="D4280" s="436"/>
      <c r="E4280" s="436"/>
      <c r="F4280" s="436"/>
      <c r="G4280" s="436"/>
      <c r="H4280" s="437">
        <v>5.199834778997265</v>
      </c>
    </row>
    <row r="4281" spans="2:8" ht="11.5" customHeight="1">
      <c r="B4281" s="431">
        <v>44997</v>
      </c>
      <c r="C4281" s="432">
        <v>3.7304052579427198</v>
      </c>
      <c r="D4281" s="433"/>
      <c r="E4281" s="433"/>
      <c r="F4281" s="433"/>
      <c r="G4281" s="433"/>
      <c r="H4281" s="434">
        <v>5.199834778997265</v>
      </c>
    </row>
    <row r="4282" spans="2:8" ht="11.5" customHeight="1">
      <c r="B4282" s="431">
        <v>44998</v>
      </c>
      <c r="C4282" s="435">
        <v>3.7805987825955998</v>
      </c>
      <c r="D4282" s="436"/>
      <c r="E4282" s="436"/>
      <c r="F4282" s="436"/>
      <c r="G4282" s="436"/>
      <c r="H4282" s="437">
        <v>5.199834778997265</v>
      </c>
    </row>
    <row r="4283" spans="2:8" ht="11.5" customHeight="1">
      <c r="B4283" s="431">
        <v>44999</v>
      </c>
      <c r="C4283" s="432">
        <v>3.8095568570863301</v>
      </c>
      <c r="D4283" s="433"/>
      <c r="E4283" s="433"/>
      <c r="F4283" s="433"/>
      <c r="G4283" s="433"/>
      <c r="H4283" s="434">
        <v>5.199834778997265</v>
      </c>
    </row>
    <row r="4284" spans="2:8" ht="11.5" customHeight="1">
      <c r="B4284" s="431">
        <v>45000</v>
      </c>
      <c r="C4284" s="435">
        <v>3.7817021284248402</v>
      </c>
      <c r="D4284" s="436"/>
      <c r="E4284" s="436"/>
      <c r="F4284" s="436"/>
      <c r="G4284" s="436"/>
      <c r="H4284" s="437">
        <v>5.199834778997265</v>
      </c>
    </row>
    <row r="4285" spans="2:8" ht="11.5" customHeight="1">
      <c r="B4285" s="431">
        <v>45001</v>
      </c>
      <c r="C4285" s="432">
        <v>3.8763274433395698</v>
      </c>
      <c r="D4285" s="433"/>
      <c r="E4285" s="433"/>
      <c r="F4285" s="433"/>
      <c r="G4285" s="433"/>
      <c r="H4285" s="434">
        <v>5.199834778997265</v>
      </c>
    </row>
    <row r="4286" spans="2:8" ht="11.5" customHeight="1">
      <c r="B4286" s="431">
        <v>45002</v>
      </c>
      <c r="C4286" s="435">
        <v>3.8455684899098199</v>
      </c>
      <c r="D4286" s="436"/>
      <c r="E4286" s="436"/>
      <c r="F4286" s="436"/>
      <c r="G4286" s="436"/>
      <c r="H4286" s="437">
        <v>5.199834778997265</v>
      </c>
    </row>
    <row r="4287" spans="2:8" ht="11.5" customHeight="1">
      <c r="B4287" s="431">
        <v>45003</v>
      </c>
      <c r="C4287" s="432">
        <v>3.8455684899098199</v>
      </c>
      <c r="D4287" s="433"/>
      <c r="E4287" s="433"/>
      <c r="F4287" s="433"/>
      <c r="G4287" s="433"/>
      <c r="H4287" s="434">
        <v>5.199834778997265</v>
      </c>
    </row>
    <row r="4288" spans="2:8" ht="11.5" customHeight="1">
      <c r="B4288" s="431">
        <v>45004</v>
      </c>
      <c r="C4288" s="435">
        <v>3.8455684899098199</v>
      </c>
      <c r="D4288" s="436"/>
      <c r="E4288" s="436"/>
      <c r="F4288" s="436"/>
      <c r="G4288" s="436"/>
      <c r="H4288" s="437">
        <v>5.199834778997265</v>
      </c>
    </row>
    <row r="4289" spans="2:8" ht="11.5" customHeight="1">
      <c r="B4289" s="431">
        <v>45005</v>
      </c>
      <c r="C4289" s="432">
        <v>3.81202882541541</v>
      </c>
      <c r="D4289" s="433"/>
      <c r="E4289" s="433"/>
      <c r="F4289" s="433"/>
      <c r="G4289" s="433"/>
      <c r="H4289" s="434">
        <v>5.199834778997265</v>
      </c>
    </row>
    <row r="4290" spans="2:8" ht="11.5" customHeight="1">
      <c r="B4290" s="431">
        <v>45006</v>
      </c>
      <c r="C4290" s="435">
        <v>3.9997272684496399</v>
      </c>
      <c r="D4290" s="436"/>
      <c r="E4290" s="436"/>
      <c r="F4290" s="436"/>
      <c r="G4290" s="436"/>
      <c r="H4290" s="437">
        <v>5.199834778997265</v>
      </c>
    </row>
    <row r="4291" spans="2:8" ht="11.5" customHeight="1">
      <c r="B4291" s="431">
        <v>45007</v>
      </c>
      <c r="C4291" s="432">
        <v>3.8812175596259699</v>
      </c>
      <c r="D4291" s="433"/>
      <c r="E4291" s="433"/>
      <c r="F4291" s="433"/>
      <c r="G4291" s="433"/>
      <c r="H4291" s="434">
        <v>5.199834778997265</v>
      </c>
    </row>
    <row r="4292" spans="2:8" ht="11.5" customHeight="1">
      <c r="B4292" s="431">
        <v>45008</v>
      </c>
      <c r="C4292" s="435">
        <v>3.8931673881200402</v>
      </c>
      <c r="D4292" s="436"/>
      <c r="E4292" s="436"/>
      <c r="F4292" s="436"/>
      <c r="G4292" s="436"/>
      <c r="H4292" s="437">
        <v>5.199834778997265</v>
      </c>
    </row>
    <row r="4293" spans="2:8" ht="11.5" customHeight="1">
      <c r="B4293" s="431">
        <v>45009</v>
      </c>
      <c r="C4293" s="432">
        <v>3.90682478629095</v>
      </c>
      <c r="D4293" s="433"/>
      <c r="E4293" s="433"/>
      <c r="F4293" s="433"/>
      <c r="G4293" s="433"/>
      <c r="H4293" s="434">
        <v>5.199834778997265</v>
      </c>
    </row>
    <row r="4294" spans="2:8" ht="11.5" customHeight="1">
      <c r="B4294" s="431">
        <v>45010</v>
      </c>
      <c r="C4294" s="435">
        <v>3.90682478629095</v>
      </c>
      <c r="D4294" s="436"/>
      <c r="E4294" s="436"/>
      <c r="F4294" s="436"/>
      <c r="G4294" s="436"/>
      <c r="H4294" s="437">
        <v>5.199834778997265</v>
      </c>
    </row>
    <row r="4295" spans="2:8" ht="11.5" customHeight="1">
      <c r="B4295" s="431">
        <v>45011</v>
      </c>
      <c r="C4295" s="432">
        <v>3.90682478629095</v>
      </c>
      <c r="D4295" s="433"/>
      <c r="E4295" s="433"/>
      <c r="F4295" s="433"/>
      <c r="G4295" s="433"/>
      <c r="H4295" s="434">
        <v>5.199834778997265</v>
      </c>
    </row>
    <row r="4296" spans="2:8" ht="11.5" customHeight="1">
      <c r="B4296" s="431">
        <v>45012</v>
      </c>
      <c r="C4296" s="435">
        <v>3.87644792382891</v>
      </c>
      <c r="D4296" s="436"/>
      <c r="E4296" s="436"/>
      <c r="F4296" s="436"/>
      <c r="G4296" s="436"/>
      <c r="H4296" s="437">
        <v>5.199834778997265</v>
      </c>
    </row>
    <row r="4297" spans="2:8" ht="11.5" customHeight="1">
      <c r="B4297" s="431">
        <v>45013</v>
      </c>
      <c r="C4297" s="432">
        <v>3.8424084268273</v>
      </c>
      <c r="D4297" s="433"/>
      <c r="E4297" s="433"/>
      <c r="F4297" s="433"/>
      <c r="G4297" s="433"/>
      <c r="H4297" s="434">
        <v>5.199834778997265</v>
      </c>
    </row>
    <row r="4298" spans="2:8" ht="11.5" customHeight="1">
      <c r="B4298" s="431">
        <v>45014</v>
      </c>
      <c r="C4298" s="435">
        <v>3.9637794518083602</v>
      </c>
      <c r="D4298" s="436"/>
      <c r="E4298" s="436"/>
      <c r="F4298" s="436"/>
      <c r="G4298" s="436"/>
      <c r="H4298" s="437">
        <v>5.199834778997265</v>
      </c>
    </row>
    <row r="4299" spans="2:8" ht="11.5" customHeight="1">
      <c r="B4299" s="431">
        <v>45015</v>
      </c>
      <c r="C4299" s="432">
        <v>3.9933230886256701</v>
      </c>
      <c r="D4299" s="433"/>
      <c r="E4299" s="433"/>
      <c r="F4299" s="433"/>
      <c r="G4299" s="433"/>
      <c r="H4299" s="434">
        <v>5.199834778997265</v>
      </c>
    </row>
    <row r="4300" spans="2:8" ht="11.5" customHeight="1">
      <c r="B4300" s="431">
        <v>45016</v>
      </c>
      <c r="C4300" s="435">
        <v>4.8890797531142702</v>
      </c>
      <c r="D4300" s="436"/>
      <c r="E4300" s="436"/>
      <c r="F4300" s="436"/>
      <c r="G4300" s="436"/>
      <c r="H4300" s="437">
        <v>5.199834778997265</v>
      </c>
    </row>
    <row r="4301" spans="2:8" ht="11.5" customHeight="1">
      <c r="B4301" s="431">
        <v>45017</v>
      </c>
      <c r="C4301" s="432">
        <v>4.8890797531142702</v>
      </c>
      <c r="D4301" s="433"/>
      <c r="E4301" s="433"/>
      <c r="F4301" s="433"/>
      <c r="G4301" s="433"/>
      <c r="H4301" s="434">
        <v>5.199834778997265</v>
      </c>
    </row>
    <row r="4302" spans="2:8" ht="11.5" customHeight="1">
      <c r="B4302" s="431">
        <v>45018</v>
      </c>
      <c r="C4302" s="435">
        <v>4.8890797531142702</v>
      </c>
      <c r="D4302" s="436"/>
      <c r="E4302" s="436"/>
      <c r="F4302" s="436"/>
      <c r="G4302" s="436"/>
      <c r="H4302" s="437">
        <v>5.199834778997265</v>
      </c>
    </row>
    <row r="4303" spans="2:8" ht="11.5" customHeight="1">
      <c r="B4303" s="431">
        <v>45019</v>
      </c>
      <c r="C4303" s="432">
        <v>4.8670567321340803</v>
      </c>
      <c r="D4303" s="433"/>
      <c r="E4303" s="433"/>
      <c r="F4303" s="433"/>
      <c r="G4303" s="433"/>
      <c r="H4303" s="434">
        <v>5.199834778997265</v>
      </c>
    </row>
    <row r="4304" spans="2:8" ht="11.5" customHeight="1">
      <c r="B4304" s="431">
        <v>45020</v>
      </c>
      <c r="C4304" s="435">
        <v>4.8132944426846302</v>
      </c>
      <c r="D4304" s="436"/>
      <c r="E4304" s="436"/>
      <c r="F4304" s="436"/>
      <c r="G4304" s="436"/>
      <c r="H4304" s="437">
        <v>5.199834778997265</v>
      </c>
    </row>
    <row r="4305" spans="2:8" ht="11.5" customHeight="1">
      <c r="B4305" s="431">
        <v>45021</v>
      </c>
      <c r="C4305" s="432">
        <v>4.6056566613498298</v>
      </c>
      <c r="D4305" s="433"/>
      <c r="E4305" s="433"/>
      <c r="F4305" s="433"/>
      <c r="G4305" s="433"/>
      <c r="H4305" s="434">
        <v>5.199834778997265</v>
      </c>
    </row>
    <row r="4306" spans="2:8" ht="11.5" customHeight="1">
      <c r="B4306" s="431">
        <v>45022</v>
      </c>
      <c r="C4306" s="435">
        <v>4.6650820079764097</v>
      </c>
      <c r="D4306" s="436"/>
      <c r="E4306" s="436"/>
      <c r="F4306" s="436"/>
      <c r="G4306" s="436"/>
      <c r="H4306" s="437">
        <v>5.199834778997265</v>
      </c>
    </row>
    <row r="4307" spans="2:8" ht="11.5" customHeight="1">
      <c r="B4307" s="431">
        <v>45023</v>
      </c>
      <c r="C4307" s="432">
        <v>4.6652223775613901</v>
      </c>
      <c r="D4307" s="433"/>
      <c r="E4307" s="433"/>
      <c r="F4307" s="433"/>
      <c r="G4307" s="433"/>
      <c r="H4307" s="434">
        <v>5.199834778997265</v>
      </c>
    </row>
    <row r="4308" spans="2:8" ht="11.5" customHeight="1">
      <c r="B4308" s="431">
        <v>45024</v>
      </c>
      <c r="C4308" s="435">
        <v>4.6652223775613901</v>
      </c>
      <c r="D4308" s="436"/>
      <c r="E4308" s="436"/>
      <c r="F4308" s="436"/>
      <c r="G4308" s="436"/>
      <c r="H4308" s="437">
        <v>5.199834778997265</v>
      </c>
    </row>
    <row r="4309" spans="2:8" ht="11.5" customHeight="1">
      <c r="B4309" s="431">
        <v>45025</v>
      </c>
      <c r="C4309" s="432">
        <v>4.6652223775613901</v>
      </c>
      <c r="D4309" s="433"/>
      <c r="E4309" s="433"/>
      <c r="F4309" s="433"/>
      <c r="G4309" s="433"/>
      <c r="H4309" s="434">
        <v>5.199834778997265</v>
      </c>
    </row>
    <row r="4310" spans="2:8" ht="11.5" customHeight="1">
      <c r="B4310" s="431">
        <v>45026</v>
      </c>
      <c r="C4310" s="435">
        <v>4.7454878553804898</v>
      </c>
      <c r="D4310" s="436"/>
      <c r="E4310" s="436"/>
      <c r="F4310" s="436"/>
      <c r="G4310" s="436"/>
      <c r="H4310" s="437">
        <v>5.199834778997265</v>
      </c>
    </row>
    <row r="4311" spans="2:8" ht="11.5" customHeight="1">
      <c r="B4311" s="431">
        <v>45027</v>
      </c>
      <c r="C4311" s="432">
        <v>4.77367411510886</v>
      </c>
      <c r="D4311" s="433"/>
      <c r="E4311" s="433"/>
      <c r="F4311" s="433"/>
      <c r="G4311" s="433"/>
      <c r="H4311" s="434">
        <v>5.199834778997265</v>
      </c>
    </row>
    <row r="4312" spans="2:8" ht="11.5" customHeight="1">
      <c r="B4312" s="431">
        <v>45028</v>
      </c>
      <c r="C4312" s="435">
        <v>4.7035358180265199</v>
      </c>
      <c r="D4312" s="436"/>
      <c r="E4312" s="436"/>
      <c r="F4312" s="436"/>
      <c r="G4312" s="436"/>
      <c r="H4312" s="437">
        <v>5.199834778997265</v>
      </c>
    </row>
    <row r="4313" spans="2:8" ht="11.5" customHeight="1">
      <c r="B4313" s="431">
        <v>45029</v>
      </c>
      <c r="C4313" s="432">
        <v>4.7526750043100003</v>
      </c>
      <c r="D4313" s="433"/>
      <c r="E4313" s="433"/>
      <c r="F4313" s="433"/>
      <c r="G4313" s="433"/>
      <c r="H4313" s="434">
        <v>5.199834778997265</v>
      </c>
    </row>
    <row r="4314" spans="2:8" ht="11.5" customHeight="1">
      <c r="B4314" s="431">
        <v>45030</v>
      </c>
      <c r="C4314" s="435">
        <v>4.7131030648077097</v>
      </c>
      <c r="D4314" s="436"/>
      <c r="E4314" s="436"/>
      <c r="F4314" s="436"/>
      <c r="G4314" s="436"/>
      <c r="H4314" s="437">
        <v>5.199834778997265</v>
      </c>
    </row>
    <row r="4315" spans="2:8" ht="11.5" customHeight="1">
      <c r="B4315" s="431">
        <v>45031</v>
      </c>
      <c r="C4315" s="432">
        <v>4.7131030648077097</v>
      </c>
      <c r="D4315" s="433"/>
      <c r="E4315" s="433"/>
      <c r="F4315" s="433"/>
      <c r="G4315" s="433"/>
      <c r="H4315" s="434">
        <v>5.199834778997265</v>
      </c>
    </row>
    <row r="4316" spans="2:8" ht="11.5" customHeight="1">
      <c r="B4316" s="431">
        <v>45032</v>
      </c>
      <c r="C4316" s="435">
        <v>4.7131030648077097</v>
      </c>
      <c r="D4316" s="436"/>
      <c r="E4316" s="436"/>
      <c r="F4316" s="436"/>
      <c r="G4316" s="436"/>
      <c r="H4316" s="437">
        <v>5.199834778997265</v>
      </c>
    </row>
    <row r="4317" spans="2:8" ht="11.5" customHeight="1">
      <c r="B4317" s="431">
        <v>45033</v>
      </c>
      <c r="C4317" s="432">
        <v>4.7434378712184699</v>
      </c>
      <c r="D4317" s="433"/>
      <c r="E4317" s="433"/>
      <c r="F4317" s="433"/>
      <c r="G4317" s="433"/>
      <c r="H4317" s="434">
        <v>5.199834778997265</v>
      </c>
    </row>
    <row r="4318" spans="2:8" ht="11.5" customHeight="1">
      <c r="B4318" s="431">
        <v>45034</v>
      </c>
      <c r="C4318" s="435">
        <v>4.7680938607300298</v>
      </c>
      <c r="D4318" s="436"/>
      <c r="E4318" s="436"/>
      <c r="F4318" s="436"/>
      <c r="G4318" s="436"/>
      <c r="H4318" s="437">
        <v>5.199834778997265</v>
      </c>
    </row>
    <row r="4319" spans="2:8" ht="11.5" customHeight="1">
      <c r="B4319" s="431">
        <v>45035</v>
      </c>
      <c r="C4319" s="432">
        <v>4.7477850740100997</v>
      </c>
      <c r="D4319" s="433"/>
      <c r="E4319" s="433"/>
      <c r="F4319" s="433"/>
      <c r="G4319" s="433"/>
      <c r="H4319" s="434">
        <v>5.199834778997265</v>
      </c>
    </row>
    <row r="4320" spans="2:8" ht="11.5" customHeight="1">
      <c r="B4320" s="431">
        <v>45036</v>
      </c>
      <c r="C4320" s="435">
        <v>4.6743525450138801</v>
      </c>
      <c r="D4320" s="436"/>
      <c r="E4320" s="436"/>
      <c r="F4320" s="436"/>
      <c r="G4320" s="436"/>
      <c r="H4320" s="437">
        <v>5.199834778997265</v>
      </c>
    </row>
    <row r="4321" spans="2:8" ht="11.5" customHeight="1">
      <c r="B4321" s="431">
        <v>45037</v>
      </c>
      <c r="C4321" s="432">
        <v>4.7129988234637796</v>
      </c>
      <c r="D4321" s="433"/>
      <c r="E4321" s="433"/>
      <c r="F4321" s="433"/>
      <c r="G4321" s="433"/>
      <c r="H4321" s="434">
        <v>5.199834778997265</v>
      </c>
    </row>
    <row r="4322" spans="2:8" ht="11.5" customHeight="1">
      <c r="B4322" s="431">
        <v>45038</v>
      </c>
      <c r="C4322" s="435">
        <v>4.7129988234637796</v>
      </c>
      <c r="D4322" s="436"/>
      <c r="E4322" s="436"/>
      <c r="F4322" s="436"/>
      <c r="G4322" s="436"/>
      <c r="H4322" s="437">
        <v>5.199834778997265</v>
      </c>
    </row>
    <row r="4323" spans="2:8" ht="11.5" customHeight="1">
      <c r="B4323" s="431">
        <v>45039</v>
      </c>
      <c r="C4323" s="432">
        <v>4.7129988234637796</v>
      </c>
      <c r="D4323" s="433"/>
      <c r="E4323" s="433"/>
      <c r="F4323" s="433"/>
      <c r="G4323" s="433"/>
      <c r="H4323" s="434">
        <v>5.199834778997265</v>
      </c>
    </row>
    <row r="4324" spans="2:8" ht="11.5" customHeight="1">
      <c r="B4324" s="431">
        <v>45040</v>
      </c>
      <c r="C4324" s="435">
        <v>4.6013479096407597</v>
      </c>
      <c r="D4324" s="436"/>
      <c r="E4324" s="436"/>
      <c r="F4324" s="436"/>
      <c r="G4324" s="436"/>
      <c r="H4324" s="437">
        <v>5.199834778997265</v>
      </c>
    </row>
    <row r="4325" spans="2:8" ht="11.5" customHeight="1">
      <c r="B4325" s="431">
        <v>45041</v>
      </c>
      <c r="C4325" s="432">
        <v>4.4391453223227497</v>
      </c>
      <c r="D4325" s="433"/>
      <c r="E4325" s="433"/>
      <c r="F4325" s="433"/>
      <c r="G4325" s="433"/>
      <c r="H4325" s="434">
        <v>5.199834778997265</v>
      </c>
    </row>
    <row r="4326" spans="2:8" ht="11.5" customHeight="1">
      <c r="B4326" s="431">
        <v>45042</v>
      </c>
      <c r="C4326" s="435">
        <v>4.4694793221189704</v>
      </c>
      <c r="D4326" s="436"/>
      <c r="E4326" s="436"/>
      <c r="F4326" s="436"/>
      <c r="G4326" s="436"/>
      <c r="H4326" s="437">
        <v>5.199834778997265</v>
      </c>
    </row>
    <row r="4327" spans="2:8" ht="11.5" customHeight="1">
      <c r="B4327" s="431">
        <v>45043</v>
      </c>
      <c r="C4327" s="432">
        <v>4.5065274379913696</v>
      </c>
      <c r="D4327" s="433"/>
      <c r="E4327" s="433"/>
      <c r="F4327" s="433"/>
      <c r="G4327" s="433"/>
      <c r="H4327" s="434">
        <v>5.199834778997265</v>
      </c>
    </row>
    <row r="4328" spans="2:8" ht="11.5" customHeight="1">
      <c r="B4328" s="431">
        <v>45044</v>
      </c>
      <c r="C4328" s="435">
        <v>4.4978754258732403</v>
      </c>
      <c r="D4328" s="436"/>
      <c r="E4328" s="436"/>
      <c r="F4328" s="436"/>
      <c r="G4328" s="436"/>
      <c r="H4328" s="437">
        <v>5.199834778997265</v>
      </c>
    </row>
    <row r="4329" spans="2:8" ht="11.5" customHeight="1">
      <c r="B4329" s="431">
        <v>45045</v>
      </c>
      <c r="C4329" s="432">
        <v>4.4978754258732403</v>
      </c>
      <c r="D4329" s="433"/>
      <c r="E4329" s="433"/>
      <c r="F4329" s="433"/>
      <c r="G4329" s="433"/>
      <c r="H4329" s="434">
        <v>5.199834778997265</v>
      </c>
    </row>
    <row r="4330" spans="2:8" ht="11.5" customHeight="1">
      <c r="B4330" s="431">
        <v>45046</v>
      </c>
      <c r="C4330" s="435">
        <v>4.4978754258732403</v>
      </c>
      <c r="D4330" s="436"/>
      <c r="E4330" s="436"/>
      <c r="F4330" s="436"/>
      <c r="G4330" s="436"/>
      <c r="H4330" s="437">
        <v>5.199834778997265</v>
      </c>
    </row>
    <row r="4331" spans="2:8" ht="11.5" customHeight="1">
      <c r="B4331" s="431">
        <v>45047</v>
      </c>
      <c r="C4331" s="432">
        <v>4.48325590998913</v>
      </c>
      <c r="D4331" s="433"/>
      <c r="E4331" s="433"/>
      <c r="F4331" s="433"/>
      <c r="G4331" s="433"/>
      <c r="H4331" s="434">
        <v>5.199834778997265</v>
      </c>
    </row>
    <row r="4332" spans="2:8" ht="11.5" customHeight="1">
      <c r="B4332" s="431">
        <v>45048</v>
      </c>
      <c r="C4332" s="435">
        <v>4.3534043581756601</v>
      </c>
      <c r="D4332" s="436"/>
      <c r="E4332" s="436"/>
      <c r="F4332" s="436"/>
      <c r="G4332" s="436"/>
      <c r="H4332" s="437">
        <v>5.199834778997265</v>
      </c>
    </row>
    <row r="4333" spans="2:8" ht="11.5" customHeight="1">
      <c r="B4333" s="431">
        <v>45049</v>
      </c>
      <c r="C4333" s="432">
        <v>4.3242804624914903</v>
      </c>
      <c r="D4333" s="433"/>
      <c r="E4333" s="433"/>
      <c r="F4333" s="433"/>
      <c r="G4333" s="433"/>
      <c r="H4333" s="434">
        <v>5.199834778997265</v>
      </c>
    </row>
    <row r="4334" spans="2:8" ht="11.5" customHeight="1">
      <c r="B4334" s="431">
        <v>45050</v>
      </c>
      <c r="C4334" s="435">
        <v>4.3977759959066898</v>
      </c>
      <c r="D4334" s="436"/>
      <c r="E4334" s="436"/>
      <c r="F4334" s="436"/>
      <c r="G4334" s="436"/>
      <c r="H4334" s="437">
        <v>5.199834778997265</v>
      </c>
    </row>
    <row r="4335" spans="2:8" ht="11.5" customHeight="1">
      <c r="B4335" s="431">
        <v>45051</v>
      </c>
      <c r="C4335" s="432">
        <v>4.5348807739284096</v>
      </c>
      <c r="D4335" s="433"/>
      <c r="E4335" s="433"/>
      <c r="F4335" s="433"/>
      <c r="G4335" s="433"/>
      <c r="H4335" s="434">
        <v>5.199834778997265</v>
      </c>
    </row>
    <row r="4336" spans="2:8" ht="11.5" customHeight="1">
      <c r="B4336" s="431">
        <v>45052</v>
      </c>
      <c r="C4336" s="435">
        <v>4.5348807739284096</v>
      </c>
      <c r="D4336" s="436"/>
      <c r="E4336" s="436"/>
      <c r="F4336" s="436"/>
      <c r="G4336" s="436"/>
      <c r="H4336" s="437">
        <v>5.199834778997265</v>
      </c>
    </row>
    <row r="4337" spans="2:8" ht="11.5" customHeight="1">
      <c r="B4337" s="431">
        <v>45053</v>
      </c>
      <c r="C4337" s="432">
        <v>4.5348807739284096</v>
      </c>
      <c r="D4337" s="433"/>
      <c r="E4337" s="433"/>
      <c r="F4337" s="433"/>
      <c r="G4337" s="433"/>
      <c r="H4337" s="434">
        <v>5.199834778997265</v>
      </c>
    </row>
    <row r="4338" spans="2:8" ht="11.5" customHeight="1">
      <c r="B4338" s="431">
        <v>45054</v>
      </c>
      <c r="C4338" s="435">
        <v>4.6236296164762196</v>
      </c>
      <c r="D4338" s="436"/>
      <c r="E4338" s="436"/>
      <c r="F4338" s="436"/>
      <c r="G4338" s="436"/>
      <c r="H4338" s="437">
        <v>5.199834778997265</v>
      </c>
    </row>
    <row r="4339" spans="2:8" ht="11.5" customHeight="1">
      <c r="B4339" s="431">
        <v>45055</v>
      </c>
      <c r="C4339" s="432">
        <v>4.64880131193227</v>
      </c>
      <c r="D4339" s="433"/>
      <c r="E4339" s="433"/>
      <c r="F4339" s="433"/>
      <c r="G4339" s="433"/>
      <c r="H4339" s="434">
        <v>5.199834778997265</v>
      </c>
    </row>
    <row r="4340" spans="2:8" ht="11.5" customHeight="1">
      <c r="B4340" s="431">
        <v>45056</v>
      </c>
      <c r="C4340" s="435">
        <v>4.5760791639962104</v>
      </c>
      <c r="D4340" s="436"/>
      <c r="E4340" s="436"/>
      <c r="F4340" s="436"/>
      <c r="G4340" s="436"/>
      <c r="H4340" s="437">
        <v>5.199834778997265</v>
      </c>
    </row>
    <row r="4341" spans="2:8" ht="11.5" customHeight="1">
      <c r="B4341" s="431">
        <v>45057</v>
      </c>
      <c r="C4341" s="432">
        <v>4.55927948202695</v>
      </c>
      <c r="D4341" s="433"/>
      <c r="E4341" s="433"/>
      <c r="F4341" s="433"/>
      <c r="G4341" s="433"/>
      <c r="H4341" s="434">
        <v>5.199834778997265</v>
      </c>
    </row>
    <row r="4342" spans="2:8" ht="11.5" customHeight="1">
      <c r="B4342" s="431">
        <v>45058</v>
      </c>
      <c r="C4342" s="435">
        <v>4.4410826449869703</v>
      </c>
      <c r="D4342" s="436"/>
      <c r="E4342" s="436"/>
      <c r="F4342" s="436"/>
      <c r="G4342" s="436"/>
      <c r="H4342" s="437">
        <v>5.199834778997265</v>
      </c>
    </row>
    <row r="4343" spans="2:8" ht="11.5" customHeight="1">
      <c r="B4343" s="431">
        <v>45059</v>
      </c>
      <c r="C4343" s="432">
        <v>4.4410826449869703</v>
      </c>
      <c r="D4343" s="433"/>
      <c r="E4343" s="433"/>
      <c r="F4343" s="433"/>
      <c r="G4343" s="433"/>
      <c r="H4343" s="434">
        <v>5.199834778997265</v>
      </c>
    </row>
    <row r="4344" spans="2:8" ht="11.5" customHeight="1">
      <c r="B4344" s="431">
        <v>45060</v>
      </c>
      <c r="C4344" s="435">
        <v>4.4410826449869703</v>
      </c>
      <c r="D4344" s="436"/>
      <c r="E4344" s="436"/>
      <c r="F4344" s="436"/>
      <c r="G4344" s="436"/>
      <c r="H4344" s="437">
        <v>5.199834778997265</v>
      </c>
    </row>
    <row r="4345" spans="2:8" ht="11.5" customHeight="1">
      <c r="B4345" s="431">
        <v>45061</v>
      </c>
      <c r="C4345" s="432">
        <v>4.5984802021278997</v>
      </c>
      <c r="D4345" s="433"/>
      <c r="E4345" s="433"/>
      <c r="F4345" s="433"/>
      <c r="G4345" s="433"/>
      <c r="H4345" s="434">
        <v>5.199834778997265</v>
      </c>
    </row>
    <row r="4346" spans="2:8" ht="11.5" customHeight="1">
      <c r="B4346" s="431">
        <v>45062</v>
      </c>
      <c r="C4346" s="435">
        <v>4.49224082961726</v>
      </c>
      <c r="D4346" s="436"/>
      <c r="E4346" s="436"/>
      <c r="F4346" s="436"/>
      <c r="G4346" s="436"/>
      <c r="H4346" s="437">
        <v>5.199834778997265</v>
      </c>
    </row>
    <row r="4347" spans="2:8" ht="11.5" customHeight="1">
      <c r="B4347" s="431">
        <v>45063</v>
      </c>
      <c r="C4347" s="432">
        <v>4.58155875282828</v>
      </c>
      <c r="D4347" s="433"/>
      <c r="E4347" s="433"/>
      <c r="F4347" s="433"/>
      <c r="G4347" s="433"/>
      <c r="H4347" s="434">
        <v>5.199834778997265</v>
      </c>
    </row>
    <row r="4348" spans="2:8" ht="11.5" customHeight="1">
      <c r="B4348" s="431">
        <v>45064</v>
      </c>
      <c r="C4348" s="435">
        <v>4.6672808467330604</v>
      </c>
      <c r="D4348" s="436"/>
      <c r="E4348" s="436"/>
      <c r="F4348" s="436"/>
      <c r="G4348" s="436"/>
      <c r="H4348" s="437">
        <v>5.199834778997265</v>
      </c>
    </row>
    <row r="4349" spans="2:8" ht="11.5" customHeight="1">
      <c r="B4349" s="431">
        <v>45065</v>
      </c>
      <c r="C4349" s="432">
        <v>4.61026030733328</v>
      </c>
      <c r="D4349" s="433"/>
      <c r="E4349" s="433"/>
      <c r="F4349" s="433"/>
      <c r="G4349" s="433"/>
      <c r="H4349" s="434">
        <v>5.199834778997265</v>
      </c>
    </row>
    <row r="4350" spans="2:8" ht="11.5" customHeight="1">
      <c r="B4350" s="431">
        <v>45066</v>
      </c>
      <c r="C4350" s="435">
        <v>4.61026030733328</v>
      </c>
      <c r="D4350" s="436"/>
      <c r="E4350" s="436"/>
      <c r="F4350" s="436"/>
      <c r="G4350" s="436"/>
      <c r="H4350" s="437">
        <v>5.199834778997265</v>
      </c>
    </row>
    <row r="4351" spans="2:8" ht="11.5" customHeight="1">
      <c r="B4351" s="431">
        <v>45067</v>
      </c>
      <c r="C4351" s="432">
        <v>4.61026030733328</v>
      </c>
      <c r="D4351" s="433"/>
      <c r="E4351" s="433"/>
      <c r="F4351" s="433"/>
      <c r="G4351" s="433"/>
      <c r="H4351" s="434">
        <v>5.199834778997265</v>
      </c>
    </row>
    <row r="4352" spans="2:8" ht="11.5" customHeight="1">
      <c r="B4352" s="431">
        <v>45068</v>
      </c>
      <c r="C4352" s="435">
        <v>4.7440355716338303</v>
      </c>
      <c r="D4352" s="436"/>
      <c r="E4352" s="436"/>
      <c r="F4352" s="436"/>
      <c r="G4352" s="436"/>
      <c r="H4352" s="437">
        <v>5.199834778997265</v>
      </c>
    </row>
    <row r="4353" spans="2:8" ht="11.5" customHeight="1">
      <c r="B4353" s="431">
        <v>45069</v>
      </c>
      <c r="C4353" s="432">
        <v>4.6798678052338003</v>
      </c>
      <c r="D4353" s="433"/>
      <c r="E4353" s="433"/>
      <c r="F4353" s="433"/>
      <c r="G4353" s="433"/>
      <c r="H4353" s="434">
        <v>5.199834778997265</v>
      </c>
    </row>
    <row r="4354" spans="2:8" ht="11.5" customHeight="1">
      <c r="B4354" s="431">
        <v>45070</v>
      </c>
      <c r="C4354" s="435">
        <v>4.6748490169933499</v>
      </c>
      <c r="D4354" s="436"/>
      <c r="E4354" s="436"/>
      <c r="F4354" s="436"/>
      <c r="G4354" s="436"/>
      <c r="H4354" s="437">
        <v>5.199834778997265</v>
      </c>
    </row>
    <row r="4355" spans="2:8" ht="11.5" customHeight="1">
      <c r="B4355" s="431">
        <v>45071</v>
      </c>
      <c r="C4355" s="432">
        <v>4.59823303085013</v>
      </c>
      <c r="D4355" s="433"/>
      <c r="E4355" s="433"/>
      <c r="F4355" s="433"/>
      <c r="G4355" s="433"/>
      <c r="H4355" s="434">
        <v>5.199834778997265</v>
      </c>
    </row>
    <row r="4356" spans="2:8" ht="11.5" customHeight="1">
      <c r="B4356" s="431">
        <v>45072</v>
      </c>
      <c r="C4356" s="435">
        <v>4.6770127789048397</v>
      </c>
      <c r="D4356" s="436"/>
      <c r="E4356" s="436"/>
      <c r="F4356" s="436"/>
      <c r="G4356" s="436"/>
      <c r="H4356" s="437">
        <v>5.199834778997265</v>
      </c>
    </row>
    <row r="4357" spans="2:8" ht="11.5" customHeight="1">
      <c r="B4357" s="431">
        <v>45073</v>
      </c>
      <c r="C4357" s="432">
        <v>4.6770127789048397</v>
      </c>
      <c r="D4357" s="433"/>
      <c r="E4357" s="433"/>
      <c r="F4357" s="433"/>
      <c r="G4357" s="433"/>
      <c r="H4357" s="434">
        <v>5.199834778997265</v>
      </c>
    </row>
    <row r="4358" spans="2:8" ht="11.5" customHeight="1">
      <c r="B4358" s="431">
        <v>45074</v>
      </c>
      <c r="C4358" s="435">
        <v>4.6770127789048397</v>
      </c>
      <c r="D4358" s="436"/>
      <c r="E4358" s="436"/>
      <c r="F4358" s="436"/>
      <c r="G4358" s="436"/>
      <c r="H4358" s="437">
        <v>5.199834778997265</v>
      </c>
    </row>
    <row r="4359" spans="2:8" ht="11.5" customHeight="1">
      <c r="B4359" s="431">
        <v>45075</v>
      </c>
      <c r="C4359" s="432">
        <v>4.6724618442057304</v>
      </c>
      <c r="D4359" s="433"/>
      <c r="E4359" s="433"/>
      <c r="F4359" s="433"/>
      <c r="G4359" s="433"/>
      <c r="H4359" s="434">
        <v>5.199834778997265</v>
      </c>
    </row>
    <row r="4360" spans="2:8" ht="11.5" customHeight="1">
      <c r="B4360" s="431">
        <v>45076</v>
      </c>
      <c r="C4360" s="435">
        <v>4.7455951482550001</v>
      </c>
      <c r="D4360" s="436"/>
      <c r="E4360" s="436"/>
      <c r="F4360" s="436"/>
      <c r="G4360" s="436"/>
      <c r="H4360" s="437">
        <v>5.199834778997265</v>
      </c>
    </row>
    <row r="4361" spans="2:8" ht="11.5" customHeight="1">
      <c r="B4361" s="431">
        <v>45077</v>
      </c>
      <c r="C4361" s="432">
        <v>4.8007842224027897</v>
      </c>
      <c r="D4361" s="433"/>
      <c r="E4361" s="433"/>
      <c r="F4361" s="433"/>
      <c r="G4361" s="433"/>
      <c r="H4361" s="434">
        <v>5.199834778997265</v>
      </c>
    </row>
    <row r="4362" spans="2:8" ht="11.5" customHeight="1">
      <c r="B4362" s="431">
        <v>45078</v>
      </c>
      <c r="C4362" s="435">
        <v>4.8435722182137004</v>
      </c>
      <c r="D4362" s="436"/>
      <c r="E4362" s="436"/>
      <c r="F4362" s="436"/>
      <c r="G4362" s="436"/>
      <c r="H4362" s="437">
        <v>5.199834778997265</v>
      </c>
    </row>
    <row r="4363" spans="2:8" ht="11.5" customHeight="1">
      <c r="B4363" s="431">
        <v>45079</v>
      </c>
      <c r="C4363" s="432">
        <v>4.9007155736882204</v>
      </c>
      <c r="D4363" s="433"/>
      <c r="E4363" s="433"/>
      <c r="F4363" s="433"/>
      <c r="G4363" s="433"/>
      <c r="H4363" s="434">
        <v>5.199834778997265</v>
      </c>
    </row>
    <row r="4364" spans="2:8" ht="11.5" customHeight="1">
      <c r="B4364" s="431">
        <v>45080</v>
      </c>
      <c r="C4364" s="435">
        <v>4.9007155736882204</v>
      </c>
      <c r="D4364" s="436"/>
      <c r="E4364" s="436"/>
      <c r="F4364" s="436"/>
      <c r="G4364" s="436"/>
      <c r="H4364" s="437">
        <v>5.199834778997265</v>
      </c>
    </row>
    <row r="4365" spans="2:8" ht="11.5" customHeight="1">
      <c r="B4365" s="431">
        <v>45081</v>
      </c>
      <c r="C4365" s="432">
        <v>4.9007155736882204</v>
      </c>
      <c r="D4365" s="433"/>
      <c r="E4365" s="433"/>
      <c r="F4365" s="433"/>
      <c r="G4365" s="433"/>
      <c r="H4365" s="434">
        <v>5.199834778997265</v>
      </c>
    </row>
    <row r="4366" spans="2:8" ht="11.5" customHeight="1">
      <c r="B4366" s="431">
        <v>45082</v>
      </c>
      <c r="C4366" s="435">
        <v>4.9406596510145704</v>
      </c>
      <c r="D4366" s="436"/>
      <c r="E4366" s="436"/>
      <c r="F4366" s="436"/>
      <c r="G4366" s="436"/>
      <c r="H4366" s="437">
        <v>5.199834778997265</v>
      </c>
    </row>
    <row r="4367" spans="2:8" ht="11.5" customHeight="1">
      <c r="B4367" s="431">
        <v>45083</v>
      </c>
      <c r="C4367" s="432">
        <v>5.0131083300113701</v>
      </c>
      <c r="D4367" s="433"/>
      <c r="E4367" s="433"/>
      <c r="F4367" s="433"/>
      <c r="G4367" s="433"/>
      <c r="H4367" s="434">
        <v>5.199834778997265</v>
      </c>
    </row>
    <row r="4368" spans="2:8" ht="11.5" customHeight="1">
      <c r="B4368" s="431">
        <v>45084</v>
      </c>
      <c r="C4368" s="435">
        <v>4.9001559721772301</v>
      </c>
      <c r="D4368" s="436"/>
      <c r="E4368" s="436"/>
      <c r="F4368" s="436"/>
      <c r="G4368" s="436"/>
      <c r="H4368" s="437">
        <v>5.199834778997265</v>
      </c>
    </row>
    <row r="4369" spans="2:8" ht="11.5" customHeight="1">
      <c r="B4369" s="431">
        <v>45085</v>
      </c>
      <c r="C4369" s="432">
        <v>4.9222916289147003</v>
      </c>
      <c r="D4369" s="433"/>
      <c r="E4369" s="433"/>
      <c r="F4369" s="433"/>
      <c r="G4369" s="433"/>
      <c r="H4369" s="434">
        <v>5.199834778997265</v>
      </c>
    </row>
    <row r="4370" spans="2:8" ht="11.5" customHeight="1">
      <c r="B4370" s="431">
        <v>45086</v>
      </c>
      <c r="C4370" s="435">
        <v>4.9478198224700396</v>
      </c>
      <c r="D4370" s="436"/>
      <c r="E4370" s="436"/>
      <c r="F4370" s="436"/>
      <c r="G4370" s="436"/>
      <c r="H4370" s="437">
        <v>5.199834778997265</v>
      </c>
    </row>
    <row r="4371" spans="2:8" ht="11.5" customHeight="1">
      <c r="B4371" s="431">
        <v>45087</v>
      </c>
      <c r="C4371" s="432">
        <v>4.9478198224700396</v>
      </c>
      <c r="D4371" s="433"/>
      <c r="E4371" s="433"/>
      <c r="F4371" s="433"/>
      <c r="G4371" s="433"/>
      <c r="H4371" s="434">
        <v>5.199834778997265</v>
      </c>
    </row>
    <row r="4372" spans="2:8" ht="11.5" customHeight="1">
      <c r="B4372" s="431">
        <v>45088</v>
      </c>
      <c r="C4372" s="435">
        <v>4.9478198224700396</v>
      </c>
      <c r="D4372" s="436"/>
      <c r="E4372" s="436"/>
      <c r="F4372" s="436"/>
      <c r="G4372" s="436"/>
      <c r="H4372" s="437">
        <v>5.199834778997265</v>
      </c>
    </row>
    <row r="4373" spans="2:8" ht="11.5" customHeight="1">
      <c r="B4373" s="431">
        <v>45089</v>
      </c>
      <c r="C4373" s="432">
        <v>5.0418444337395103</v>
      </c>
      <c r="D4373" s="433"/>
      <c r="E4373" s="433"/>
      <c r="F4373" s="433"/>
      <c r="G4373" s="433"/>
      <c r="H4373" s="434">
        <v>5.199834778997265</v>
      </c>
    </row>
    <row r="4374" spans="2:8" ht="11.5" customHeight="1">
      <c r="B4374" s="431">
        <v>45090</v>
      </c>
      <c r="C4374" s="435">
        <v>5.1563656077044397</v>
      </c>
      <c r="D4374" s="436"/>
      <c r="E4374" s="436"/>
      <c r="F4374" s="436"/>
      <c r="G4374" s="436"/>
      <c r="H4374" s="437">
        <v>5.199834778997265</v>
      </c>
    </row>
    <row r="4375" spans="2:8" ht="11.5" customHeight="1">
      <c r="B4375" s="431">
        <v>45091</v>
      </c>
      <c r="C4375" s="432">
        <v>5.1141775571310504</v>
      </c>
      <c r="D4375" s="433"/>
      <c r="E4375" s="433"/>
      <c r="F4375" s="433"/>
      <c r="G4375" s="433"/>
      <c r="H4375" s="434">
        <v>5.199834778997265</v>
      </c>
    </row>
    <row r="4376" spans="2:8" ht="11.5" customHeight="1">
      <c r="B4376" s="431">
        <v>45092</v>
      </c>
      <c r="C4376" s="435">
        <v>5.1486220055854401</v>
      </c>
      <c r="D4376" s="436"/>
      <c r="E4376" s="436"/>
      <c r="F4376" s="436"/>
      <c r="G4376" s="436"/>
      <c r="H4376" s="437">
        <v>5.199834778997265</v>
      </c>
    </row>
    <row r="4377" spans="2:8" ht="11.5" customHeight="1">
      <c r="B4377" s="431">
        <v>45093</v>
      </c>
      <c r="C4377" s="432">
        <v>5.0711893018723302</v>
      </c>
      <c r="D4377" s="433"/>
      <c r="E4377" s="433"/>
      <c r="F4377" s="433"/>
      <c r="G4377" s="433"/>
      <c r="H4377" s="434">
        <v>5.199834778997265</v>
      </c>
    </row>
    <row r="4378" spans="2:8" ht="11.5" customHeight="1">
      <c r="B4378" s="431">
        <v>45094</v>
      </c>
      <c r="C4378" s="435">
        <v>5.0711893018723302</v>
      </c>
      <c r="D4378" s="436"/>
      <c r="E4378" s="436"/>
      <c r="F4378" s="436"/>
      <c r="G4378" s="436"/>
      <c r="H4378" s="437">
        <v>5.199834778997265</v>
      </c>
    </row>
    <row r="4379" spans="2:8" ht="11.5" customHeight="1">
      <c r="B4379" s="431">
        <v>45095</v>
      </c>
      <c r="C4379" s="432">
        <v>5.0711893018723302</v>
      </c>
      <c r="D4379" s="433"/>
      <c r="E4379" s="433"/>
      <c r="F4379" s="433"/>
      <c r="G4379" s="433"/>
      <c r="H4379" s="434">
        <v>5.199834778997265</v>
      </c>
    </row>
    <row r="4380" spans="2:8" ht="11.5" customHeight="1">
      <c r="B4380" s="431">
        <v>45096</v>
      </c>
      <c r="C4380" s="435">
        <v>5.0712142850073896</v>
      </c>
      <c r="D4380" s="436"/>
      <c r="E4380" s="436"/>
      <c r="F4380" s="436"/>
      <c r="G4380" s="436"/>
      <c r="H4380" s="437">
        <v>5.199834778997265</v>
      </c>
    </row>
    <row r="4381" spans="2:8" ht="11.5" customHeight="1">
      <c r="B4381" s="431">
        <v>45097</v>
      </c>
      <c r="C4381" s="432">
        <v>5.0373838724380704</v>
      </c>
      <c r="D4381" s="433"/>
      <c r="E4381" s="433"/>
      <c r="F4381" s="433"/>
      <c r="G4381" s="433"/>
      <c r="H4381" s="434">
        <v>5.199834778997265</v>
      </c>
    </row>
    <row r="4382" spans="2:8" ht="11.5" customHeight="1">
      <c r="B4382" s="431">
        <v>45098</v>
      </c>
      <c r="C4382" s="435">
        <v>4.9242369895435303</v>
      </c>
      <c r="D4382" s="436"/>
      <c r="E4382" s="436"/>
      <c r="F4382" s="436"/>
      <c r="G4382" s="436"/>
      <c r="H4382" s="437">
        <v>5.199834778997265</v>
      </c>
    </row>
    <row r="4383" spans="2:8" ht="11.5" customHeight="1">
      <c r="B4383" s="431">
        <v>45099</v>
      </c>
      <c r="C4383" s="432">
        <v>4.9322646018496901</v>
      </c>
      <c r="D4383" s="433"/>
      <c r="E4383" s="433"/>
      <c r="F4383" s="433"/>
      <c r="G4383" s="433"/>
      <c r="H4383" s="434">
        <v>5.199834778997265</v>
      </c>
    </row>
    <row r="4384" spans="2:8" ht="11.5" customHeight="1">
      <c r="B4384" s="431">
        <v>45100</v>
      </c>
      <c r="C4384" s="435">
        <v>4.8661441827212499</v>
      </c>
      <c r="D4384" s="436"/>
      <c r="E4384" s="436"/>
      <c r="F4384" s="436"/>
      <c r="G4384" s="436"/>
      <c r="H4384" s="437">
        <v>5.199834778997265</v>
      </c>
    </row>
    <row r="4385" spans="2:8" ht="11.5" customHeight="1">
      <c r="B4385" s="431">
        <v>45101</v>
      </c>
      <c r="C4385" s="432">
        <v>4.8661441827212499</v>
      </c>
      <c r="D4385" s="433"/>
      <c r="E4385" s="433"/>
      <c r="F4385" s="433"/>
      <c r="G4385" s="433"/>
      <c r="H4385" s="434">
        <v>5.199834778997265</v>
      </c>
    </row>
    <row r="4386" spans="2:8" ht="11.5" customHeight="1">
      <c r="B4386" s="431">
        <v>45102</v>
      </c>
      <c r="C4386" s="435">
        <v>4.8661441827212499</v>
      </c>
      <c r="D4386" s="436"/>
      <c r="E4386" s="436"/>
      <c r="F4386" s="436"/>
      <c r="G4386" s="436"/>
      <c r="H4386" s="437">
        <v>5.199834778997265</v>
      </c>
    </row>
    <row r="4387" spans="2:8" ht="11.5" customHeight="1">
      <c r="B4387" s="431">
        <v>45103</v>
      </c>
      <c r="C4387" s="432">
        <v>4.8411957300184199</v>
      </c>
      <c r="D4387" s="433"/>
      <c r="E4387" s="433"/>
      <c r="F4387" s="433"/>
      <c r="G4387" s="433"/>
      <c r="H4387" s="434">
        <v>5.199834778997265</v>
      </c>
    </row>
    <row r="4388" spans="2:8" ht="11.5" customHeight="1">
      <c r="B4388" s="431">
        <v>45104</v>
      </c>
      <c r="C4388" s="435">
        <v>4.9896510665975802</v>
      </c>
      <c r="D4388" s="436"/>
      <c r="E4388" s="436"/>
      <c r="F4388" s="436"/>
      <c r="G4388" s="436"/>
      <c r="H4388" s="437">
        <v>5.199834778997265</v>
      </c>
    </row>
    <row r="4389" spans="2:8" ht="11.5" customHeight="1">
      <c r="B4389" s="431">
        <v>45105</v>
      </c>
      <c r="C4389" s="432">
        <v>5.1012705027666696</v>
      </c>
      <c r="D4389" s="433"/>
      <c r="E4389" s="433"/>
      <c r="F4389" s="433"/>
      <c r="G4389" s="433"/>
      <c r="H4389" s="434">
        <v>5.199834778997265</v>
      </c>
    </row>
    <row r="4390" spans="2:8" ht="11.5" customHeight="1">
      <c r="B4390" s="431">
        <v>45106</v>
      </c>
      <c r="C4390" s="435">
        <v>5.1253374745371998</v>
      </c>
      <c r="D4390" s="436"/>
      <c r="E4390" s="436"/>
      <c r="F4390" s="436"/>
      <c r="G4390" s="436"/>
      <c r="H4390" s="437">
        <v>5.199834778997265</v>
      </c>
    </row>
    <row r="4391" spans="2:8" ht="11.5" customHeight="1">
      <c r="B4391" s="431">
        <v>45107</v>
      </c>
      <c r="C4391" s="432">
        <v>6.40267143218479</v>
      </c>
      <c r="D4391" s="433"/>
      <c r="E4391" s="433"/>
      <c r="F4391" s="433"/>
      <c r="G4391" s="433"/>
      <c r="H4391" s="434">
        <v>5.199834778997265</v>
      </c>
    </row>
    <row r="4392" spans="2:8" ht="11.5" customHeight="1">
      <c r="B4392" s="431">
        <v>45108</v>
      </c>
      <c r="C4392" s="435">
        <v>6.40267143218479</v>
      </c>
      <c r="D4392" s="436"/>
      <c r="E4392" s="436"/>
      <c r="F4392" s="436"/>
      <c r="G4392" s="436"/>
      <c r="H4392" s="437">
        <v>5.199834778997265</v>
      </c>
    </row>
    <row r="4393" spans="2:8" ht="11.5" customHeight="1">
      <c r="B4393" s="431">
        <v>45109</v>
      </c>
      <c r="C4393" s="432">
        <v>6.40267143218479</v>
      </c>
      <c r="D4393" s="433"/>
      <c r="E4393" s="433"/>
      <c r="F4393" s="433"/>
      <c r="G4393" s="433"/>
      <c r="H4393" s="434">
        <v>5.199834778997265</v>
      </c>
    </row>
    <row r="4394" spans="2:8" ht="11.5" customHeight="1">
      <c r="B4394" s="431">
        <v>45110</v>
      </c>
      <c r="C4394" s="435">
        <v>6.5528856981638599</v>
      </c>
      <c r="D4394" s="436"/>
      <c r="E4394" s="436"/>
      <c r="F4394" s="436"/>
      <c r="G4394" s="436"/>
      <c r="H4394" s="437">
        <v>5.199834778997265</v>
      </c>
    </row>
    <row r="4395" spans="2:8" ht="11.5" customHeight="1">
      <c r="B4395" s="431">
        <v>45111</v>
      </c>
      <c r="C4395" s="432">
        <v>6.5528856981638599</v>
      </c>
      <c r="D4395" s="433"/>
      <c r="E4395" s="433"/>
      <c r="F4395" s="433"/>
      <c r="G4395" s="433"/>
      <c r="H4395" s="434">
        <v>5.199834778997265</v>
      </c>
    </row>
    <row r="4396" spans="2:8" ht="11.5" customHeight="1">
      <c r="B4396" s="431">
        <v>45112</v>
      </c>
      <c r="C4396" s="435">
        <v>6.5431333261901097</v>
      </c>
      <c r="D4396" s="436"/>
      <c r="E4396" s="436"/>
      <c r="F4396" s="436"/>
      <c r="G4396" s="436"/>
      <c r="H4396" s="437">
        <v>5.199834778997265</v>
      </c>
    </row>
    <row r="4397" spans="2:8" ht="11.5" customHeight="1">
      <c r="B4397" s="431">
        <v>45113</v>
      </c>
      <c r="C4397" s="432">
        <v>6.4774280811421896</v>
      </c>
      <c r="D4397" s="433"/>
      <c r="E4397" s="433"/>
      <c r="F4397" s="433"/>
      <c r="G4397" s="433"/>
      <c r="H4397" s="434">
        <v>5.199834778997265</v>
      </c>
    </row>
    <row r="4398" spans="2:8" ht="11.5" customHeight="1">
      <c r="B4398" s="431">
        <v>45114</v>
      </c>
      <c r="C4398" s="435">
        <v>6.6554190643225999</v>
      </c>
      <c r="D4398" s="436"/>
      <c r="E4398" s="436"/>
      <c r="F4398" s="436"/>
      <c r="G4398" s="436"/>
      <c r="H4398" s="437">
        <v>5.199834778997265</v>
      </c>
    </row>
    <row r="4399" spans="2:8" ht="11.5" customHeight="1">
      <c r="B4399" s="431">
        <v>45115</v>
      </c>
      <c r="C4399" s="432">
        <v>6.6554190643225999</v>
      </c>
      <c r="D4399" s="433"/>
      <c r="E4399" s="433"/>
      <c r="F4399" s="433"/>
      <c r="G4399" s="433"/>
      <c r="H4399" s="434">
        <v>5.199834778997265</v>
      </c>
    </row>
    <row r="4400" spans="2:8" ht="11.5" customHeight="1">
      <c r="B4400" s="431">
        <v>45116</v>
      </c>
      <c r="C4400" s="435">
        <v>6.6554190643225999</v>
      </c>
      <c r="D4400" s="436"/>
      <c r="E4400" s="436"/>
      <c r="F4400" s="436"/>
      <c r="G4400" s="436"/>
      <c r="H4400" s="437">
        <v>5.199834778997265</v>
      </c>
    </row>
    <row r="4401" spans="2:8" ht="11.5" customHeight="1">
      <c r="B4401" s="431">
        <v>45117</v>
      </c>
      <c r="C4401" s="432">
        <v>6.8561220219450396</v>
      </c>
      <c r="D4401" s="433"/>
      <c r="E4401" s="433"/>
      <c r="F4401" s="433"/>
      <c r="G4401" s="433"/>
      <c r="H4401" s="434">
        <v>5.199834778997265</v>
      </c>
    </row>
    <row r="4402" spans="2:8" ht="11.5" customHeight="1">
      <c r="B4402" s="431">
        <v>45118</v>
      </c>
      <c r="C4402" s="435">
        <v>6.9761370746618301</v>
      </c>
      <c r="D4402" s="436"/>
      <c r="E4402" s="436"/>
      <c r="F4402" s="436"/>
      <c r="G4402" s="436"/>
      <c r="H4402" s="437">
        <v>5.199834778997265</v>
      </c>
    </row>
    <row r="4403" spans="2:8" ht="11.5" customHeight="1">
      <c r="B4403" s="431">
        <v>45119</v>
      </c>
      <c r="C4403" s="432">
        <v>7.1579802271757202</v>
      </c>
      <c r="D4403" s="433"/>
      <c r="E4403" s="433"/>
      <c r="F4403" s="433"/>
      <c r="G4403" s="433"/>
      <c r="H4403" s="434">
        <v>5.199834778997265</v>
      </c>
    </row>
    <row r="4404" spans="2:8" ht="11.5" customHeight="1">
      <c r="B4404" s="431">
        <v>45120</v>
      </c>
      <c r="C4404" s="435">
        <v>7.2367359041970296</v>
      </c>
      <c r="D4404" s="436"/>
      <c r="E4404" s="436"/>
      <c r="F4404" s="436"/>
      <c r="G4404" s="436"/>
      <c r="H4404" s="437">
        <v>5.199834778997265</v>
      </c>
    </row>
    <row r="4405" spans="2:8" ht="11.5" customHeight="1">
      <c r="B4405" s="431">
        <v>45121</v>
      </c>
      <c r="C4405" s="432">
        <v>7.0848882832339699</v>
      </c>
      <c r="D4405" s="433"/>
      <c r="E4405" s="433"/>
      <c r="F4405" s="433"/>
      <c r="G4405" s="433"/>
      <c r="H4405" s="434">
        <v>5.199834778997265</v>
      </c>
    </row>
    <row r="4406" spans="2:8" ht="11.5" customHeight="1">
      <c r="B4406" s="431">
        <v>45122</v>
      </c>
      <c r="C4406" s="435">
        <v>7.0848882832339699</v>
      </c>
      <c r="D4406" s="436"/>
      <c r="E4406" s="436"/>
      <c r="F4406" s="436"/>
      <c r="G4406" s="436"/>
      <c r="H4406" s="437">
        <v>5.199834778997265</v>
      </c>
    </row>
    <row r="4407" spans="2:8" ht="11.5" customHeight="1">
      <c r="B4407" s="431">
        <v>45123</v>
      </c>
      <c r="C4407" s="432">
        <v>7.0848882832339699</v>
      </c>
      <c r="D4407" s="433"/>
      <c r="E4407" s="433"/>
      <c r="F4407" s="433"/>
      <c r="G4407" s="433"/>
      <c r="H4407" s="434">
        <v>5.199834778997265</v>
      </c>
    </row>
    <row r="4408" spans="2:8" ht="11.5" customHeight="1">
      <c r="B4408" s="431">
        <v>45124</v>
      </c>
      <c r="C4408" s="435">
        <v>7.2062597817554401</v>
      </c>
      <c r="D4408" s="436"/>
      <c r="E4408" s="436"/>
      <c r="F4408" s="436"/>
      <c r="G4408" s="436"/>
      <c r="H4408" s="437">
        <v>5.199834778997265</v>
      </c>
    </row>
    <row r="4409" spans="2:8" ht="11.5" customHeight="1">
      <c r="B4409" s="431">
        <v>45125</v>
      </c>
      <c r="C4409" s="432">
        <v>7.3316466556234197</v>
      </c>
      <c r="D4409" s="433"/>
      <c r="E4409" s="433"/>
      <c r="F4409" s="433"/>
      <c r="G4409" s="433"/>
      <c r="H4409" s="434">
        <v>5.199834778997265</v>
      </c>
    </row>
    <row r="4410" spans="2:8" ht="11.5" customHeight="1">
      <c r="B4410" s="431">
        <v>45126</v>
      </c>
      <c r="C4410" s="435">
        <v>7.2243286384318797</v>
      </c>
      <c r="D4410" s="436"/>
      <c r="E4410" s="436"/>
      <c r="F4410" s="436"/>
      <c r="G4410" s="436"/>
      <c r="H4410" s="437">
        <v>5.199834778997265</v>
      </c>
    </row>
    <row r="4411" spans="2:8" ht="11.5" customHeight="1">
      <c r="B4411" s="431">
        <v>45127</v>
      </c>
      <c r="C4411" s="432">
        <v>7.0736394805821199</v>
      </c>
      <c r="D4411" s="433"/>
      <c r="E4411" s="433"/>
      <c r="F4411" s="433"/>
      <c r="G4411" s="433"/>
      <c r="H4411" s="434">
        <v>5.199834778997265</v>
      </c>
    </row>
    <row r="4412" spans="2:8" ht="11.5" customHeight="1">
      <c r="B4412" s="431">
        <v>45128</v>
      </c>
      <c r="C4412" s="435">
        <v>7.0667416326576502</v>
      </c>
      <c r="D4412" s="436"/>
      <c r="E4412" s="436"/>
      <c r="F4412" s="436"/>
      <c r="G4412" s="436"/>
      <c r="H4412" s="437">
        <v>5.199834778997265</v>
      </c>
    </row>
    <row r="4413" spans="2:8" ht="11.5" customHeight="1">
      <c r="B4413" s="431">
        <v>45129</v>
      </c>
      <c r="C4413" s="432">
        <v>7.0667416326576502</v>
      </c>
      <c r="D4413" s="433"/>
      <c r="E4413" s="433"/>
      <c r="F4413" s="433"/>
      <c r="G4413" s="433"/>
      <c r="H4413" s="434">
        <v>5.199834778997265</v>
      </c>
    </row>
    <row r="4414" spans="2:8" ht="11.5" customHeight="1">
      <c r="B4414" s="431">
        <v>45130</v>
      </c>
      <c r="C4414" s="435">
        <v>7.0667416326576502</v>
      </c>
      <c r="D4414" s="436"/>
      <c r="E4414" s="436"/>
      <c r="F4414" s="436"/>
      <c r="G4414" s="436"/>
      <c r="H4414" s="437">
        <v>5.199834778997265</v>
      </c>
    </row>
    <row r="4415" spans="2:8" ht="11.5" customHeight="1">
      <c r="B4415" s="431">
        <v>45131</v>
      </c>
      <c r="C4415" s="432">
        <v>7.1084331432722996</v>
      </c>
      <c r="D4415" s="433"/>
      <c r="E4415" s="433"/>
      <c r="F4415" s="433"/>
      <c r="G4415" s="433"/>
      <c r="H4415" s="434">
        <v>5.199834778997265</v>
      </c>
    </row>
    <row r="4416" spans="2:8" ht="11.5" customHeight="1">
      <c r="B4416" s="431">
        <v>45132</v>
      </c>
      <c r="C4416" s="435">
        <v>7.0973571273637699</v>
      </c>
      <c r="D4416" s="436"/>
      <c r="E4416" s="436"/>
      <c r="F4416" s="436"/>
      <c r="G4416" s="436"/>
      <c r="H4416" s="437">
        <v>5.199834778997265</v>
      </c>
    </row>
    <row r="4417" spans="2:8" ht="11.5" customHeight="1">
      <c r="B4417" s="431">
        <v>45133</v>
      </c>
      <c r="C4417" s="432">
        <v>7.2334630577647303</v>
      </c>
      <c r="D4417" s="433"/>
      <c r="E4417" s="433"/>
      <c r="F4417" s="433"/>
      <c r="G4417" s="433"/>
      <c r="H4417" s="434">
        <v>5.199834778997265</v>
      </c>
    </row>
    <row r="4418" spans="2:8" ht="11.5" customHeight="1">
      <c r="B4418" s="431">
        <v>45134</v>
      </c>
      <c r="C4418" s="435">
        <v>6.9976443326629898</v>
      </c>
      <c r="D4418" s="436"/>
      <c r="E4418" s="436"/>
      <c r="F4418" s="436"/>
      <c r="G4418" s="436"/>
      <c r="H4418" s="437">
        <v>5.199834778997265</v>
      </c>
    </row>
    <row r="4419" spans="2:8" ht="11.5" customHeight="1">
      <c r="B4419" s="431">
        <v>45135</v>
      </c>
      <c r="C4419" s="432">
        <v>7.2336152753742704</v>
      </c>
      <c r="D4419" s="433"/>
      <c r="E4419" s="433"/>
      <c r="F4419" s="433"/>
      <c r="G4419" s="433"/>
      <c r="H4419" s="434">
        <v>5.199834778997265</v>
      </c>
    </row>
    <row r="4420" spans="2:8" ht="11.5" customHeight="1">
      <c r="B4420" s="431">
        <v>45136</v>
      </c>
      <c r="C4420" s="435">
        <v>7.2336152753742704</v>
      </c>
      <c r="D4420" s="436"/>
      <c r="E4420" s="436"/>
      <c r="F4420" s="436"/>
      <c r="G4420" s="436"/>
      <c r="H4420" s="437">
        <v>5.199834778997265</v>
      </c>
    </row>
    <row r="4421" spans="2:8" ht="11.5" customHeight="1">
      <c r="B4421" s="431">
        <v>45137</v>
      </c>
      <c r="C4421" s="432">
        <v>7.2336152753742704</v>
      </c>
      <c r="D4421" s="433"/>
      <c r="E4421" s="433"/>
      <c r="F4421" s="433"/>
      <c r="G4421" s="433"/>
      <c r="H4421" s="434">
        <v>5.199834778997265</v>
      </c>
    </row>
    <row r="4422" spans="2:8" ht="11.5" customHeight="1">
      <c r="B4422" s="431">
        <v>45138</v>
      </c>
      <c r="C4422" s="435">
        <v>7.3987332448124299</v>
      </c>
      <c r="D4422" s="436"/>
      <c r="E4422" s="436"/>
      <c r="F4422" s="436"/>
      <c r="G4422" s="436"/>
      <c r="H4422" s="437">
        <v>5.199834778997265</v>
      </c>
    </row>
    <row r="4423" spans="2:8" ht="11.5" customHeight="1">
      <c r="B4423" s="431">
        <v>45139</v>
      </c>
      <c r="C4423" s="432">
        <v>7.3224199533582297</v>
      </c>
      <c r="D4423" s="433"/>
      <c r="E4423" s="433"/>
      <c r="F4423" s="433"/>
      <c r="G4423" s="433"/>
      <c r="H4423" s="434">
        <v>5.199834778997265</v>
      </c>
    </row>
    <row r="4424" spans="2:8" ht="11.5" customHeight="1">
      <c r="B4424" s="431">
        <v>45140</v>
      </c>
      <c r="C4424" s="435">
        <v>7.0624147443748102</v>
      </c>
      <c r="D4424" s="436"/>
      <c r="E4424" s="436"/>
      <c r="F4424" s="436"/>
      <c r="G4424" s="436"/>
      <c r="H4424" s="437">
        <v>5.199834778997265</v>
      </c>
    </row>
    <row r="4425" spans="2:8" ht="11.5" customHeight="1">
      <c r="B4425" s="431">
        <v>45141</v>
      </c>
      <c r="C4425" s="432">
        <v>7.1236932100423997</v>
      </c>
      <c r="D4425" s="433"/>
      <c r="E4425" s="433"/>
      <c r="F4425" s="433"/>
      <c r="G4425" s="433"/>
      <c r="H4425" s="434">
        <v>5.199834778997265</v>
      </c>
    </row>
    <row r="4426" spans="2:8" ht="11.5" customHeight="1">
      <c r="B4426" s="431">
        <v>45142</v>
      </c>
      <c r="C4426" s="435">
        <v>6.9880837960269302</v>
      </c>
      <c r="D4426" s="436"/>
      <c r="E4426" s="436"/>
      <c r="F4426" s="436"/>
      <c r="G4426" s="436"/>
      <c r="H4426" s="437">
        <v>5.199834778997265</v>
      </c>
    </row>
    <row r="4427" spans="2:8" ht="11.5" customHeight="1">
      <c r="B4427" s="431">
        <v>45143</v>
      </c>
      <c r="C4427" s="432">
        <v>6.9880837960269302</v>
      </c>
      <c r="D4427" s="433"/>
      <c r="E4427" s="433"/>
      <c r="F4427" s="433"/>
      <c r="G4427" s="433"/>
      <c r="H4427" s="434">
        <v>5.199834778997265</v>
      </c>
    </row>
    <row r="4428" spans="2:8" ht="11.5" customHeight="1">
      <c r="B4428" s="431">
        <v>45144</v>
      </c>
      <c r="C4428" s="435">
        <v>6.9880837960269302</v>
      </c>
      <c r="D4428" s="436"/>
      <c r="E4428" s="436"/>
      <c r="F4428" s="436"/>
      <c r="G4428" s="436"/>
      <c r="H4428" s="437">
        <v>5.199834778997265</v>
      </c>
    </row>
    <row r="4429" spans="2:8" ht="11.5" customHeight="1">
      <c r="B4429" s="431">
        <v>45145</v>
      </c>
      <c r="C4429" s="432">
        <v>6.93562473804303</v>
      </c>
      <c r="D4429" s="433"/>
      <c r="E4429" s="433"/>
      <c r="F4429" s="433"/>
      <c r="G4429" s="433"/>
      <c r="H4429" s="434">
        <v>5.199834778997265</v>
      </c>
    </row>
    <row r="4430" spans="2:8" ht="11.5" customHeight="1">
      <c r="B4430" s="431">
        <v>45146</v>
      </c>
      <c r="C4430" s="435">
        <v>6.8891900329786404</v>
      </c>
      <c r="D4430" s="436"/>
      <c r="E4430" s="436"/>
      <c r="F4430" s="436"/>
      <c r="G4430" s="436"/>
      <c r="H4430" s="437">
        <v>5.199834778997265</v>
      </c>
    </row>
    <row r="4431" spans="2:8" ht="11.5" customHeight="1">
      <c r="B4431" s="431">
        <v>45147</v>
      </c>
      <c r="C4431" s="432">
        <v>6.8115109543686803</v>
      </c>
      <c r="D4431" s="433"/>
      <c r="E4431" s="433"/>
      <c r="F4431" s="433"/>
      <c r="G4431" s="433"/>
      <c r="H4431" s="434">
        <v>5.199834778997265</v>
      </c>
    </row>
    <row r="4432" spans="2:8" ht="11.5" customHeight="1">
      <c r="B4432" s="431">
        <v>45148</v>
      </c>
      <c r="C4432" s="435">
        <v>6.74049356042695</v>
      </c>
      <c r="D4432" s="436"/>
      <c r="E4432" s="436"/>
      <c r="F4432" s="436"/>
      <c r="G4432" s="436"/>
      <c r="H4432" s="437">
        <v>5.199834778997265</v>
      </c>
    </row>
    <row r="4433" spans="2:8" ht="11.5" customHeight="1">
      <c r="B4433" s="431">
        <v>45149</v>
      </c>
      <c r="C4433" s="432">
        <v>6.7717565046496802</v>
      </c>
      <c r="D4433" s="433"/>
      <c r="E4433" s="433"/>
      <c r="F4433" s="433"/>
      <c r="G4433" s="433"/>
      <c r="H4433" s="434">
        <v>5.199834778997265</v>
      </c>
    </row>
    <row r="4434" spans="2:8" ht="11.5" customHeight="1">
      <c r="B4434" s="431">
        <v>45150</v>
      </c>
      <c r="C4434" s="435">
        <v>6.7717565046496802</v>
      </c>
      <c r="D4434" s="436"/>
      <c r="E4434" s="436"/>
      <c r="F4434" s="436"/>
      <c r="G4434" s="436"/>
      <c r="H4434" s="437">
        <v>5.199834778997265</v>
      </c>
    </row>
    <row r="4435" spans="2:8" ht="11.5" customHeight="1">
      <c r="B4435" s="431">
        <v>45151</v>
      </c>
      <c r="C4435" s="432">
        <v>6.7717565046496802</v>
      </c>
      <c r="D4435" s="433"/>
      <c r="E4435" s="433"/>
      <c r="F4435" s="433"/>
      <c r="G4435" s="433"/>
      <c r="H4435" s="434">
        <v>5.199834778997265</v>
      </c>
    </row>
    <row r="4436" spans="2:8" ht="11.5" customHeight="1">
      <c r="B4436" s="431">
        <v>45152</v>
      </c>
      <c r="C4436" s="435">
        <v>6.7789489858638197</v>
      </c>
      <c r="D4436" s="436"/>
      <c r="E4436" s="436"/>
      <c r="F4436" s="436"/>
      <c r="G4436" s="436"/>
      <c r="H4436" s="437">
        <v>5.199834778997265</v>
      </c>
    </row>
    <row r="4437" spans="2:8" ht="11.5" customHeight="1">
      <c r="B4437" s="431">
        <v>45153</v>
      </c>
      <c r="C4437" s="432">
        <v>6.5903201788949604</v>
      </c>
      <c r="D4437" s="433"/>
      <c r="E4437" s="433"/>
      <c r="F4437" s="433"/>
      <c r="G4437" s="433"/>
      <c r="H4437" s="434">
        <v>5.199834778997265</v>
      </c>
    </row>
    <row r="4438" spans="2:8" ht="11.5" customHeight="1">
      <c r="B4438" s="431">
        <v>45154</v>
      </c>
      <c r="C4438" s="435">
        <v>6.5740257001180797</v>
      </c>
      <c r="D4438" s="436"/>
      <c r="E4438" s="436"/>
      <c r="F4438" s="436"/>
      <c r="G4438" s="436"/>
      <c r="H4438" s="437">
        <v>5.199834778997265</v>
      </c>
    </row>
    <row r="4439" spans="2:8" ht="11.5" customHeight="1">
      <c r="B4439" s="431">
        <v>45155</v>
      </c>
      <c r="C4439" s="432">
        <v>6.4386837747141801</v>
      </c>
      <c r="D4439" s="433"/>
      <c r="E4439" s="433"/>
      <c r="F4439" s="433"/>
      <c r="G4439" s="433"/>
      <c r="H4439" s="434">
        <v>5.199834778997265</v>
      </c>
    </row>
    <row r="4440" spans="2:8" ht="11.5" customHeight="1">
      <c r="B4440" s="431">
        <v>45156</v>
      </c>
      <c r="C4440" s="435">
        <v>6.4616375176811198</v>
      </c>
      <c r="D4440" s="436"/>
      <c r="E4440" s="436"/>
      <c r="F4440" s="436"/>
      <c r="G4440" s="436"/>
      <c r="H4440" s="437">
        <v>5.199834778997265</v>
      </c>
    </row>
    <row r="4441" spans="2:8" ht="11.5" customHeight="1">
      <c r="B4441" s="431">
        <v>45157</v>
      </c>
      <c r="C4441" s="432">
        <v>6.4616375176811198</v>
      </c>
      <c r="D4441" s="433"/>
      <c r="E4441" s="433"/>
      <c r="F4441" s="433"/>
      <c r="G4441" s="433"/>
      <c r="H4441" s="434">
        <v>5.199834778997265</v>
      </c>
    </row>
    <row r="4442" spans="2:8" ht="11.5" customHeight="1">
      <c r="B4442" s="431">
        <v>45158</v>
      </c>
      <c r="C4442" s="435">
        <v>6.4616375176811198</v>
      </c>
      <c r="D4442" s="436"/>
      <c r="E4442" s="436"/>
      <c r="F4442" s="436"/>
      <c r="G4442" s="436"/>
      <c r="H4442" s="437">
        <v>5.199834778997265</v>
      </c>
    </row>
    <row r="4443" spans="2:8" ht="11.5" customHeight="1">
      <c r="B4443" s="431">
        <v>45159</v>
      </c>
      <c r="C4443" s="432">
        <v>6.5100245888623496</v>
      </c>
      <c r="D4443" s="433"/>
      <c r="E4443" s="433"/>
      <c r="F4443" s="433"/>
      <c r="G4443" s="433"/>
      <c r="H4443" s="434">
        <v>5.199834778997265</v>
      </c>
    </row>
    <row r="4444" spans="2:8" ht="11.5" customHeight="1">
      <c r="B4444" s="431">
        <v>45160</v>
      </c>
      <c r="C4444" s="435">
        <v>6.4837445337733</v>
      </c>
      <c r="D4444" s="436"/>
      <c r="E4444" s="436"/>
      <c r="F4444" s="436"/>
      <c r="G4444" s="436"/>
      <c r="H4444" s="437">
        <v>5.199834778997265</v>
      </c>
    </row>
    <row r="4445" spans="2:8" ht="11.5" customHeight="1">
      <c r="B4445" s="431">
        <v>45161</v>
      </c>
      <c r="C4445" s="432">
        <v>6.6000162323039202</v>
      </c>
      <c r="D4445" s="433"/>
      <c r="E4445" s="433"/>
      <c r="F4445" s="433"/>
      <c r="G4445" s="433"/>
      <c r="H4445" s="434">
        <v>5.199834778997265</v>
      </c>
    </row>
    <row r="4446" spans="2:8" ht="11.5" customHeight="1">
      <c r="B4446" s="431">
        <v>45162</v>
      </c>
      <c r="C4446" s="435">
        <v>6.3912403143198402</v>
      </c>
      <c r="D4446" s="436"/>
      <c r="E4446" s="436"/>
      <c r="F4446" s="436"/>
      <c r="G4446" s="436"/>
      <c r="H4446" s="437">
        <v>5.199834778997265</v>
      </c>
    </row>
    <row r="4447" spans="2:8" ht="11.5" customHeight="1">
      <c r="B4447" s="431">
        <v>45163</v>
      </c>
      <c r="C4447" s="432">
        <v>6.4885727581970798</v>
      </c>
      <c r="D4447" s="433"/>
      <c r="E4447" s="433"/>
      <c r="F4447" s="433"/>
      <c r="G4447" s="433"/>
      <c r="H4447" s="434">
        <v>5.199834778997265</v>
      </c>
    </row>
    <row r="4448" spans="2:8" ht="11.5" customHeight="1">
      <c r="B4448" s="431">
        <v>45164</v>
      </c>
      <c r="C4448" s="435">
        <v>6.4885727581970798</v>
      </c>
      <c r="D4448" s="436"/>
      <c r="E4448" s="436"/>
      <c r="F4448" s="436"/>
      <c r="G4448" s="436"/>
      <c r="H4448" s="437">
        <v>5.199834778997265</v>
      </c>
    </row>
    <row r="4449" spans="2:8" ht="11.5" customHeight="1">
      <c r="B4449" s="431">
        <v>45165</v>
      </c>
      <c r="C4449" s="432">
        <v>6.4885727581970798</v>
      </c>
      <c r="D4449" s="433"/>
      <c r="E4449" s="433"/>
      <c r="F4449" s="433"/>
      <c r="G4449" s="433"/>
      <c r="H4449" s="434">
        <v>5.199834778997265</v>
      </c>
    </row>
    <row r="4450" spans="2:8" ht="11.5" customHeight="1">
      <c r="B4450" s="431">
        <v>45166</v>
      </c>
      <c r="C4450" s="435">
        <v>6.4744766240778597</v>
      </c>
      <c r="D4450" s="436"/>
      <c r="E4450" s="436"/>
      <c r="F4450" s="436"/>
      <c r="G4450" s="436"/>
      <c r="H4450" s="437">
        <v>5.199834778997265</v>
      </c>
    </row>
    <row r="4451" spans="2:8" ht="11.5" customHeight="1">
      <c r="B4451" s="431">
        <v>45167</v>
      </c>
      <c r="C4451" s="432">
        <v>6.7030984241529499</v>
      </c>
      <c r="D4451" s="433"/>
      <c r="E4451" s="433"/>
      <c r="F4451" s="433"/>
      <c r="G4451" s="433"/>
      <c r="H4451" s="434">
        <v>5.199834778997265</v>
      </c>
    </row>
    <row r="4452" spans="2:8" ht="11.5" customHeight="1">
      <c r="B4452" s="431">
        <v>45168</v>
      </c>
      <c r="C4452" s="435">
        <v>6.8152529538661604</v>
      </c>
      <c r="D4452" s="436"/>
      <c r="E4452" s="436"/>
      <c r="F4452" s="436"/>
      <c r="G4452" s="436"/>
      <c r="H4452" s="437">
        <v>5.199834778997265</v>
      </c>
    </row>
    <row r="4453" spans="2:8" ht="11.5" customHeight="1">
      <c r="B4453" s="431">
        <v>45169</v>
      </c>
      <c r="C4453" s="432">
        <v>6.8463706725306999</v>
      </c>
      <c r="D4453" s="433"/>
      <c r="E4453" s="433"/>
      <c r="F4453" s="433"/>
      <c r="G4453" s="433"/>
      <c r="H4453" s="434">
        <v>5.199834778997265</v>
      </c>
    </row>
    <row r="4454" spans="2:8" ht="11.5" customHeight="1">
      <c r="B4454" s="431">
        <v>45170</v>
      </c>
      <c r="C4454" s="435">
        <v>7.0114785772761898</v>
      </c>
      <c r="D4454" s="436"/>
      <c r="E4454" s="436"/>
      <c r="F4454" s="436"/>
      <c r="G4454" s="436"/>
      <c r="H4454" s="437">
        <v>5.199834778997265</v>
      </c>
    </row>
    <row r="4455" spans="2:8" ht="11.5" customHeight="1">
      <c r="B4455" s="431">
        <v>45171</v>
      </c>
      <c r="C4455" s="432">
        <v>7.0114785772761898</v>
      </c>
      <c r="D4455" s="433"/>
      <c r="E4455" s="433"/>
      <c r="F4455" s="433"/>
      <c r="G4455" s="433"/>
      <c r="H4455" s="434">
        <v>5.199834778997265</v>
      </c>
    </row>
    <row r="4456" spans="2:8" ht="11.5" customHeight="1">
      <c r="B4456" s="431">
        <v>45172</v>
      </c>
      <c r="C4456" s="435">
        <v>7.0114785772761898</v>
      </c>
      <c r="D4456" s="436"/>
      <c r="E4456" s="436"/>
      <c r="F4456" s="436"/>
      <c r="G4456" s="436"/>
      <c r="H4456" s="437">
        <v>5.199834778997265</v>
      </c>
    </row>
    <row r="4457" spans="2:8" ht="11.5" customHeight="1">
      <c r="B4457" s="431">
        <v>45173</v>
      </c>
      <c r="C4457" s="432">
        <v>7.0114785772761898</v>
      </c>
      <c r="D4457" s="433"/>
      <c r="E4457" s="433"/>
      <c r="F4457" s="433"/>
      <c r="G4457" s="433"/>
      <c r="H4457" s="434">
        <v>5.199834778997265</v>
      </c>
    </row>
    <row r="4458" spans="2:8" ht="11.5" customHeight="1">
      <c r="B4458" s="431">
        <v>45174</v>
      </c>
      <c r="C4458" s="435">
        <v>7.0623063795496002</v>
      </c>
      <c r="D4458" s="436"/>
      <c r="E4458" s="436"/>
      <c r="F4458" s="436"/>
      <c r="G4458" s="436"/>
      <c r="H4458" s="437">
        <v>5.199834778997265</v>
      </c>
    </row>
    <row r="4459" spans="2:8" ht="11.5" customHeight="1">
      <c r="B4459" s="431">
        <v>45175</v>
      </c>
      <c r="C4459" s="432">
        <v>7.0501118434934504</v>
      </c>
      <c r="D4459" s="433"/>
      <c r="E4459" s="433"/>
      <c r="F4459" s="433"/>
      <c r="G4459" s="433"/>
      <c r="H4459" s="434">
        <v>5.199834778997265</v>
      </c>
    </row>
    <row r="4460" spans="2:8" ht="11.5" customHeight="1">
      <c r="B4460" s="431">
        <v>45176</v>
      </c>
      <c r="C4460" s="435">
        <v>7.00867999422164</v>
      </c>
      <c r="D4460" s="436"/>
      <c r="E4460" s="436"/>
      <c r="F4460" s="436"/>
      <c r="G4460" s="436"/>
      <c r="H4460" s="437">
        <v>5.199834778997265</v>
      </c>
    </row>
    <row r="4461" spans="2:8" ht="11.5" customHeight="1">
      <c r="B4461" s="431">
        <v>45177</v>
      </c>
      <c r="C4461" s="432">
        <v>6.9311549332031399</v>
      </c>
      <c r="D4461" s="433"/>
      <c r="E4461" s="433"/>
      <c r="F4461" s="433"/>
      <c r="G4461" s="433"/>
      <c r="H4461" s="434">
        <v>5.199834778997265</v>
      </c>
    </row>
    <row r="4462" spans="2:8" ht="11.5" customHeight="1">
      <c r="B4462" s="431">
        <v>45178</v>
      </c>
      <c r="C4462" s="435">
        <v>6.9311549332031399</v>
      </c>
      <c r="D4462" s="436"/>
      <c r="E4462" s="436"/>
      <c r="F4462" s="436"/>
      <c r="G4462" s="436"/>
      <c r="H4462" s="437">
        <v>5.199834778997265</v>
      </c>
    </row>
    <row r="4463" spans="2:8" ht="11.5" customHeight="1">
      <c r="B4463" s="431">
        <v>45179</v>
      </c>
      <c r="C4463" s="432">
        <v>6.9311549332031399</v>
      </c>
      <c r="D4463" s="433"/>
      <c r="E4463" s="433"/>
      <c r="F4463" s="433"/>
      <c r="G4463" s="433"/>
      <c r="H4463" s="434">
        <v>5.199834778997265</v>
      </c>
    </row>
    <row r="4464" spans="2:8" ht="11.5" customHeight="1">
      <c r="B4464" s="431">
        <v>45180</v>
      </c>
      <c r="C4464" s="435">
        <v>6.9941896104790802</v>
      </c>
      <c r="D4464" s="436"/>
      <c r="E4464" s="436"/>
      <c r="F4464" s="436"/>
      <c r="G4464" s="436"/>
      <c r="H4464" s="437">
        <v>5.199834778997265</v>
      </c>
    </row>
    <row r="4465" spans="2:8" ht="11.5" customHeight="1">
      <c r="B4465" s="431">
        <v>45181</v>
      </c>
      <c r="C4465" s="432">
        <v>6.9120812833646399</v>
      </c>
      <c r="D4465" s="433"/>
      <c r="E4465" s="433"/>
      <c r="F4465" s="433"/>
      <c r="G4465" s="433"/>
      <c r="H4465" s="434">
        <v>5.199834778997265</v>
      </c>
    </row>
    <row r="4466" spans="2:8" ht="11.5" customHeight="1">
      <c r="B4466" s="431">
        <v>45182</v>
      </c>
      <c r="C4466" s="435">
        <v>6.7802403773454403</v>
      </c>
      <c r="D4466" s="436"/>
      <c r="E4466" s="436"/>
      <c r="F4466" s="436"/>
      <c r="G4466" s="436"/>
      <c r="H4466" s="437">
        <v>5.199834778997265</v>
      </c>
    </row>
    <row r="4467" spans="2:8" ht="11.5" customHeight="1">
      <c r="B4467" s="431">
        <v>45183</v>
      </c>
      <c r="C4467" s="432">
        <v>6.8243870744415602</v>
      </c>
      <c r="D4467" s="433"/>
      <c r="E4467" s="433"/>
      <c r="F4467" s="433"/>
      <c r="G4467" s="433"/>
      <c r="H4467" s="434">
        <v>5.199834778997265</v>
      </c>
    </row>
    <row r="4468" spans="2:8" ht="11.5" customHeight="1">
      <c r="B4468" s="431">
        <v>45184</v>
      </c>
      <c r="C4468" s="435">
        <v>6.7559020622363599</v>
      </c>
      <c r="D4468" s="436"/>
      <c r="E4468" s="436"/>
      <c r="F4468" s="436"/>
      <c r="G4468" s="436"/>
      <c r="H4468" s="437">
        <v>5.199834778997265</v>
      </c>
    </row>
    <row r="4469" spans="2:8" ht="11.5" customHeight="1">
      <c r="B4469" s="431">
        <v>45185</v>
      </c>
      <c r="C4469" s="432">
        <v>6.7559020622363599</v>
      </c>
      <c r="D4469" s="433"/>
      <c r="E4469" s="433"/>
      <c r="F4469" s="433"/>
      <c r="G4469" s="433"/>
      <c r="H4469" s="434">
        <v>5.199834778997265</v>
      </c>
    </row>
    <row r="4470" spans="2:8" ht="11.5" customHeight="1">
      <c r="B4470" s="431">
        <v>45186</v>
      </c>
      <c r="C4470" s="435">
        <v>6.7559020622363599</v>
      </c>
      <c r="D4470" s="436"/>
      <c r="E4470" s="436"/>
      <c r="F4470" s="436"/>
      <c r="G4470" s="436"/>
      <c r="H4470" s="437">
        <v>5.199834778997265</v>
      </c>
    </row>
    <row r="4471" spans="2:8" ht="11.5" customHeight="1">
      <c r="B4471" s="431">
        <v>45187</v>
      </c>
      <c r="C4471" s="432">
        <v>6.7018965236857202</v>
      </c>
      <c r="D4471" s="433"/>
      <c r="E4471" s="433"/>
      <c r="F4471" s="433"/>
      <c r="G4471" s="433"/>
      <c r="H4471" s="434">
        <v>5.199834778997265</v>
      </c>
    </row>
    <row r="4472" spans="2:8" ht="11.5" customHeight="1">
      <c r="B4472" s="431">
        <v>45188</v>
      </c>
      <c r="C4472" s="435">
        <v>6.6143664803414</v>
      </c>
      <c r="D4472" s="436"/>
      <c r="E4472" s="436"/>
      <c r="F4472" s="436"/>
      <c r="G4472" s="436"/>
      <c r="H4472" s="437">
        <v>5.199834778997265</v>
      </c>
    </row>
    <row r="4473" spans="2:8" ht="11.5" customHeight="1">
      <c r="B4473" s="431">
        <v>45189</v>
      </c>
      <c r="C4473" s="432">
        <v>6.4510453285707197</v>
      </c>
      <c r="D4473" s="433"/>
      <c r="E4473" s="433"/>
      <c r="F4473" s="433"/>
      <c r="G4473" s="433"/>
      <c r="H4473" s="434">
        <v>5.199834778997265</v>
      </c>
    </row>
    <row r="4474" spans="2:8" ht="11.5" customHeight="1">
      <c r="B4474" s="431">
        <v>45190</v>
      </c>
      <c r="C4474" s="435">
        <v>6.23401183208754</v>
      </c>
      <c r="D4474" s="436"/>
      <c r="E4474" s="436"/>
      <c r="F4474" s="436"/>
      <c r="G4474" s="436"/>
      <c r="H4474" s="437">
        <v>5.199834778997265</v>
      </c>
    </row>
    <row r="4475" spans="2:8" ht="11.5" customHeight="1">
      <c r="B4475" s="431">
        <v>45191</v>
      </c>
      <c r="C4475" s="432">
        <v>6.1614147921378404</v>
      </c>
      <c r="D4475" s="433"/>
      <c r="E4475" s="433"/>
      <c r="F4475" s="433"/>
      <c r="G4475" s="433"/>
      <c r="H4475" s="434">
        <v>5.199834778997265</v>
      </c>
    </row>
    <row r="4476" spans="2:8" ht="11.5" customHeight="1">
      <c r="B4476" s="431">
        <v>45192</v>
      </c>
      <c r="C4476" s="435">
        <v>6.1614147921378404</v>
      </c>
      <c r="D4476" s="436"/>
      <c r="E4476" s="436"/>
      <c r="F4476" s="436"/>
      <c r="G4476" s="436"/>
      <c r="H4476" s="437">
        <v>5.199834778997265</v>
      </c>
    </row>
    <row r="4477" spans="2:8" ht="11.5" customHeight="1">
      <c r="B4477" s="431">
        <v>45193</v>
      </c>
      <c r="C4477" s="432">
        <v>6.1614147921378404</v>
      </c>
      <c r="D4477" s="433"/>
      <c r="E4477" s="433"/>
      <c r="F4477" s="433"/>
      <c r="G4477" s="433"/>
      <c r="H4477" s="434">
        <v>5.199834778997265</v>
      </c>
    </row>
    <row r="4478" spans="2:8" ht="11.5" customHeight="1">
      <c r="B4478" s="431">
        <v>45194</v>
      </c>
      <c r="C4478" s="435">
        <v>6.1930848989162897</v>
      </c>
      <c r="D4478" s="436"/>
      <c r="E4478" s="436"/>
      <c r="F4478" s="436"/>
      <c r="G4478" s="436"/>
      <c r="H4478" s="437">
        <v>5.199834778997265</v>
      </c>
    </row>
    <row r="4479" spans="2:8" ht="11.5" customHeight="1">
      <c r="B4479" s="431">
        <v>45195</v>
      </c>
      <c r="C4479" s="432">
        <v>6.1484902388681002</v>
      </c>
      <c r="D4479" s="433"/>
      <c r="E4479" s="433"/>
      <c r="F4479" s="433"/>
      <c r="G4479" s="433"/>
      <c r="H4479" s="434">
        <v>5.199834778997265</v>
      </c>
    </row>
    <row r="4480" spans="2:8" ht="11.5" customHeight="1">
      <c r="B4480" s="431">
        <v>45196</v>
      </c>
      <c r="C4480" s="435">
        <v>6.2789366565089599</v>
      </c>
      <c r="D4480" s="436"/>
      <c r="E4480" s="436"/>
      <c r="F4480" s="436"/>
      <c r="G4480" s="436"/>
      <c r="H4480" s="437">
        <v>5.199834778997265</v>
      </c>
    </row>
    <row r="4481" spans="2:8" ht="11.5" customHeight="1">
      <c r="B4481" s="431">
        <v>45197</v>
      </c>
      <c r="C4481" s="432">
        <v>6.3333403493912899</v>
      </c>
      <c r="D4481" s="433"/>
      <c r="E4481" s="433"/>
      <c r="F4481" s="433"/>
      <c r="G4481" s="433"/>
      <c r="H4481" s="434">
        <v>5.199834778997265</v>
      </c>
    </row>
    <row r="4482" spans="2:8" ht="11.5" customHeight="1">
      <c r="B4482" s="431">
        <v>45198</v>
      </c>
      <c r="C4482" s="435">
        <v>6.4641584189019303</v>
      </c>
      <c r="D4482" s="436"/>
      <c r="E4482" s="436"/>
      <c r="F4482" s="436"/>
      <c r="G4482" s="436"/>
      <c r="H4482" s="437">
        <v>5.199834778997265</v>
      </c>
    </row>
    <row r="4483" spans="2:8" ht="11.5" customHeight="1">
      <c r="B4483" s="431">
        <v>45199</v>
      </c>
      <c r="C4483" s="432">
        <v>6.3488561727962098</v>
      </c>
      <c r="D4483" s="433"/>
      <c r="E4483" s="433"/>
      <c r="F4483" s="433"/>
      <c r="G4483" s="433"/>
      <c r="H4483" s="434">
        <v>5.199834778997265</v>
      </c>
    </row>
    <row r="4484" spans="2:8" ht="11.5" customHeight="1">
      <c r="B4484" s="431">
        <v>45200</v>
      </c>
      <c r="C4484" s="435">
        <v>6.4076607314318998</v>
      </c>
      <c r="D4484" s="436"/>
      <c r="E4484" s="436"/>
      <c r="F4484" s="436"/>
      <c r="G4484" s="436"/>
      <c r="H4484" s="437">
        <v>5.199834778997265</v>
      </c>
    </row>
    <row r="4485" spans="2:8" ht="11.5" customHeight="1">
      <c r="B4485" s="431">
        <v>45201</v>
      </c>
      <c r="C4485" s="432">
        <v>6.3238763600976498</v>
      </c>
      <c r="D4485" s="433"/>
      <c r="E4485" s="433"/>
      <c r="F4485" s="433"/>
      <c r="G4485" s="433"/>
      <c r="H4485" s="434">
        <v>5.199834778997265</v>
      </c>
    </row>
    <row r="4486" spans="2:8" ht="11.5" customHeight="1">
      <c r="B4486" s="431">
        <v>45202</v>
      </c>
      <c r="C4486" s="435">
        <v>5.9931839111279501</v>
      </c>
      <c r="D4486" s="436"/>
      <c r="E4486" s="436"/>
      <c r="F4486" s="436"/>
      <c r="G4486" s="436"/>
      <c r="H4486" s="437">
        <v>5.199834778997265</v>
      </c>
    </row>
    <row r="4487" spans="2:8" ht="11.5" customHeight="1">
      <c r="B4487" s="431">
        <v>45203</v>
      </c>
      <c r="C4487" s="432">
        <v>6.2287439918311902</v>
      </c>
      <c r="D4487" s="433"/>
      <c r="E4487" s="433"/>
      <c r="F4487" s="433"/>
      <c r="G4487" s="433"/>
      <c r="H4487" s="434">
        <v>5.199834778997265</v>
      </c>
    </row>
    <row r="4488" spans="2:8" ht="11.5" customHeight="1">
      <c r="B4488" s="431">
        <v>45204</v>
      </c>
      <c r="C4488" s="435">
        <v>5.7703397158482401</v>
      </c>
      <c r="D4488" s="436"/>
      <c r="E4488" s="436"/>
      <c r="F4488" s="436"/>
      <c r="G4488" s="436"/>
      <c r="H4488" s="437">
        <v>5.199834778997265</v>
      </c>
    </row>
    <row r="4489" spans="2:8" ht="11.5" customHeight="1">
      <c r="B4489" s="431">
        <v>45205</v>
      </c>
      <c r="C4489" s="432">
        <v>5.9365889552489097</v>
      </c>
      <c r="D4489" s="433"/>
      <c r="E4489" s="433"/>
      <c r="F4489" s="433"/>
      <c r="G4489" s="433"/>
      <c r="H4489" s="434">
        <v>5.199834778997265</v>
      </c>
    </row>
    <row r="4490" spans="2:8" ht="11.5" customHeight="1">
      <c r="B4490" s="431">
        <v>45206</v>
      </c>
      <c r="C4490" s="435">
        <v>5.9365889552489097</v>
      </c>
      <c r="D4490" s="436"/>
      <c r="E4490" s="436"/>
      <c r="F4490" s="436"/>
      <c r="G4490" s="436"/>
      <c r="H4490" s="437">
        <v>5.199834778997265</v>
      </c>
    </row>
    <row r="4491" spans="2:8" ht="11.5" customHeight="1">
      <c r="B4491" s="431">
        <v>45207</v>
      </c>
      <c r="C4491" s="432">
        <v>5.9365889552489097</v>
      </c>
      <c r="D4491" s="433"/>
      <c r="E4491" s="433"/>
      <c r="F4491" s="433"/>
      <c r="G4491" s="433"/>
      <c r="H4491" s="434">
        <v>5.199834778997265</v>
      </c>
    </row>
    <row r="4492" spans="2:8" ht="11.5" customHeight="1">
      <c r="B4492" s="431">
        <v>45208</v>
      </c>
      <c r="C4492" s="435">
        <v>5.9100774297146996</v>
      </c>
      <c r="D4492" s="436"/>
      <c r="E4492" s="436"/>
      <c r="F4492" s="436"/>
      <c r="G4492" s="436"/>
      <c r="H4492" s="437">
        <v>5.199834778997265</v>
      </c>
    </row>
    <row r="4493" spans="2:8" ht="11.5" customHeight="1">
      <c r="B4493" s="431">
        <v>45209</v>
      </c>
      <c r="C4493" s="432">
        <v>6.04406726690942</v>
      </c>
      <c r="D4493" s="433"/>
      <c r="E4493" s="433"/>
      <c r="F4493" s="433"/>
      <c r="G4493" s="433"/>
      <c r="H4493" s="434">
        <v>5.199834778997265</v>
      </c>
    </row>
    <row r="4494" spans="2:8" ht="11.5" customHeight="1">
      <c r="B4494" s="431">
        <v>45210</v>
      </c>
      <c r="C4494" s="435">
        <v>5.9875444467193502</v>
      </c>
      <c r="D4494" s="436"/>
      <c r="E4494" s="436"/>
      <c r="F4494" s="436"/>
      <c r="G4494" s="436"/>
      <c r="H4494" s="437">
        <v>5.199834778997265</v>
      </c>
    </row>
    <row r="4495" spans="2:8" ht="11.5" customHeight="1">
      <c r="B4495" s="431">
        <v>45211</v>
      </c>
      <c r="C4495" s="432">
        <v>5.8815703480020698</v>
      </c>
      <c r="D4495" s="433"/>
      <c r="E4495" s="433"/>
      <c r="F4495" s="433"/>
      <c r="G4495" s="433"/>
      <c r="H4495" s="434">
        <v>5.199834778997265</v>
      </c>
    </row>
    <row r="4496" spans="2:8" ht="11.5" customHeight="1">
      <c r="B4496" s="431">
        <v>45212</v>
      </c>
      <c r="C4496" s="435">
        <v>5.7863112065306703</v>
      </c>
      <c r="D4496" s="436"/>
      <c r="E4496" s="436"/>
      <c r="F4496" s="436"/>
      <c r="G4496" s="436"/>
      <c r="H4496" s="437">
        <v>5.199834778997265</v>
      </c>
    </row>
    <row r="4497" spans="2:8" ht="11.5" customHeight="1">
      <c r="B4497" s="431">
        <v>45213</v>
      </c>
      <c r="C4497" s="432">
        <v>5.7863112065306703</v>
      </c>
      <c r="D4497" s="433"/>
      <c r="E4497" s="433"/>
      <c r="F4497" s="433"/>
      <c r="G4497" s="433"/>
      <c r="H4497" s="434">
        <v>5.199834778997265</v>
      </c>
    </row>
    <row r="4498" spans="2:8" ht="11.5" customHeight="1">
      <c r="B4498" s="431">
        <v>45214</v>
      </c>
      <c r="C4498" s="435">
        <v>5.7863112065306703</v>
      </c>
      <c r="D4498" s="436"/>
      <c r="E4498" s="436"/>
      <c r="F4498" s="436"/>
      <c r="G4498" s="436"/>
      <c r="H4498" s="437">
        <v>5.199834778997265</v>
      </c>
    </row>
    <row r="4499" spans="2:8" ht="11.5" customHeight="1">
      <c r="B4499" s="431">
        <v>45215</v>
      </c>
      <c r="C4499" s="432">
        <v>5.8956976586197101</v>
      </c>
      <c r="D4499" s="433"/>
      <c r="E4499" s="433"/>
      <c r="F4499" s="433"/>
      <c r="G4499" s="433"/>
      <c r="H4499" s="434">
        <v>5.199834778997265</v>
      </c>
    </row>
    <row r="4500" spans="2:8" ht="11.5" customHeight="1">
      <c r="B4500" s="431">
        <v>45216</v>
      </c>
      <c r="C4500" s="435">
        <v>5.96431706543998</v>
      </c>
      <c r="D4500" s="436"/>
      <c r="E4500" s="436"/>
      <c r="F4500" s="436"/>
      <c r="G4500" s="436"/>
      <c r="H4500" s="437">
        <v>5.199834778997265</v>
      </c>
    </row>
    <row r="4501" spans="2:8" ht="11.5" customHeight="1">
      <c r="B4501" s="431">
        <v>45217</v>
      </c>
      <c r="C4501" s="432">
        <v>5.6991362089827602</v>
      </c>
      <c r="D4501" s="433"/>
      <c r="E4501" s="433"/>
      <c r="F4501" s="433"/>
      <c r="G4501" s="433"/>
      <c r="H4501" s="434">
        <v>5.199834778997265</v>
      </c>
    </row>
    <row r="4502" spans="2:8" ht="11.5" customHeight="1">
      <c r="B4502" s="431">
        <v>45218</v>
      </c>
      <c r="C4502" s="435">
        <v>5.5747706409972597</v>
      </c>
      <c r="D4502" s="436"/>
      <c r="E4502" s="436"/>
      <c r="F4502" s="436"/>
      <c r="G4502" s="436"/>
      <c r="H4502" s="437">
        <v>5.199834778997265</v>
      </c>
    </row>
    <row r="4503" spans="2:8" ht="11.5" customHeight="1">
      <c r="B4503" s="431">
        <v>45219</v>
      </c>
      <c r="C4503" s="432">
        <v>5.4536368353111397</v>
      </c>
      <c r="D4503" s="433"/>
      <c r="E4503" s="433"/>
      <c r="F4503" s="433"/>
      <c r="G4503" s="433"/>
      <c r="H4503" s="434">
        <v>5.199834778997265</v>
      </c>
    </row>
    <row r="4504" spans="2:8" ht="11.5" customHeight="1">
      <c r="B4504" s="431">
        <v>45220</v>
      </c>
      <c r="C4504" s="435">
        <v>5.4536368353111397</v>
      </c>
      <c r="D4504" s="436"/>
      <c r="E4504" s="436"/>
      <c r="F4504" s="436"/>
      <c r="G4504" s="436"/>
      <c r="H4504" s="437">
        <v>5.199834778997265</v>
      </c>
    </row>
    <row r="4505" spans="2:8" ht="11.5" customHeight="1">
      <c r="B4505" s="431">
        <v>45221</v>
      </c>
      <c r="C4505" s="432">
        <v>5.4536368353111397</v>
      </c>
      <c r="D4505" s="433"/>
      <c r="E4505" s="433"/>
      <c r="F4505" s="433"/>
      <c r="G4505" s="433"/>
      <c r="H4505" s="434">
        <v>5.199834778997265</v>
      </c>
    </row>
    <row r="4506" spans="2:8" ht="11.5" customHeight="1">
      <c r="B4506" s="431">
        <v>45222</v>
      </c>
      <c r="C4506" s="435">
        <v>5.4906051131660796</v>
      </c>
      <c r="D4506" s="436"/>
      <c r="E4506" s="436"/>
      <c r="F4506" s="436"/>
      <c r="G4506" s="436"/>
      <c r="H4506" s="437">
        <v>5.199834778997265</v>
      </c>
    </row>
    <row r="4507" spans="2:8" ht="11.5" customHeight="1">
      <c r="B4507" s="431">
        <v>45223</v>
      </c>
      <c r="C4507" s="432">
        <v>5.6257786264049399</v>
      </c>
      <c r="D4507" s="433"/>
      <c r="E4507" s="433"/>
      <c r="F4507" s="433"/>
      <c r="G4507" s="433"/>
      <c r="H4507" s="434">
        <v>5.199834778997265</v>
      </c>
    </row>
    <row r="4508" spans="2:8" ht="11.5" customHeight="1">
      <c r="B4508" s="431">
        <v>45224</v>
      </c>
      <c r="C4508" s="435">
        <v>5.3772423519859398</v>
      </c>
      <c r="D4508" s="436"/>
      <c r="E4508" s="436"/>
      <c r="F4508" s="436"/>
      <c r="G4508" s="436"/>
      <c r="H4508" s="437">
        <v>5.199834778997265</v>
      </c>
    </row>
    <row r="4509" spans="2:8" ht="11.5" customHeight="1">
      <c r="B4509" s="431">
        <v>45225</v>
      </c>
      <c r="C4509" s="432">
        <v>5.2443225435688801</v>
      </c>
      <c r="D4509" s="433"/>
      <c r="E4509" s="433"/>
      <c r="F4509" s="433"/>
      <c r="G4509" s="433"/>
      <c r="H4509" s="434">
        <v>5.199834778997265</v>
      </c>
    </row>
    <row r="4510" spans="2:8" ht="11.5" customHeight="1">
      <c r="B4510" s="431">
        <v>45226</v>
      </c>
      <c r="C4510" s="435">
        <v>5.2721301344364404</v>
      </c>
      <c r="D4510" s="436"/>
      <c r="E4510" s="436"/>
      <c r="F4510" s="436"/>
      <c r="G4510" s="436"/>
      <c r="H4510" s="437">
        <v>5.199834778997265</v>
      </c>
    </row>
    <row r="4511" spans="2:8" ht="11.5" customHeight="1">
      <c r="B4511" s="431">
        <v>45227</v>
      </c>
      <c r="C4511" s="432">
        <v>5.2721301344364404</v>
      </c>
      <c r="D4511" s="433"/>
      <c r="E4511" s="433"/>
      <c r="F4511" s="433"/>
      <c r="G4511" s="433"/>
      <c r="H4511" s="434">
        <v>5.199834778997265</v>
      </c>
    </row>
    <row r="4512" spans="2:8" ht="11.5" customHeight="1">
      <c r="B4512" s="431">
        <v>45228</v>
      </c>
      <c r="C4512" s="435">
        <v>5.2721301344364404</v>
      </c>
      <c r="D4512" s="436"/>
      <c r="E4512" s="436"/>
      <c r="F4512" s="436"/>
      <c r="G4512" s="436"/>
      <c r="H4512" s="437">
        <v>5.199834778997265</v>
      </c>
    </row>
    <row r="4513" spans="2:8" ht="11.5" customHeight="1">
      <c r="B4513" s="431">
        <v>45229</v>
      </c>
      <c r="C4513" s="432">
        <v>5.3347841920186001</v>
      </c>
      <c r="D4513" s="433"/>
      <c r="E4513" s="433"/>
      <c r="F4513" s="433"/>
      <c r="G4513" s="433"/>
      <c r="H4513" s="434">
        <v>5.199834778997265</v>
      </c>
    </row>
    <row r="4514" spans="2:8" ht="11.5" customHeight="1">
      <c r="B4514" s="431">
        <v>45230</v>
      </c>
      <c r="C4514" s="435">
        <v>5.3837838575777797</v>
      </c>
      <c r="D4514" s="436"/>
      <c r="E4514" s="436"/>
      <c r="F4514" s="436"/>
      <c r="G4514" s="436"/>
      <c r="H4514" s="437">
        <v>5.199834778997265</v>
      </c>
    </row>
    <row r="4515" spans="2:8" ht="11.5" customHeight="1">
      <c r="B4515" s="431">
        <v>45231</v>
      </c>
      <c r="C4515" s="432">
        <v>5.3488062570581798</v>
      </c>
      <c r="D4515" s="433"/>
      <c r="E4515" s="433"/>
      <c r="F4515" s="433"/>
      <c r="G4515" s="433"/>
      <c r="H4515" s="434">
        <v>5.199834778997265</v>
      </c>
    </row>
    <row r="4516" spans="2:8" ht="11.5" customHeight="1">
      <c r="B4516" s="431">
        <v>45232</v>
      </c>
      <c r="C4516" s="435">
        <v>5.5747692402068401</v>
      </c>
      <c r="D4516" s="436"/>
      <c r="E4516" s="436"/>
      <c r="F4516" s="436"/>
      <c r="G4516" s="436"/>
      <c r="H4516" s="437">
        <v>5.199834778997265</v>
      </c>
    </row>
    <row r="4517" spans="2:8" ht="11.5" customHeight="1">
      <c r="B4517" s="431">
        <v>45233</v>
      </c>
      <c r="C4517" s="432">
        <v>5.7875730633899396</v>
      </c>
      <c r="D4517" s="433"/>
      <c r="E4517" s="433"/>
      <c r="F4517" s="433"/>
      <c r="G4517" s="433"/>
      <c r="H4517" s="434">
        <v>5.199834778997265</v>
      </c>
    </row>
    <row r="4518" spans="2:8" ht="11.5" customHeight="1">
      <c r="B4518" s="431">
        <v>45234</v>
      </c>
      <c r="C4518" s="435">
        <v>5.7875730633899396</v>
      </c>
      <c r="D4518" s="436"/>
      <c r="E4518" s="436"/>
      <c r="F4518" s="436"/>
      <c r="G4518" s="436"/>
      <c r="H4518" s="437">
        <v>5.199834778997265</v>
      </c>
    </row>
    <row r="4519" spans="2:8" ht="11.5" customHeight="1">
      <c r="B4519" s="431">
        <v>45235</v>
      </c>
      <c r="C4519" s="432">
        <v>5.7875730633899396</v>
      </c>
      <c r="D4519" s="433"/>
      <c r="E4519" s="433"/>
      <c r="F4519" s="433"/>
      <c r="G4519" s="433"/>
      <c r="H4519" s="434">
        <v>5.199834778997265</v>
      </c>
    </row>
    <row r="4520" spans="2:8" ht="11.5" customHeight="1">
      <c r="B4520" s="431">
        <v>45236</v>
      </c>
      <c r="C4520" s="435">
        <v>5.6695542201584104</v>
      </c>
      <c r="D4520" s="436"/>
      <c r="E4520" s="436"/>
      <c r="F4520" s="436"/>
      <c r="G4520" s="436"/>
      <c r="H4520" s="437">
        <v>5.199834778997265</v>
      </c>
    </row>
    <row r="4521" spans="2:8" ht="11.5" customHeight="1">
      <c r="B4521" s="431">
        <v>45237</v>
      </c>
      <c r="C4521" s="432">
        <v>5.8749581702651197</v>
      </c>
      <c r="D4521" s="433"/>
      <c r="E4521" s="433"/>
      <c r="F4521" s="433"/>
      <c r="G4521" s="433"/>
      <c r="H4521" s="434">
        <v>5.199834778997265</v>
      </c>
    </row>
    <row r="4522" spans="2:8" ht="11.5" customHeight="1">
      <c r="B4522" s="431">
        <v>45238</v>
      </c>
      <c r="C4522" s="435">
        <v>5.6950531027113502</v>
      </c>
      <c r="D4522" s="436"/>
      <c r="E4522" s="436"/>
      <c r="F4522" s="436"/>
      <c r="G4522" s="436"/>
      <c r="H4522" s="437">
        <v>5.199834778997265</v>
      </c>
    </row>
    <row r="4523" spans="2:8" ht="11.5" customHeight="1">
      <c r="B4523" s="431">
        <v>45239</v>
      </c>
      <c r="C4523" s="432">
        <v>5.3551896967150698</v>
      </c>
      <c r="D4523" s="433"/>
      <c r="E4523" s="433"/>
      <c r="F4523" s="433"/>
      <c r="G4523" s="433"/>
      <c r="H4523" s="434">
        <v>5.199834778997265</v>
      </c>
    </row>
    <row r="4524" spans="2:8" ht="11.5" customHeight="1">
      <c r="B4524" s="431">
        <v>45240</v>
      </c>
      <c r="C4524" s="435">
        <v>5.4340204673197299</v>
      </c>
      <c r="D4524" s="436"/>
      <c r="E4524" s="436"/>
      <c r="F4524" s="436"/>
      <c r="G4524" s="436"/>
      <c r="H4524" s="437">
        <v>5.199834778997265</v>
      </c>
    </row>
    <row r="4525" spans="2:8" ht="11.5" customHeight="1">
      <c r="B4525" s="431">
        <v>45241</v>
      </c>
      <c r="C4525" s="432">
        <v>5.4340204673197299</v>
      </c>
      <c r="D4525" s="433"/>
      <c r="E4525" s="433"/>
      <c r="F4525" s="433"/>
      <c r="G4525" s="433"/>
      <c r="H4525" s="434">
        <v>5.199834778997265</v>
      </c>
    </row>
    <row r="4526" spans="2:8" ht="11.5" customHeight="1">
      <c r="B4526" s="431">
        <v>45242</v>
      </c>
      <c r="C4526" s="435">
        <v>5.4340204673197299</v>
      </c>
      <c r="D4526" s="436"/>
      <c r="E4526" s="436"/>
      <c r="F4526" s="436"/>
      <c r="G4526" s="436"/>
      <c r="H4526" s="437">
        <v>5.199834778997265</v>
      </c>
    </row>
    <row r="4527" spans="2:8" ht="11.5" customHeight="1">
      <c r="B4527" s="431">
        <v>45243</v>
      </c>
      <c r="C4527" s="432">
        <v>5.52615806304334</v>
      </c>
      <c r="D4527" s="433"/>
      <c r="E4527" s="433"/>
      <c r="F4527" s="433"/>
      <c r="G4527" s="433"/>
      <c r="H4527" s="434">
        <v>5.199834778997265</v>
      </c>
    </row>
    <row r="4528" spans="2:8" ht="11.5" customHeight="1">
      <c r="B4528" s="431">
        <v>45244</v>
      </c>
      <c r="C4528" s="435">
        <v>5.8367293415930899</v>
      </c>
      <c r="D4528" s="436"/>
      <c r="E4528" s="436"/>
      <c r="F4528" s="436"/>
      <c r="G4528" s="436"/>
      <c r="H4528" s="437">
        <v>5.199834778997265</v>
      </c>
    </row>
    <row r="4529" spans="2:8" ht="11.5" customHeight="1">
      <c r="B4529" s="431">
        <v>45245</v>
      </c>
      <c r="C4529" s="432">
        <v>5.9314871258939297</v>
      </c>
      <c r="D4529" s="433"/>
      <c r="E4529" s="433"/>
      <c r="F4529" s="433"/>
      <c r="G4529" s="433"/>
      <c r="H4529" s="434">
        <v>5.199834778997265</v>
      </c>
    </row>
    <row r="4530" spans="2:8" ht="11.5" customHeight="1">
      <c r="B4530" s="431">
        <v>45246</v>
      </c>
      <c r="C4530" s="435">
        <v>5.7907807160822502</v>
      </c>
      <c r="D4530" s="436"/>
      <c r="E4530" s="436"/>
      <c r="F4530" s="436"/>
      <c r="G4530" s="436"/>
      <c r="H4530" s="437">
        <v>5.199834778997265</v>
      </c>
    </row>
    <row r="4531" spans="2:8" ht="11.5" customHeight="1">
      <c r="B4531" s="431">
        <v>45247</v>
      </c>
      <c r="C4531" s="432">
        <v>5.8268281615548503</v>
      </c>
      <c r="D4531" s="433"/>
      <c r="E4531" s="433"/>
      <c r="F4531" s="433"/>
      <c r="G4531" s="433"/>
      <c r="H4531" s="434">
        <v>5.199834778997265</v>
      </c>
    </row>
    <row r="4532" spans="2:8" ht="11.5" customHeight="1">
      <c r="B4532" s="431">
        <v>45248</v>
      </c>
      <c r="C4532" s="435">
        <v>5.8268281615548503</v>
      </c>
      <c r="D4532" s="436"/>
      <c r="E4532" s="436"/>
      <c r="F4532" s="436"/>
      <c r="G4532" s="436"/>
      <c r="H4532" s="437">
        <v>5.199834778997265</v>
      </c>
    </row>
    <row r="4533" spans="2:8" ht="11.5" customHeight="1">
      <c r="B4533" s="431">
        <v>45249</v>
      </c>
      <c r="C4533" s="432">
        <v>5.8268281615548503</v>
      </c>
      <c r="D4533" s="433"/>
      <c r="E4533" s="433"/>
      <c r="F4533" s="433"/>
      <c r="G4533" s="433"/>
      <c r="H4533" s="434">
        <v>5.199834778997265</v>
      </c>
    </row>
    <row r="4534" spans="2:8" ht="11.5" customHeight="1">
      <c r="B4534" s="431">
        <v>45250</v>
      </c>
      <c r="C4534" s="435">
        <v>5.90489737816951</v>
      </c>
      <c r="D4534" s="436"/>
      <c r="E4534" s="436"/>
      <c r="F4534" s="436"/>
      <c r="G4534" s="436"/>
      <c r="H4534" s="437">
        <v>5.199834778997265</v>
      </c>
    </row>
    <row r="4535" spans="2:8" ht="11.5" customHeight="1">
      <c r="B4535" s="431">
        <v>45251</v>
      </c>
      <c r="C4535" s="432">
        <v>5.74107706019144</v>
      </c>
      <c r="D4535" s="433"/>
      <c r="E4535" s="433"/>
      <c r="F4535" s="433"/>
      <c r="G4535" s="433"/>
      <c r="H4535" s="434">
        <v>5.199834778997265</v>
      </c>
    </row>
    <row r="4536" spans="2:8" ht="11.5" customHeight="1">
      <c r="B4536" s="431">
        <v>45252</v>
      </c>
      <c r="C4536" s="435">
        <v>5.7940800969869004</v>
      </c>
      <c r="D4536" s="436"/>
      <c r="E4536" s="436"/>
      <c r="F4536" s="436"/>
      <c r="G4536" s="436"/>
      <c r="H4536" s="437">
        <v>5.199834778997265</v>
      </c>
    </row>
    <row r="4537" spans="2:8" ht="11.5" customHeight="1">
      <c r="B4537" s="431">
        <v>45253</v>
      </c>
      <c r="C4537" s="432">
        <v>5.7940800969869004</v>
      </c>
      <c r="D4537" s="433"/>
      <c r="E4537" s="433"/>
      <c r="F4537" s="433"/>
      <c r="G4537" s="433"/>
      <c r="H4537" s="434">
        <v>5.199834778997265</v>
      </c>
    </row>
    <row r="4538" spans="2:8" ht="11.5" customHeight="1">
      <c r="B4538" s="431">
        <v>45254</v>
      </c>
      <c r="C4538" s="435">
        <v>5.9145162908678701</v>
      </c>
      <c r="D4538" s="436"/>
      <c r="E4538" s="436"/>
      <c r="F4538" s="436"/>
      <c r="G4538" s="436"/>
      <c r="H4538" s="437">
        <v>5.199834778997265</v>
      </c>
    </row>
    <row r="4539" spans="2:8" ht="11.5" customHeight="1">
      <c r="B4539" s="431">
        <v>45255</v>
      </c>
      <c r="C4539" s="432">
        <v>5.9145162908678701</v>
      </c>
      <c r="D4539" s="433"/>
      <c r="E4539" s="433"/>
      <c r="F4539" s="433"/>
      <c r="G4539" s="433"/>
      <c r="H4539" s="434">
        <v>5.199834778997265</v>
      </c>
    </row>
    <row r="4540" spans="2:8" ht="11.5" customHeight="1">
      <c r="B4540" s="431">
        <v>45256</v>
      </c>
      <c r="C4540" s="435">
        <v>5.9145162908678701</v>
      </c>
      <c r="D4540" s="436"/>
      <c r="E4540" s="436"/>
      <c r="F4540" s="436"/>
      <c r="G4540" s="436"/>
      <c r="H4540" s="437">
        <v>5.199834778997265</v>
      </c>
    </row>
    <row r="4541" spans="2:8" ht="11.5" customHeight="1">
      <c r="B4541" s="431">
        <v>45257</v>
      </c>
      <c r="C4541" s="432">
        <v>5.9200199980050598</v>
      </c>
      <c r="D4541" s="433"/>
      <c r="E4541" s="433"/>
      <c r="F4541" s="433"/>
      <c r="G4541" s="433"/>
      <c r="H4541" s="434">
        <v>5.199834778997265</v>
      </c>
    </row>
    <row r="4542" spans="2:8" ht="11.5" customHeight="1">
      <c r="B4542" s="431">
        <v>45258</v>
      </c>
      <c r="C4542" s="435">
        <v>6.0152428434872602</v>
      </c>
      <c r="D4542" s="436"/>
      <c r="E4542" s="436"/>
      <c r="F4542" s="436"/>
      <c r="G4542" s="436"/>
      <c r="H4542" s="437">
        <v>5.199834778997265</v>
      </c>
    </row>
    <row r="4543" spans="2:8" ht="11.5" customHeight="1">
      <c r="B4543" s="431">
        <v>45259</v>
      </c>
      <c r="C4543" s="432">
        <v>6.1027490334380499</v>
      </c>
      <c r="D4543" s="433"/>
      <c r="E4543" s="433"/>
      <c r="F4543" s="433"/>
      <c r="G4543" s="433"/>
      <c r="H4543" s="434">
        <v>5.199834778997265</v>
      </c>
    </row>
    <row r="4544" spans="2:8" ht="11.5" customHeight="1">
      <c r="B4544" s="431">
        <v>45260</v>
      </c>
      <c r="C4544" s="435">
        <v>5.9686503565587703</v>
      </c>
      <c r="D4544" s="436"/>
      <c r="E4544" s="436"/>
      <c r="F4544" s="436"/>
      <c r="G4544" s="436"/>
      <c r="H4544" s="437">
        <v>5.199834778997265</v>
      </c>
    </row>
    <row r="4545" spans="2:8" ht="11.5" customHeight="1">
      <c r="B4545" s="431">
        <v>45261</v>
      </c>
      <c r="C4545" s="432">
        <v>6.5416038692380898</v>
      </c>
      <c r="D4545" s="433"/>
      <c r="E4545" s="433"/>
      <c r="F4545" s="433"/>
      <c r="G4545" s="433"/>
      <c r="H4545" s="434">
        <v>5.199834778997265</v>
      </c>
    </row>
    <row r="4546" spans="2:8" ht="11.5" customHeight="1">
      <c r="B4546" s="431">
        <v>45262</v>
      </c>
      <c r="C4546" s="435">
        <v>6.5416038692380898</v>
      </c>
      <c r="D4546" s="436"/>
      <c r="E4546" s="436"/>
      <c r="F4546" s="436"/>
      <c r="G4546" s="436"/>
      <c r="H4546" s="437">
        <v>5.199834778997265</v>
      </c>
    </row>
    <row r="4547" spans="2:8" ht="11.5" customHeight="1">
      <c r="B4547" s="431">
        <v>45263</v>
      </c>
      <c r="C4547" s="432">
        <v>6.5416038692380898</v>
      </c>
      <c r="D4547" s="433"/>
      <c r="E4547" s="433"/>
      <c r="F4547" s="433"/>
      <c r="G4547" s="433"/>
      <c r="H4547" s="434">
        <v>5.199834778997265</v>
      </c>
    </row>
    <row r="4548" spans="2:8" ht="11.5" customHeight="1">
      <c r="B4548" s="431">
        <v>45264</v>
      </c>
      <c r="C4548" s="435">
        <v>6.4747263261737302</v>
      </c>
      <c r="D4548" s="436"/>
      <c r="E4548" s="436"/>
      <c r="F4548" s="436"/>
      <c r="G4548" s="436"/>
      <c r="H4548" s="437">
        <v>5.199834778997265</v>
      </c>
    </row>
    <row r="4549" spans="2:8" ht="11.5" customHeight="1">
      <c r="B4549" s="431">
        <v>45265</v>
      </c>
      <c r="C4549" s="432">
        <v>6.5231688757014297</v>
      </c>
      <c r="D4549" s="433"/>
      <c r="E4549" s="433"/>
      <c r="F4549" s="433"/>
      <c r="G4549" s="433"/>
      <c r="H4549" s="434">
        <v>5.199834778997265</v>
      </c>
    </row>
    <row r="4550" spans="2:8" ht="11.5" customHeight="1">
      <c r="B4550" s="431">
        <v>45266</v>
      </c>
      <c r="C4550" s="435">
        <v>6.5929932615020004</v>
      </c>
      <c r="D4550" s="436"/>
      <c r="E4550" s="436"/>
      <c r="F4550" s="436"/>
      <c r="G4550" s="436"/>
      <c r="H4550" s="437">
        <v>5.199834778997265</v>
      </c>
    </row>
    <row r="4551" spans="2:8" ht="11.5" customHeight="1">
      <c r="B4551" s="431">
        <v>45267</v>
      </c>
      <c r="C4551" s="432">
        <v>6.54806922895665</v>
      </c>
      <c r="D4551" s="433"/>
      <c r="E4551" s="433"/>
      <c r="F4551" s="433"/>
      <c r="G4551" s="433"/>
      <c r="H4551" s="434">
        <v>5.199834778997265</v>
      </c>
    </row>
    <row r="4552" spans="2:8" ht="11.5" customHeight="1">
      <c r="B4552" s="431">
        <v>45268</v>
      </c>
      <c r="C4552" s="435">
        <v>6.5354604721504304</v>
      </c>
      <c r="D4552" s="436"/>
      <c r="E4552" s="436"/>
      <c r="F4552" s="436"/>
      <c r="G4552" s="436"/>
      <c r="H4552" s="437">
        <v>5.199834778997265</v>
      </c>
    </row>
    <row r="4553" spans="2:8" ht="11.5" customHeight="1">
      <c r="B4553" s="431">
        <v>45269</v>
      </c>
      <c r="C4553" s="432">
        <v>6.5354604721504304</v>
      </c>
      <c r="D4553" s="433"/>
      <c r="E4553" s="433"/>
      <c r="F4553" s="433"/>
      <c r="G4553" s="433"/>
      <c r="H4553" s="434">
        <v>5.199834778997265</v>
      </c>
    </row>
    <row r="4554" spans="2:8" ht="11.5" customHeight="1">
      <c r="B4554" s="431">
        <v>45270</v>
      </c>
      <c r="C4554" s="435">
        <v>6.5354604721504304</v>
      </c>
      <c r="D4554" s="436"/>
      <c r="E4554" s="436"/>
      <c r="F4554" s="436"/>
      <c r="G4554" s="436"/>
      <c r="H4554" s="437">
        <v>5.199834778997265</v>
      </c>
    </row>
    <row r="4555" spans="2:8" ht="11.5" customHeight="1">
      <c r="B4555" s="431">
        <v>45271</v>
      </c>
      <c r="C4555" s="432">
        <v>6.5688302855860696</v>
      </c>
      <c r="D4555" s="433"/>
      <c r="E4555" s="433"/>
      <c r="F4555" s="433"/>
      <c r="G4555" s="433"/>
      <c r="H4555" s="434">
        <v>5.199834778997265</v>
      </c>
    </row>
    <row r="4556" spans="2:8" ht="11.5" customHeight="1">
      <c r="B4556" s="431">
        <v>45272</v>
      </c>
      <c r="C4556" s="435">
        <v>6.5820098043503998</v>
      </c>
      <c r="D4556" s="436"/>
      <c r="E4556" s="436"/>
      <c r="F4556" s="436"/>
      <c r="G4556" s="436"/>
      <c r="H4556" s="437">
        <v>5.199834778997265</v>
      </c>
    </row>
    <row r="4557" spans="2:8" ht="11.5" customHeight="1">
      <c r="B4557" s="431">
        <v>45273</v>
      </c>
      <c r="C4557" s="432">
        <v>6.8786729374464102</v>
      </c>
      <c r="D4557" s="433"/>
      <c r="E4557" s="433"/>
      <c r="F4557" s="433"/>
      <c r="G4557" s="433"/>
      <c r="H4557" s="434">
        <v>5.199834778997265</v>
      </c>
    </row>
    <row r="4558" spans="2:8" ht="11.5" customHeight="1">
      <c r="B4558" s="431">
        <v>45274</v>
      </c>
      <c r="C4558" s="435">
        <v>7.1248578059115699</v>
      </c>
      <c r="D4558" s="436"/>
      <c r="E4558" s="436"/>
      <c r="F4558" s="436"/>
      <c r="G4558" s="436"/>
      <c r="H4558" s="437">
        <v>5.199834778997265</v>
      </c>
    </row>
    <row r="4559" spans="2:8" ht="11.5" customHeight="1">
      <c r="B4559" s="431">
        <v>45275</v>
      </c>
      <c r="C4559" s="432">
        <v>6.96197134554341</v>
      </c>
      <c r="D4559" s="433"/>
      <c r="E4559" s="433"/>
      <c r="F4559" s="433"/>
      <c r="G4559" s="433"/>
      <c r="H4559" s="434">
        <v>5.199834778997265</v>
      </c>
    </row>
    <row r="4560" spans="2:8" ht="11.5" customHeight="1">
      <c r="B4560" s="431">
        <v>45276</v>
      </c>
      <c r="C4560" s="435">
        <v>6.96197134554341</v>
      </c>
      <c r="D4560" s="436"/>
      <c r="E4560" s="436"/>
      <c r="F4560" s="436"/>
      <c r="G4560" s="436"/>
      <c r="H4560" s="437">
        <v>5.199834778997265</v>
      </c>
    </row>
    <row r="4561" spans="2:8" ht="11.5" customHeight="1">
      <c r="B4561" s="431">
        <v>45277</v>
      </c>
      <c r="C4561" s="432">
        <v>6.96197134554341</v>
      </c>
      <c r="D4561" s="433"/>
      <c r="E4561" s="433"/>
      <c r="F4561" s="433"/>
      <c r="G4561" s="433"/>
      <c r="H4561" s="434">
        <v>5.199834778997265</v>
      </c>
    </row>
    <row r="4562" spans="2:8" ht="11.5" customHeight="1">
      <c r="B4562" s="431">
        <v>45278</v>
      </c>
      <c r="C4562" s="435">
        <v>7.0563178201411203</v>
      </c>
      <c r="D4562" s="436"/>
      <c r="E4562" s="436"/>
      <c r="F4562" s="436"/>
      <c r="G4562" s="436"/>
      <c r="H4562" s="437">
        <v>5.199834778997265</v>
      </c>
    </row>
    <row r="4563" spans="2:8" ht="11.5" customHeight="1">
      <c r="B4563" s="431">
        <v>45279</v>
      </c>
      <c r="C4563" s="432">
        <v>7.0971028286708799</v>
      </c>
      <c r="D4563" s="433"/>
      <c r="E4563" s="433"/>
      <c r="F4563" s="433"/>
      <c r="G4563" s="433"/>
      <c r="H4563" s="434">
        <v>5.199834778997265</v>
      </c>
    </row>
    <row r="4564" spans="2:8" ht="11.5" customHeight="1">
      <c r="B4564" s="431">
        <v>45280</v>
      </c>
      <c r="C4564" s="435">
        <v>6.9011102716232804</v>
      </c>
      <c r="D4564" s="436"/>
      <c r="E4564" s="436"/>
      <c r="F4564" s="436"/>
      <c r="G4564" s="436"/>
      <c r="H4564" s="437">
        <v>5.199834778997265</v>
      </c>
    </row>
    <row r="4565" spans="2:8" ht="11.5" customHeight="1">
      <c r="B4565" s="431">
        <v>45281</v>
      </c>
      <c r="C4565" s="432">
        <v>7.0384417320177102</v>
      </c>
      <c r="D4565" s="433"/>
      <c r="E4565" s="433"/>
      <c r="F4565" s="433"/>
      <c r="G4565" s="433"/>
      <c r="H4565" s="434">
        <v>5.199834778997265</v>
      </c>
    </row>
    <row r="4566" spans="2:8" ht="11.5" customHeight="1">
      <c r="B4566" s="431">
        <v>45282</v>
      </c>
      <c r="C4566" s="435">
        <v>7.0411684244411301</v>
      </c>
      <c r="D4566" s="436"/>
      <c r="E4566" s="436"/>
      <c r="F4566" s="436"/>
      <c r="G4566" s="436"/>
      <c r="H4566" s="437">
        <v>5.199834778997265</v>
      </c>
    </row>
    <row r="4567" spans="2:8" ht="11.5" customHeight="1">
      <c r="B4567" s="431">
        <v>45283</v>
      </c>
      <c r="C4567" s="432">
        <v>7.0411684244411301</v>
      </c>
      <c r="D4567" s="433"/>
      <c r="E4567" s="433"/>
      <c r="F4567" s="433"/>
      <c r="G4567" s="433"/>
      <c r="H4567" s="434">
        <v>5.199834778997265</v>
      </c>
    </row>
    <row r="4568" spans="2:8" ht="11.5" customHeight="1">
      <c r="B4568" s="431">
        <v>45284</v>
      </c>
      <c r="C4568" s="435">
        <v>7.0411684244411301</v>
      </c>
      <c r="D4568" s="436"/>
      <c r="E4568" s="436"/>
      <c r="F4568" s="436"/>
      <c r="G4568" s="436"/>
      <c r="H4568" s="437">
        <v>5.199834778997265</v>
      </c>
    </row>
    <row r="4569" spans="2:8" ht="11.5" customHeight="1">
      <c r="B4569" s="431">
        <v>45285</v>
      </c>
      <c r="C4569" s="432">
        <v>7.0411684244411301</v>
      </c>
      <c r="D4569" s="433"/>
      <c r="E4569" s="433"/>
      <c r="F4569" s="433"/>
      <c r="G4569" s="433"/>
      <c r="H4569" s="434">
        <v>5.199834778997265</v>
      </c>
    </row>
    <row r="4570" spans="2:8" ht="11.5" customHeight="1">
      <c r="B4570" s="431">
        <v>45286</v>
      </c>
      <c r="C4570" s="435">
        <v>7.16556072778857</v>
      </c>
      <c r="D4570" s="436"/>
      <c r="E4570" s="436"/>
      <c r="F4570" s="436"/>
      <c r="G4570" s="436"/>
      <c r="H4570" s="437">
        <v>5.199834778997265</v>
      </c>
    </row>
    <row r="4571" spans="2:8" ht="11.5" customHeight="1">
      <c r="B4571" s="431">
        <v>45287</v>
      </c>
      <c r="C4571" s="432">
        <v>7.1174183775941096</v>
      </c>
      <c r="D4571" s="433"/>
      <c r="E4571" s="433"/>
      <c r="F4571" s="433"/>
      <c r="G4571" s="433"/>
      <c r="H4571" s="434">
        <v>5.199834778997265</v>
      </c>
    </row>
    <row r="4572" spans="2:8" ht="11.5" customHeight="1">
      <c r="B4572" s="431">
        <v>45288</v>
      </c>
      <c r="C4572" s="435">
        <v>7.1273623165706903</v>
      </c>
      <c r="D4572" s="436"/>
      <c r="E4572" s="436"/>
      <c r="F4572" s="436"/>
      <c r="G4572" s="436"/>
      <c r="H4572" s="437">
        <v>5.199834778997265</v>
      </c>
    </row>
    <row r="4573" spans="2:8" ht="11.5" customHeight="1">
      <c r="B4573" s="431">
        <v>45289</v>
      </c>
      <c r="C4573" s="432">
        <v>7.0186326852466596</v>
      </c>
      <c r="D4573" s="433"/>
      <c r="E4573" s="433"/>
      <c r="F4573" s="433"/>
      <c r="G4573" s="433"/>
      <c r="H4573" s="434">
        <v>5.199834778997265</v>
      </c>
    </row>
    <row r="4574" spans="2:8" ht="11.5" customHeight="1">
      <c r="B4574" s="431">
        <v>45290</v>
      </c>
      <c r="C4574" s="435">
        <v>7.0186326852466596</v>
      </c>
      <c r="D4574" s="436"/>
      <c r="E4574" s="436"/>
      <c r="F4574" s="436"/>
      <c r="G4574" s="436"/>
      <c r="H4574" s="437">
        <v>5.199834778997265</v>
      </c>
    </row>
    <row r="4575" spans="2:8" ht="11.5" customHeight="1">
      <c r="B4575" s="431">
        <v>45291</v>
      </c>
      <c r="C4575" s="432">
        <v>4.4988304921053199</v>
      </c>
      <c r="D4575" s="433"/>
      <c r="E4575" s="433"/>
      <c r="F4575" s="433"/>
      <c r="G4575" s="433"/>
      <c r="H4575" s="434">
        <v>5.199834778997265</v>
      </c>
    </row>
    <row r="4576" spans="2:8" ht="11.5" customHeight="1">
      <c r="B4576" s="431">
        <v>45292</v>
      </c>
      <c r="C4576" s="435">
        <v>4.4845744253089803</v>
      </c>
      <c r="D4576" s="436"/>
      <c r="E4576" s="436"/>
      <c r="F4576" s="436"/>
      <c r="G4576" s="436"/>
      <c r="H4576" s="437">
        <v>5.199834778997265</v>
      </c>
    </row>
    <row r="4577" spans="2:8" ht="11.5" customHeight="1">
      <c r="B4577" s="431">
        <v>45293</v>
      </c>
      <c r="C4577" s="432">
        <v>4.3939269212984797</v>
      </c>
      <c r="D4577" s="433"/>
      <c r="E4577" s="433"/>
      <c r="F4577" s="433"/>
      <c r="G4577" s="433"/>
      <c r="H4577" s="434">
        <v>5.199834778997265</v>
      </c>
    </row>
    <row r="4578" spans="2:8" ht="11.5" customHeight="1">
      <c r="B4578" s="431">
        <v>45294</v>
      </c>
      <c r="C4578" s="435">
        <v>4.31140438243105</v>
      </c>
      <c r="D4578" s="436"/>
      <c r="E4578" s="436"/>
      <c r="F4578" s="436"/>
      <c r="G4578" s="436"/>
      <c r="H4578" s="437">
        <v>5.199834778997265</v>
      </c>
    </row>
    <row r="4579" spans="2:8" ht="11.5" customHeight="1">
      <c r="B4579" s="431">
        <v>45295</v>
      </c>
      <c r="C4579" s="432">
        <v>4.30217163630497</v>
      </c>
      <c r="D4579" s="433"/>
      <c r="E4579" s="433"/>
      <c r="F4579" s="433"/>
      <c r="G4579" s="433"/>
      <c r="H4579" s="434">
        <v>5.199834778997265</v>
      </c>
    </row>
    <row r="4580" spans="2:8" ht="11.5" customHeight="1">
      <c r="B4580" s="431">
        <v>45296</v>
      </c>
      <c r="C4580" s="435">
        <v>4.2631581761431496</v>
      </c>
      <c r="D4580" s="436"/>
      <c r="E4580" s="436"/>
      <c r="F4580" s="436"/>
      <c r="G4580" s="436"/>
      <c r="H4580" s="437">
        <v>5.199834778997265</v>
      </c>
    </row>
    <row r="4581" spans="2:8" ht="11.5" customHeight="1">
      <c r="B4581" s="431">
        <v>45297</v>
      </c>
      <c r="C4581" s="432">
        <v>4.2631581761431496</v>
      </c>
      <c r="D4581" s="433"/>
      <c r="E4581" s="433"/>
      <c r="F4581" s="433"/>
      <c r="G4581" s="433"/>
      <c r="H4581" s="434">
        <v>5.199834778997265</v>
      </c>
    </row>
    <row r="4582" spans="2:8" ht="11.5" customHeight="1">
      <c r="B4582" s="431">
        <v>45298</v>
      </c>
      <c r="C4582" s="435">
        <v>4.2631581761431496</v>
      </c>
      <c r="D4582" s="436"/>
      <c r="E4582" s="436"/>
      <c r="F4582" s="436"/>
      <c r="G4582" s="436"/>
      <c r="H4582" s="437">
        <v>5.199834778997265</v>
      </c>
    </row>
    <row r="4583" spans="2:8" ht="11.5" customHeight="1">
      <c r="B4583" s="431">
        <v>45299</v>
      </c>
      <c r="C4583" s="432">
        <v>4.4113433816325802</v>
      </c>
      <c r="D4583" s="433"/>
      <c r="E4583" s="433"/>
      <c r="F4583" s="433"/>
      <c r="G4583" s="433"/>
      <c r="H4583" s="434">
        <v>5.199834778997265</v>
      </c>
    </row>
    <row r="4584" spans="2:8" ht="11.5" customHeight="1">
      <c r="B4584" s="431">
        <v>45300</v>
      </c>
      <c r="C4584" s="435">
        <v>4.4524077767013202</v>
      </c>
      <c r="D4584" s="436"/>
      <c r="E4584" s="436"/>
      <c r="F4584" s="436"/>
      <c r="G4584" s="436"/>
      <c r="H4584" s="437">
        <v>5.199834778997265</v>
      </c>
    </row>
    <row r="4585" spans="2:8" ht="11.5" customHeight="1">
      <c r="B4585" s="431">
        <v>45301</v>
      </c>
      <c r="C4585" s="432">
        <v>4.4199981506168902</v>
      </c>
      <c r="D4585" s="433"/>
      <c r="E4585" s="433"/>
      <c r="F4585" s="433"/>
      <c r="G4585" s="433"/>
      <c r="H4585" s="434">
        <v>5.199834778997265</v>
      </c>
    </row>
    <row r="4586" spans="2:8" ht="11.5" customHeight="1">
      <c r="B4586" s="431">
        <v>45302</v>
      </c>
      <c r="C4586" s="435">
        <v>4.4040952717203004</v>
      </c>
      <c r="D4586" s="436"/>
      <c r="E4586" s="436"/>
      <c r="F4586" s="436"/>
      <c r="G4586" s="436"/>
      <c r="H4586" s="437">
        <v>5.199834778997265</v>
      </c>
    </row>
    <row r="4587" spans="2:8" ht="11.5" customHeight="1">
      <c r="B4587" s="431">
        <v>45303</v>
      </c>
      <c r="C4587" s="432">
        <v>4.3885997406126798</v>
      </c>
      <c r="D4587" s="433"/>
      <c r="E4587" s="433"/>
      <c r="F4587" s="433"/>
      <c r="G4587" s="433"/>
      <c r="H4587" s="434">
        <v>5.199834778997265</v>
      </c>
    </row>
    <row r="4588" spans="2:8" ht="11.5" customHeight="1">
      <c r="B4588" s="431">
        <v>45304</v>
      </c>
      <c r="C4588" s="435">
        <v>4.3885997406126798</v>
      </c>
      <c r="D4588" s="436"/>
      <c r="E4588" s="436"/>
      <c r="F4588" s="436"/>
      <c r="G4588" s="436"/>
      <c r="H4588" s="437">
        <v>5.199834778997265</v>
      </c>
    </row>
    <row r="4589" spans="2:8" ht="11.5" customHeight="1">
      <c r="B4589" s="431">
        <v>45305</v>
      </c>
      <c r="C4589" s="432">
        <v>4.3885997406126798</v>
      </c>
      <c r="D4589" s="433"/>
      <c r="E4589" s="433"/>
      <c r="F4589" s="433"/>
      <c r="G4589" s="433"/>
      <c r="H4589" s="434">
        <v>5.199834778997265</v>
      </c>
    </row>
    <row r="4590" spans="2:8" ht="11.5" customHeight="1">
      <c r="B4590" s="431">
        <v>45306</v>
      </c>
      <c r="C4590" s="435">
        <v>4.3885997406126798</v>
      </c>
      <c r="D4590" s="436"/>
      <c r="E4590" s="436"/>
      <c r="F4590" s="436"/>
      <c r="G4590" s="436"/>
      <c r="H4590" s="437">
        <v>5.199834778997265</v>
      </c>
    </row>
    <row r="4591" spans="2:8" ht="11.5" customHeight="1">
      <c r="B4591" s="431">
        <v>45307</v>
      </c>
      <c r="C4591" s="432">
        <v>4.41210353337841</v>
      </c>
      <c r="D4591" s="433"/>
      <c r="E4591" s="433"/>
      <c r="F4591" s="433"/>
      <c r="G4591" s="433"/>
      <c r="H4591" s="434">
        <v>5.199834778997265</v>
      </c>
    </row>
    <row r="4592" spans="2:8" ht="11.5" customHeight="1">
      <c r="B4592" s="431">
        <v>45308</v>
      </c>
      <c r="C4592" s="435">
        <v>4.4854300496133499</v>
      </c>
      <c r="D4592" s="436"/>
      <c r="E4592" s="436"/>
      <c r="F4592" s="436"/>
      <c r="G4592" s="436"/>
      <c r="H4592" s="437">
        <v>5.199834778997265</v>
      </c>
    </row>
    <row r="4593" spans="2:8" ht="11.5" customHeight="1">
      <c r="B4593" s="431">
        <v>45309</v>
      </c>
      <c r="C4593" s="432">
        <v>4.4911119969654196</v>
      </c>
      <c r="D4593" s="433"/>
      <c r="E4593" s="433"/>
      <c r="F4593" s="433"/>
      <c r="G4593" s="433"/>
      <c r="H4593" s="434">
        <v>5.199834778997265</v>
      </c>
    </row>
    <row r="4594" spans="2:8" ht="11.5" customHeight="1">
      <c r="B4594" s="431">
        <v>45310</v>
      </c>
      <c r="C4594" s="435">
        <v>4.5833064919335103</v>
      </c>
      <c r="D4594" s="436"/>
      <c r="E4594" s="436"/>
      <c r="F4594" s="436"/>
      <c r="G4594" s="436"/>
      <c r="H4594" s="437">
        <v>5.199834778997265</v>
      </c>
    </row>
    <row r="4595" spans="2:8" ht="11.5" customHeight="1">
      <c r="B4595" s="431">
        <v>45311</v>
      </c>
      <c r="C4595" s="432">
        <v>4.5833064919335103</v>
      </c>
      <c r="D4595" s="433"/>
      <c r="E4595" s="433"/>
      <c r="F4595" s="433"/>
      <c r="G4595" s="433"/>
      <c r="H4595" s="434">
        <v>5.199834778997265</v>
      </c>
    </row>
    <row r="4596" spans="2:8" ht="11.5" customHeight="1">
      <c r="B4596" s="431">
        <v>45312</v>
      </c>
      <c r="C4596" s="435">
        <v>4.5833064919335103</v>
      </c>
      <c r="D4596" s="436"/>
      <c r="E4596" s="436"/>
      <c r="F4596" s="436"/>
      <c r="G4596" s="436"/>
      <c r="H4596" s="437">
        <v>5.199834778997265</v>
      </c>
    </row>
    <row r="4597" spans="2:8" ht="11.5" customHeight="1">
      <c r="B4597" s="431">
        <v>45313</v>
      </c>
      <c r="C4597" s="432">
        <v>4.6902153770400501</v>
      </c>
      <c r="D4597" s="433"/>
      <c r="E4597" s="433"/>
      <c r="F4597" s="433"/>
      <c r="G4597" s="433"/>
      <c r="H4597" s="434">
        <v>5.199834778997265</v>
      </c>
    </row>
    <row r="4598" spans="2:8" ht="11.5" customHeight="1">
      <c r="B4598" s="431">
        <v>45314</v>
      </c>
      <c r="C4598" s="435">
        <v>4.6186801828436996</v>
      </c>
      <c r="D4598" s="436"/>
      <c r="E4598" s="436"/>
      <c r="F4598" s="436"/>
      <c r="G4598" s="436"/>
      <c r="H4598" s="437">
        <v>5.199834778997265</v>
      </c>
    </row>
    <row r="4599" spans="2:8" ht="11.5" customHeight="1">
      <c r="B4599" s="431">
        <v>45315</v>
      </c>
      <c r="C4599" s="432">
        <v>4.5560408377557797</v>
      </c>
      <c r="D4599" s="433"/>
      <c r="E4599" s="433"/>
      <c r="F4599" s="433"/>
      <c r="G4599" s="433"/>
      <c r="H4599" s="434">
        <v>5.199834778997265</v>
      </c>
    </row>
    <row r="4600" spans="2:8" ht="11.5" customHeight="1">
      <c r="B4600" s="431">
        <v>45316</v>
      </c>
      <c r="C4600" s="435">
        <v>4.6087273719161699</v>
      </c>
      <c r="D4600" s="436"/>
      <c r="E4600" s="436"/>
      <c r="F4600" s="436"/>
      <c r="G4600" s="436"/>
      <c r="H4600" s="437">
        <v>5.199834778997265</v>
      </c>
    </row>
    <row r="4601" spans="2:8" ht="11.5" customHeight="1">
      <c r="B4601" s="431">
        <v>45317</v>
      </c>
      <c r="C4601" s="432">
        <v>4.5039446149501501</v>
      </c>
      <c r="D4601" s="433"/>
      <c r="E4601" s="433"/>
      <c r="F4601" s="433"/>
      <c r="G4601" s="433"/>
      <c r="H4601" s="434">
        <v>5.199834778997265</v>
      </c>
    </row>
    <row r="4602" spans="2:8" ht="11.5" customHeight="1">
      <c r="B4602" s="431">
        <v>45318</v>
      </c>
      <c r="C4602" s="435">
        <v>4.5039446149501501</v>
      </c>
      <c r="D4602" s="436"/>
      <c r="E4602" s="436"/>
      <c r="F4602" s="436"/>
      <c r="G4602" s="436"/>
      <c r="H4602" s="437">
        <v>5.199834778997265</v>
      </c>
    </row>
    <row r="4603" spans="2:8" ht="11.5" customHeight="1">
      <c r="B4603" s="431">
        <v>45319</v>
      </c>
      <c r="C4603" s="432">
        <v>4.5039446149501501</v>
      </c>
      <c r="D4603" s="433"/>
      <c r="E4603" s="433"/>
      <c r="F4603" s="433"/>
      <c r="G4603" s="433"/>
      <c r="H4603" s="434">
        <v>5.199834778997265</v>
      </c>
    </row>
    <row r="4604" spans="2:8" ht="11.5" customHeight="1">
      <c r="B4604" s="431">
        <v>45320</v>
      </c>
      <c r="C4604" s="435">
        <v>4.5945713585696497</v>
      </c>
      <c r="D4604" s="436"/>
      <c r="E4604" s="436"/>
      <c r="F4604" s="436"/>
      <c r="G4604" s="436"/>
      <c r="H4604" s="437">
        <v>5.199834778997265</v>
      </c>
    </row>
    <row r="4605" spans="2:8" ht="11.5" customHeight="1">
      <c r="B4605" s="431">
        <v>45321</v>
      </c>
      <c r="C4605" s="432">
        <v>4.5477002433572897</v>
      </c>
      <c r="D4605" s="433"/>
      <c r="E4605" s="433"/>
      <c r="F4605" s="433"/>
      <c r="G4605" s="433"/>
      <c r="H4605" s="434">
        <v>5.199834778997265</v>
      </c>
    </row>
    <row r="4606" spans="2:8" ht="11.5" customHeight="1">
      <c r="B4606" s="431">
        <v>45322</v>
      </c>
      <c r="C4606" s="435">
        <v>4.4538189036033904</v>
      </c>
      <c r="D4606" s="436"/>
      <c r="E4606" s="436"/>
      <c r="F4606" s="436"/>
      <c r="G4606" s="436"/>
      <c r="H4606" s="437">
        <v>5.199834778997265</v>
      </c>
    </row>
    <row r="4607" spans="2:8" ht="11.5" customHeight="1">
      <c r="B4607" s="431">
        <v>45323</v>
      </c>
      <c r="C4607" s="432">
        <v>4.55472002507355</v>
      </c>
      <c r="D4607" s="433"/>
      <c r="E4607" s="433"/>
      <c r="F4607" s="433"/>
      <c r="G4607" s="433"/>
      <c r="H4607" s="434">
        <v>5.199834778997265</v>
      </c>
    </row>
    <row r="4608" spans="2:8" ht="11.5" customHeight="1">
      <c r="B4608" s="431">
        <v>45324</v>
      </c>
      <c r="C4608" s="435">
        <v>4.6492372746593702</v>
      </c>
      <c r="D4608" s="436"/>
      <c r="E4608" s="436"/>
      <c r="F4608" s="436"/>
      <c r="G4608" s="436"/>
      <c r="H4608" s="437">
        <v>5.199834778997265</v>
      </c>
    </row>
    <row r="4609" spans="2:8" ht="11.5" customHeight="1">
      <c r="B4609" s="431">
        <v>45325</v>
      </c>
      <c r="C4609" s="432">
        <v>4.6492372746593702</v>
      </c>
      <c r="D4609" s="433"/>
      <c r="E4609" s="433"/>
      <c r="F4609" s="433"/>
      <c r="G4609" s="433"/>
      <c r="H4609" s="434">
        <v>5.199834778997265</v>
      </c>
    </row>
    <row r="4610" spans="2:8" ht="11.5" customHeight="1">
      <c r="B4610" s="431">
        <v>45326</v>
      </c>
      <c r="C4610" s="435">
        <v>4.6492372746593702</v>
      </c>
      <c r="D4610" s="436"/>
      <c r="E4610" s="436"/>
      <c r="F4610" s="436"/>
      <c r="G4610" s="436"/>
      <c r="H4610" s="437">
        <v>5.199834778997265</v>
      </c>
    </row>
    <row r="4611" spans="2:8" ht="11.5" customHeight="1">
      <c r="B4611" s="431">
        <v>45327</v>
      </c>
      <c r="C4611" s="432">
        <v>4.5798016147432401</v>
      </c>
      <c r="D4611" s="433"/>
      <c r="E4611" s="433"/>
      <c r="F4611" s="433"/>
      <c r="G4611" s="433"/>
      <c r="H4611" s="434">
        <v>5.199834778997265</v>
      </c>
    </row>
    <row r="4612" spans="2:8" ht="11.5" customHeight="1">
      <c r="B4612" s="431">
        <v>45328</v>
      </c>
      <c r="C4612" s="435">
        <v>4.6190611569127604</v>
      </c>
      <c r="D4612" s="436"/>
      <c r="E4612" s="436"/>
      <c r="F4612" s="436"/>
      <c r="G4612" s="436"/>
      <c r="H4612" s="437">
        <v>5.199834778997265</v>
      </c>
    </row>
    <row r="4613" spans="2:8" ht="11.5" customHeight="1">
      <c r="B4613" s="431">
        <v>45329</v>
      </c>
      <c r="C4613" s="432">
        <v>4.6487766393595198</v>
      </c>
      <c r="D4613" s="433"/>
      <c r="E4613" s="433"/>
      <c r="F4613" s="433"/>
      <c r="G4613" s="433"/>
      <c r="H4613" s="434">
        <v>5.199834778997265</v>
      </c>
    </row>
    <row r="4614" spans="2:8" ht="11.5" customHeight="1">
      <c r="B4614" s="431">
        <v>45330</v>
      </c>
      <c r="C4614" s="435">
        <v>4.78284877793158</v>
      </c>
      <c r="D4614" s="436"/>
      <c r="E4614" s="436"/>
      <c r="F4614" s="436"/>
      <c r="G4614" s="436"/>
      <c r="H4614" s="437">
        <v>5.199834778997265</v>
      </c>
    </row>
    <row r="4615" spans="2:8" ht="11.5" customHeight="1">
      <c r="B4615" s="431">
        <v>45331</v>
      </c>
      <c r="C4615" s="432">
        <v>4.9301321471883099</v>
      </c>
      <c r="D4615" s="433"/>
      <c r="E4615" s="433"/>
      <c r="F4615" s="433"/>
      <c r="G4615" s="433"/>
      <c r="H4615" s="434">
        <v>5.199834778997265</v>
      </c>
    </row>
    <row r="4616" spans="2:8" ht="11.5" customHeight="1">
      <c r="B4616" s="431">
        <v>45332</v>
      </c>
      <c r="C4616" s="435">
        <v>4.9301321471883099</v>
      </c>
      <c r="D4616" s="436"/>
      <c r="E4616" s="436"/>
      <c r="F4616" s="436"/>
      <c r="G4616" s="436"/>
      <c r="H4616" s="437">
        <v>5.199834778997265</v>
      </c>
    </row>
    <row r="4617" spans="2:8" ht="11.5" customHeight="1">
      <c r="B4617" s="431">
        <v>45333</v>
      </c>
      <c r="C4617" s="432">
        <v>4.9301321471883099</v>
      </c>
      <c r="D4617" s="433"/>
      <c r="E4617" s="433"/>
      <c r="F4617" s="433"/>
      <c r="G4617" s="433"/>
      <c r="H4617" s="434">
        <v>5.199834778997265</v>
      </c>
    </row>
    <row r="4618" spans="2:8" ht="11.5" customHeight="1">
      <c r="B4618" s="431">
        <v>45334</v>
      </c>
      <c r="C4618" s="435">
        <v>5.02164815396603</v>
      </c>
      <c r="D4618" s="436"/>
      <c r="E4618" s="436"/>
      <c r="F4618" s="436"/>
      <c r="G4618" s="436"/>
      <c r="H4618" s="437">
        <v>5.199834778997265</v>
      </c>
    </row>
    <row r="4619" spans="2:8" ht="11.5" customHeight="1">
      <c r="B4619" s="431">
        <v>45335</v>
      </c>
      <c r="C4619" s="432">
        <v>4.9686355205314596</v>
      </c>
      <c r="D4619" s="433"/>
      <c r="E4619" s="433"/>
      <c r="F4619" s="433"/>
      <c r="G4619" s="433"/>
      <c r="H4619" s="434">
        <v>5.199834778997265</v>
      </c>
    </row>
    <row r="4620" spans="2:8" ht="11.5" customHeight="1">
      <c r="B4620" s="431">
        <v>45336</v>
      </c>
      <c r="C4620" s="435">
        <v>5.0345275239501301</v>
      </c>
      <c r="D4620" s="436"/>
      <c r="E4620" s="436"/>
      <c r="F4620" s="436"/>
      <c r="G4620" s="436"/>
      <c r="H4620" s="437">
        <v>5.199834778997265</v>
      </c>
    </row>
    <row r="4621" spans="2:8" ht="11.5" customHeight="1">
      <c r="B4621" s="431">
        <v>45337</v>
      </c>
      <c r="C4621" s="432">
        <v>4.9503353286302803</v>
      </c>
      <c r="D4621" s="433"/>
      <c r="E4621" s="433"/>
      <c r="F4621" s="433"/>
      <c r="G4621" s="433"/>
      <c r="H4621" s="434">
        <v>5.199834778997265</v>
      </c>
    </row>
    <row r="4622" spans="2:8" ht="11.5" customHeight="1">
      <c r="B4622" s="431">
        <v>45338</v>
      </c>
      <c r="C4622" s="435">
        <v>5.0119863819905097</v>
      </c>
      <c r="D4622" s="436"/>
      <c r="E4622" s="436"/>
      <c r="F4622" s="436"/>
      <c r="G4622" s="436"/>
      <c r="H4622" s="437">
        <v>5.199834778997265</v>
      </c>
    </row>
    <row r="4623" spans="2:8" ht="11.5" customHeight="1">
      <c r="B4623" s="431">
        <v>45339</v>
      </c>
      <c r="C4623" s="432">
        <v>5.0119863819905097</v>
      </c>
      <c r="D4623" s="433"/>
      <c r="E4623" s="433"/>
      <c r="F4623" s="433"/>
      <c r="G4623" s="433"/>
      <c r="H4623" s="434">
        <v>5.199834778997265</v>
      </c>
    </row>
    <row r="4624" spans="2:8" ht="11.5" customHeight="1">
      <c r="B4624" s="431">
        <v>45340</v>
      </c>
      <c r="C4624" s="435">
        <v>5.0119863819905097</v>
      </c>
      <c r="D4624" s="436"/>
      <c r="E4624" s="436"/>
      <c r="F4624" s="436"/>
      <c r="G4624" s="436"/>
      <c r="H4624" s="437">
        <v>5.199834778997265</v>
      </c>
    </row>
    <row r="4625" spans="2:8" ht="11.5" customHeight="1">
      <c r="B4625" s="431">
        <v>45341</v>
      </c>
      <c r="C4625" s="432">
        <v>5.0119863819905097</v>
      </c>
      <c r="D4625" s="433"/>
      <c r="E4625" s="433"/>
      <c r="F4625" s="433"/>
      <c r="G4625" s="433"/>
      <c r="H4625" s="434">
        <v>5.199834778997265</v>
      </c>
    </row>
    <row r="4626" spans="2:8" ht="11.5" customHeight="1">
      <c r="B4626" s="431">
        <v>45342</v>
      </c>
      <c r="C4626" s="435">
        <v>4.9042191454799298</v>
      </c>
      <c r="D4626" s="436"/>
      <c r="E4626" s="436"/>
      <c r="F4626" s="436"/>
      <c r="G4626" s="436"/>
      <c r="H4626" s="437">
        <v>5.199834778997265</v>
      </c>
    </row>
    <row r="4627" spans="2:8" ht="11.5" customHeight="1">
      <c r="B4627" s="431">
        <v>45343</v>
      </c>
      <c r="C4627" s="432">
        <v>4.8544609741231302</v>
      </c>
      <c r="D4627" s="433"/>
      <c r="E4627" s="433"/>
      <c r="F4627" s="433"/>
      <c r="G4627" s="433"/>
      <c r="H4627" s="434">
        <v>5.199834778997265</v>
      </c>
    </row>
    <row r="4628" spans="2:8" ht="11.5" customHeight="1">
      <c r="B4628" s="431">
        <v>45344</v>
      </c>
      <c r="C4628" s="435">
        <v>5.0524918112204702</v>
      </c>
      <c r="D4628" s="436"/>
      <c r="E4628" s="436"/>
      <c r="F4628" s="436"/>
      <c r="G4628" s="436"/>
      <c r="H4628" s="437">
        <v>5.199834778997265</v>
      </c>
    </row>
    <row r="4629" spans="2:8" ht="11.5" customHeight="1">
      <c r="B4629" s="431">
        <v>45345</v>
      </c>
      <c r="C4629" s="432">
        <v>5.0510039676532097</v>
      </c>
      <c r="D4629" s="433"/>
      <c r="E4629" s="433"/>
      <c r="F4629" s="433"/>
      <c r="G4629" s="433"/>
      <c r="H4629" s="434">
        <v>5.199834778997265</v>
      </c>
    </row>
    <row r="4630" spans="2:8" ht="11.5" customHeight="1">
      <c r="B4630" s="431">
        <v>45346</v>
      </c>
      <c r="C4630" s="435">
        <v>5.0510039676532097</v>
      </c>
      <c r="D4630" s="436"/>
      <c r="E4630" s="436"/>
      <c r="F4630" s="436"/>
      <c r="G4630" s="436"/>
      <c r="H4630" s="437">
        <v>5.199834778997265</v>
      </c>
    </row>
    <row r="4631" spans="2:8" ht="11.5" customHeight="1">
      <c r="B4631" s="431">
        <v>45347</v>
      </c>
      <c r="C4631" s="432">
        <v>5.0510039676532097</v>
      </c>
      <c r="D4631" s="433"/>
      <c r="E4631" s="433"/>
      <c r="F4631" s="433"/>
      <c r="G4631" s="433"/>
      <c r="H4631" s="434">
        <v>5.199834778997265</v>
      </c>
    </row>
    <row r="4632" spans="2:8" ht="11.5" customHeight="1">
      <c r="B4632" s="431">
        <v>45348</v>
      </c>
      <c r="C4632" s="435">
        <v>5.07924238137623</v>
      </c>
      <c r="D4632" s="436"/>
      <c r="E4632" s="436"/>
      <c r="F4632" s="436"/>
      <c r="G4632" s="436"/>
      <c r="H4632" s="437">
        <v>5.199834778997265</v>
      </c>
    </row>
    <row r="4633" spans="2:8" ht="11.5" customHeight="1">
      <c r="B4633" s="431">
        <v>45349</v>
      </c>
      <c r="C4633" s="432">
        <v>5.2365833171228502</v>
      </c>
      <c r="D4633" s="433"/>
      <c r="E4633" s="433"/>
      <c r="F4633" s="433"/>
      <c r="G4633" s="433"/>
      <c r="H4633" s="434">
        <v>5.199834778997265</v>
      </c>
    </row>
    <row r="4634" spans="2:8" ht="11.5" customHeight="1">
      <c r="B4634" s="431">
        <v>45350</v>
      </c>
      <c r="C4634" s="435">
        <v>5.1706263458824999</v>
      </c>
      <c r="D4634" s="436"/>
      <c r="E4634" s="436"/>
      <c r="F4634" s="436"/>
      <c r="G4634" s="436"/>
      <c r="H4634" s="437">
        <v>5.199834778997265</v>
      </c>
    </row>
    <row r="4635" spans="2:8" ht="11.5" customHeight="1">
      <c r="B4635" s="431">
        <v>45351</v>
      </c>
      <c r="C4635" s="432">
        <v>5.2191155273070198</v>
      </c>
      <c r="D4635" s="433"/>
      <c r="E4635" s="433"/>
      <c r="F4635" s="433"/>
      <c r="G4635" s="433"/>
      <c r="H4635" s="434">
        <v>5.199834778997265</v>
      </c>
    </row>
    <row r="4636" spans="2:8" ht="11.5" customHeight="1">
      <c r="B4636" s="431">
        <v>45352</v>
      </c>
      <c r="C4636" s="435">
        <v>5.36035844467209</v>
      </c>
      <c r="D4636" s="436"/>
      <c r="E4636" s="436"/>
      <c r="F4636" s="436"/>
      <c r="G4636" s="436"/>
      <c r="H4636" s="437">
        <v>5.199834778997265</v>
      </c>
    </row>
    <row r="4637" spans="2:8" ht="11.5" customHeight="1">
      <c r="B4637" s="431">
        <v>45353</v>
      </c>
      <c r="C4637" s="432">
        <v>5.36035844467209</v>
      </c>
      <c r="D4637" s="433"/>
      <c r="E4637" s="433"/>
      <c r="F4637" s="433"/>
      <c r="G4637" s="433"/>
      <c r="H4637" s="434">
        <v>5.199834778997265</v>
      </c>
    </row>
    <row r="4638" spans="2:8" ht="11.5" customHeight="1">
      <c r="B4638" s="431">
        <v>45354</v>
      </c>
      <c r="C4638" s="435">
        <v>5.36035844467209</v>
      </c>
      <c r="D4638" s="436"/>
      <c r="E4638" s="436"/>
      <c r="F4638" s="436"/>
      <c r="G4638" s="436"/>
      <c r="H4638" s="437">
        <v>5.199834778997265</v>
      </c>
    </row>
    <row r="4639" spans="2:8" ht="11.5" customHeight="1">
      <c r="B4639" s="431">
        <v>45355</v>
      </c>
      <c r="C4639" s="432">
        <v>5.3194341601784503</v>
      </c>
      <c r="D4639" s="433"/>
      <c r="E4639" s="433"/>
      <c r="F4639" s="433"/>
      <c r="G4639" s="433"/>
      <c r="H4639" s="434">
        <v>5.199834778997265</v>
      </c>
    </row>
    <row r="4640" spans="2:8" ht="11.5" customHeight="1">
      <c r="B4640" s="431">
        <v>45356</v>
      </c>
      <c r="C4640" s="435">
        <v>5.0600316424029304</v>
      </c>
      <c r="D4640" s="436"/>
      <c r="E4640" s="436"/>
      <c r="F4640" s="436"/>
      <c r="G4640" s="436"/>
      <c r="H4640" s="437">
        <v>5.199834778997265</v>
      </c>
    </row>
    <row r="4641" spans="2:8" ht="11.5" customHeight="1">
      <c r="B4641" s="431">
        <v>45357</v>
      </c>
      <c r="C4641" s="432">
        <v>5.1689323716909099</v>
      </c>
      <c r="D4641" s="433"/>
      <c r="E4641" s="433"/>
      <c r="F4641" s="433"/>
      <c r="G4641" s="433"/>
      <c r="H4641" s="434">
        <v>5.199834778997265</v>
      </c>
    </row>
    <row r="4642" spans="2:8" ht="11.5" customHeight="1">
      <c r="B4642" s="431">
        <v>45358</v>
      </c>
      <c r="C4642" s="435">
        <v>5.2972336815257801</v>
      </c>
      <c r="D4642" s="436"/>
      <c r="E4642" s="436"/>
      <c r="F4642" s="436"/>
      <c r="G4642" s="436"/>
      <c r="H4642" s="437">
        <v>5.199834778997265</v>
      </c>
    </row>
    <row r="4643" spans="2:8" ht="11.5" customHeight="1">
      <c r="B4643" s="431">
        <v>45359</v>
      </c>
      <c r="C4643" s="432">
        <v>5.2731703714838298</v>
      </c>
      <c r="D4643" s="433"/>
      <c r="E4643" s="433"/>
      <c r="F4643" s="433"/>
      <c r="G4643" s="433"/>
      <c r="H4643" s="434">
        <v>5.199834778997265</v>
      </c>
    </row>
    <row r="4644" spans="2:8" ht="11.5" customHeight="1">
      <c r="B4644" s="431">
        <v>45360</v>
      </c>
      <c r="C4644" s="435">
        <v>5.2731703714838298</v>
      </c>
      <c r="D4644" s="436"/>
      <c r="E4644" s="436"/>
      <c r="F4644" s="436"/>
      <c r="G4644" s="436"/>
      <c r="H4644" s="437">
        <v>5.199834778997265</v>
      </c>
    </row>
    <row r="4645" spans="2:8" ht="11.5" customHeight="1">
      <c r="B4645" s="431">
        <v>45361</v>
      </c>
      <c r="C4645" s="432">
        <v>5.2731703714838298</v>
      </c>
      <c r="D4645" s="433"/>
      <c r="E4645" s="433"/>
      <c r="F4645" s="433"/>
      <c r="G4645" s="433"/>
      <c r="H4645" s="434">
        <v>5.199834778997265</v>
      </c>
    </row>
    <row r="4646" spans="2:8" ht="11.5" customHeight="1">
      <c r="B4646" s="431">
        <v>45362</v>
      </c>
      <c r="C4646" s="435">
        <v>5.1886017748969904</v>
      </c>
      <c r="D4646" s="436"/>
      <c r="E4646" s="436"/>
      <c r="F4646" s="436"/>
      <c r="G4646" s="436"/>
      <c r="H4646" s="437">
        <v>5.199834778997265</v>
      </c>
    </row>
    <row r="4647" spans="2:8" ht="11.5" customHeight="1">
      <c r="B4647" s="431">
        <v>45363</v>
      </c>
      <c r="C4647" s="432">
        <v>5.35203440208873</v>
      </c>
      <c r="D4647" s="433"/>
      <c r="E4647" s="433"/>
      <c r="F4647" s="433"/>
      <c r="G4647" s="433"/>
      <c r="H4647" s="434">
        <v>5.199834778997265</v>
      </c>
    </row>
    <row r="4648" spans="2:8" ht="11.5" customHeight="1">
      <c r="B4648" s="431">
        <v>45364</v>
      </c>
      <c r="C4648" s="435">
        <v>5.3161772491434496</v>
      </c>
      <c r="D4648" s="436"/>
      <c r="E4648" s="436"/>
      <c r="F4648" s="436"/>
      <c r="G4648" s="436"/>
      <c r="H4648" s="437">
        <v>5.199834778997265</v>
      </c>
    </row>
    <row r="4649" spans="2:8" ht="11.5" customHeight="1">
      <c r="B4649" s="431">
        <v>45365</v>
      </c>
      <c r="C4649" s="432">
        <v>5.2027584655470802</v>
      </c>
      <c r="D4649" s="433"/>
      <c r="E4649" s="433"/>
      <c r="F4649" s="433"/>
      <c r="G4649" s="433"/>
      <c r="H4649" s="434">
        <v>5.199834778997265</v>
      </c>
    </row>
    <row r="4650" spans="2:8" ht="11.5" customHeight="1">
      <c r="B4650" s="431">
        <v>45366</v>
      </c>
      <c r="C4650" s="435">
        <v>5.2571201683612996</v>
      </c>
      <c r="D4650" s="436"/>
      <c r="E4650" s="436"/>
      <c r="F4650" s="436"/>
      <c r="G4650" s="436"/>
      <c r="H4650" s="437">
        <v>5.199834778997265</v>
      </c>
    </row>
    <row r="4651" spans="2:8" ht="11.5" customHeight="1">
      <c r="B4651" s="431">
        <v>45367</v>
      </c>
      <c r="C4651" s="432">
        <v>5.2571201683612996</v>
      </c>
      <c r="D4651" s="433"/>
      <c r="E4651" s="433"/>
      <c r="F4651" s="433"/>
      <c r="G4651" s="433"/>
      <c r="H4651" s="434">
        <v>5.199834778997265</v>
      </c>
    </row>
    <row r="4652" spans="2:8" ht="11.5" customHeight="1">
      <c r="B4652" s="431">
        <v>45368</v>
      </c>
      <c r="C4652" s="435">
        <v>5.2571201683612996</v>
      </c>
      <c r="D4652" s="436"/>
      <c r="E4652" s="436"/>
      <c r="F4652" s="436"/>
      <c r="G4652" s="436"/>
      <c r="H4652" s="437">
        <v>5.199834778997265</v>
      </c>
    </row>
    <row r="4653" spans="2:8" ht="11.5" customHeight="1">
      <c r="B4653" s="431">
        <v>45369</v>
      </c>
      <c r="C4653" s="432">
        <v>5.3060520768247104</v>
      </c>
      <c r="D4653" s="433"/>
      <c r="E4653" s="433"/>
      <c r="F4653" s="433"/>
      <c r="G4653" s="433"/>
      <c r="H4653" s="434">
        <v>5.199834778997265</v>
      </c>
    </row>
    <row r="4654" spans="2:8" ht="11.5" customHeight="1">
      <c r="B4654" s="431">
        <v>45370</v>
      </c>
      <c r="C4654" s="435">
        <v>5.3664742622991497</v>
      </c>
      <c r="D4654" s="436"/>
      <c r="E4654" s="436"/>
      <c r="F4654" s="436"/>
      <c r="G4654" s="436"/>
      <c r="H4654" s="437">
        <v>5.199834778997265</v>
      </c>
    </row>
    <row r="4655" spans="2:8" ht="11.5" customHeight="1">
      <c r="B4655" s="431">
        <v>45371</v>
      </c>
      <c r="C4655" s="432">
        <v>5.51374973709125</v>
      </c>
      <c r="D4655" s="433"/>
      <c r="E4655" s="433"/>
      <c r="F4655" s="433"/>
      <c r="G4655" s="433"/>
      <c r="H4655" s="434">
        <v>5.199834778997265</v>
      </c>
    </row>
    <row r="4656" spans="2:8" ht="11.5" customHeight="1">
      <c r="B4656" s="431">
        <v>45372</v>
      </c>
      <c r="C4656" s="435">
        <v>5.5497844657626603</v>
      </c>
      <c r="D4656" s="436"/>
      <c r="E4656" s="436"/>
      <c r="F4656" s="436"/>
      <c r="G4656" s="436"/>
      <c r="H4656" s="437">
        <v>5.199834778997265</v>
      </c>
    </row>
    <row r="4657" spans="2:8" ht="11.5" customHeight="1">
      <c r="B4657" s="431">
        <v>45373</v>
      </c>
      <c r="C4657" s="432">
        <v>5.4753390853040997</v>
      </c>
      <c r="D4657" s="433"/>
      <c r="E4657" s="433"/>
      <c r="F4657" s="433"/>
      <c r="G4657" s="433"/>
      <c r="H4657" s="434">
        <v>5.199834778997265</v>
      </c>
    </row>
    <row r="4658" spans="2:8" ht="11.5" customHeight="1">
      <c r="B4658" s="431">
        <v>45374</v>
      </c>
      <c r="C4658" s="435">
        <v>5.4753390853040997</v>
      </c>
      <c r="D4658" s="436"/>
      <c r="E4658" s="436"/>
      <c r="F4658" s="436"/>
      <c r="G4658" s="436"/>
      <c r="H4658" s="437">
        <v>5.199834778997265</v>
      </c>
    </row>
    <row r="4659" spans="2:8" ht="11.5" customHeight="1">
      <c r="B4659" s="431">
        <v>45375</v>
      </c>
      <c r="C4659" s="432">
        <v>5.4753390853040997</v>
      </c>
      <c r="D4659" s="433"/>
      <c r="E4659" s="433"/>
      <c r="F4659" s="433"/>
      <c r="G4659" s="433"/>
      <c r="H4659" s="434">
        <v>5.199834778997265</v>
      </c>
    </row>
    <row r="4660" spans="2:8" ht="11.5" customHeight="1">
      <c r="B4660" s="431">
        <v>45376</v>
      </c>
      <c r="C4660" s="435">
        <v>5.5040203629642397</v>
      </c>
      <c r="D4660" s="436"/>
      <c r="E4660" s="436"/>
      <c r="F4660" s="436"/>
      <c r="G4660" s="436"/>
      <c r="H4660" s="437">
        <v>5.199834778997265</v>
      </c>
    </row>
    <row r="4661" spans="2:8" ht="11.5" customHeight="1">
      <c r="B4661" s="431">
        <v>45377</v>
      </c>
      <c r="C4661" s="432">
        <v>5.4090388097408804</v>
      </c>
      <c r="D4661" s="433"/>
      <c r="E4661" s="433"/>
      <c r="F4661" s="433"/>
      <c r="G4661" s="433"/>
      <c r="H4661" s="434">
        <v>5.199834778997265</v>
      </c>
    </row>
    <row r="4662" spans="2:8" ht="11.5" customHeight="1">
      <c r="B4662" s="431">
        <v>45378</v>
      </c>
      <c r="C4662" s="435">
        <v>5.4601842385646897</v>
      </c>
      <c r="D4662" s="436"/>
      <c r="E4662" s="436"/>
      <c r="F4662" s="436"/>
      <c r="G4662" s="436"/>
      <c r="H4662" s="437">
        <v>5.199834778997265</v>
      </c>
    </row>
    <row r="4663" spans="2:8" ht="11.5" customHeight="1">
      <c r="B4663" s="431">
        <v>45379</v>
      </c>
      <c r="C4663" s="432">
        <v>5.4380843080685501</v>
      </c>
      <c r="D4663" s="433"/>
      <c r="E4663" s="433"/>
      <c r="F4663" s="433"/>
      <c r="G4663" s="433"/>
      <c r="H4663" s="434">
        <v>5.199834778997265</v>
      </c>
    </row>
    <row r="4664" spans="2:8" ht="11.5" customHeight="1">
      <c r="B4664" s="431">
        <v>45380</v>
      </c>
      <c r="C4664" s="435">
        <v>5.4390911751644504</v>
      </c>
      <c r="D4664" s="436"/>
      <c r="E4664" s="436"/>
      <c r="F4664" s="436"/>
      <c r="G4664" s="436"/>
      <c r="H4664" s="437">
        <v>5.199834778997265</v>
      </c>
    </row>
    <row r="4665" spans="2:8" ht="11.5" customHeight="1">
      <c r="B4665" s="431">
        <v>45381</v>
      </c>
      <c r="C4665" s="432">
        <v>5.4390911751644504</v>
      </c>
      <c r="D4665" s="433"/>
      <c r="E4665" s="433"/>
      <c r="F4665" s="433"/>
      <c r="G4665" s="433"/>
      <c r="H4665" s="434">
        <v>5.199834778997265</v>
      </c>
    </row>
    <row r="4666" spans="2:8" ht="11.5" customHeight="1">
      <c r="B4666" s="431">
        <v>45382</v>
      </c>
      <c r="C4666" s="435">
        <v>5.3480982107020401</v>
      </c>
      <c r="D4666" s="436"/>
      <c r="E4666" s="436"/>
      <c r="F4666" s="436"/>
      <c r="G4666" s="436"/>
      <c r="H4666" s="437">
        <v>5.199834778997265</v>
      </c>
    </row>
    <row r="4667" spans="2:8" ht="11.5" customHeight="1">
      <c r="B4667" s="431">
        <v>45383</v>
      </c>
      <c r="C4667" s="432">
        <v>5.2610400661048198</v>
      </c>
      <c r="D4667" s="433"/>
      <c r="E4667" s="433"/>
      <c r="F4667" s="433"/>
      <c r="G4667" s="433"/>
      <c r="H4667" s="434">
        <v>5.199834778997265</v>
      </c>
    </row>
    <row r="4668" spans="2:8" ht="11.5" customHeight="1">
      <c r="B4668" s="431">
        <v>45384</v>
      </c>
      <c r="C4668" s="435">
        <v>5.33709075881512</v>
      </c>
      <c r="D4668" s="436"/>
      <c r="E4668" s="436"/>
      <c r="F4668" s="436"/>
      <c r="G4668" s="436"/>
      <c r="H4668" s="437">
        <v>5.199834778997265</v>
      </c>
    </row>
    <row r="4669" spans="2:8" ht="11.5" customHeight="1">
      <c r="B4669" s="431">
        <v>45385</v>
      </c>
      <c r="C4669" s="432">
        <v>5.2758230941597999</v>
      </c>
      <c r="D4669" s="433"/>
      <c r="E4669" s="433"/>
      <c r="F4669" s="433"/>
      <c r="G4669" s="433"/>
      <c r="H4669" s="434">
        <v>5.199834778997265</v>
      </c>
    </row>
    <row r="4670" spans="2:8" ht="11.5" customHeight="1">
      <c r="B4670" s="431">
        <v>45386</v>
      </c>
      <c r="C4670" s="435">
        <v>5.18363368249745</v>
      </c>
      <c r="D4670" s="436"/>
      <c r="E4670" s="436"/>
      <c r="F4670" s="436"/>
      <c r="G4670" s="436"/>
      <c r="H4670" s="437">
        <v>5.199834778997265</v>
      </c>
    </row>
    <row r="4671" spans="2:8" ht="11.5" customHeight="1">
      <c r="B4671" s="431">
        <v>45387</v>
      </c>
      <c r="C4671" s="432">
        <v>5.2966044166748896</v>
      </c>
      <c r="D4671" s="433"/>
      <c r="E4671" s="433"/>
      <c r="F4671" s="433"/>
      <c r="G4671" s="433"/>
      <c r="H4671" s="434">
        <v>5.199834778997265</v>
      </c>
    </row>
    <row r="4672" spans="2:8" ht="11.5" customHeight="1">
      <c r="B4672" s="431">
        <v>45388</v>
      </c>
      <c r="C4672" s="435">
        <v>5.2966044166748896</v>
      </c>
      <c r="D4672" s="436"/>
      <c r="E4672" s="436"/>
      <c r="F4672" s="436"/>
      <c r="G4672" s="436"/>
      <c r="H4672" s="437">
        <v>5.199834778997265</v>
      </c>
    </row>
    <row r="4673" spans="2:8" ht="11.5" customHeight="1">
      <c r="B4673" s="431">
        <v>45389</v>
      </c>
      <c r="C4673" s="432">
        <v>5.2966044166748896</v>
      </c>
      <c r="D4673" s="433"/>
      <c r="E4673" s="433"/>
      <c r="F4673" s="433"/>
      <c r="G4673" s="433"/>
      <c r="H4673" s="434">
        <v>5.199834778997265</v>
      </c>
    </row>
    <row r="4674" spans="2:8" ht="11.5" customHeight="1">
      <c r="B4674" s="431">
        <v>45390</v>
      </c>
      <c r="C4674" s="435">
        <v>5.2326742601107199</v>
      </c>
      <c r="D4674" s="436"/>
      <c r="E4674" s="436"/>
      <c r="F4674" s="436"/>
      <c r="G4674" s="436"/>
      <c r="H4674" s="437">
        <v>5.199834778997265</v>
      </c>
    </row>
    <row r="4675" spans="2:8" ht="11.5" customHeight="1">
      <c r="B4675" s="431">
        <v>45391</v>
      </c>
      <c r="C4675" s="432">
        <v>5.1377133059234703</v>
      </c>
      <c r="D4675" s="433"/>
      <c r="E4675" s="433"/>
      <c r="F4675" s="433"/>
      <c r="G4675" s="433"/>
      <c r="H4675" s="434">
        <v>5.199834778997265</v>
      </c>
    </row>
    <row r="4676" spans="2:8" ht="11.5" customHeight="1">
      <c r="B4676" s="431">
        <v>45392</v>
      </c>
      <c r="C4676" s="435">
        <v>5.0807292613543602</v>
      </c>
      <c r="D4676" s="436"/>
      <c r="E4676" s="436"/>
      <c r="F4676" s="436"/>
      <c r="G4676" s="436"/>
      <c r="H4676" s="437">
        <v>5.199834778997265</v>
      </c>
    </row>
    <row r="4677" spans="2:8" ht="11.5" customHeight="1">
      <c r="B4677" s="431">
        <v>45393</v>
      </c>
      <c r="C4677" s="432">
        <v>5.2372448150414996</v>
      </c>
      <c r="D4677" s="433"/>
      <c r="E4677" s="433"/>
      <c r="F4677" s="433"/>
      <c r="G4677" s="433"/>
      <c r="H4677" s="434">
        <v>5.199834778997265</v>
      </c>
    </row>
    <row r="4678" spans="2:8" ht="11.5" customHeight="1">
      <c r="B4678" s="431">
        <v>45394</v>
      </c>
      <c r="C4678" s="435">
        <v>5.0535832700987902</v>
      </c>
      <c r="D4678" s="436"/>
      <c r="E4678" s="436"/>
      <c r="F4678" s="436"/>
      <c r="G4678" s="436"/>
      <c r="H4678" s="437">
        <v>5.199834778997265</v>
      </c>
    </row>
    <row r="4679" spans="2:8" ht="11.5" customHeight="1">
      <c r="B4679" s="431">
        <v>45395</v>
      </c>
      <c r="C4679" s="432">
        <v>5.0535832700987902</v>
      </c>
      <c r="D4679" s="433"/>
      <c r="E4679" s="433"/>
      <c r="F4679" s="433"/>
      <c r="G4679" s="433"/>
      <c r="H4679" s="434">
        <v>5.199834778997265</v>
      </c>
    </row>
    <row r="4680" spans="2:8" ht="11.5" customHeight="1">
      <c r="B4680" s="431">
        <v>45396</v>
      </c>
      <c r="C4680" s="435">
        <v>5.0535832700987902</v>
      </c>
      <c r="D4680" s="436"/>
      <c r="E4680" s="436"/>
      <c r="F4680" s="436"/>
      <c r="G4680" s="436"/>
      <c r="H4680" s="437">
        <v>5.199834778997265</v>
      </c>
    </row>
    <row r="4681" spans="2:8" ht="11.5" customHeight="1">
      <c r="B4681" s="431">
        <v>45397</v>
      </c>
      <c r="C4681" s="432">
        <v>4.9204471407205501</v>
      </c>
      <c r="D4681" s="433"/>
      <c r="E4681" s="433"/>
      <c r="F4681" s="433"/>
      <c r="G4681" s="433"/>
      <c r="H4681" s="434">
        <v>5.199834778997265</v>
      </c>
    </row>
    <row r="4682" spans="2:8" ht="11.5" customHeight="1">
      <c r="B4682" s="431">
        <v>45398</v>
      </c>
      <c r="C4682" s="435">
        <v>4.97866683154089</v>
      </c>
      <c r="D4682" s="436"/>
      <c r="E4682" s="436"/>
      <c r="F4682" s="436"/>
      <c r="G4682" s="436"/>
      <c r="H4682" s="437">
        <v>5.199834778997265</v>
      </c>
    </row>
    <row r="4683" spans="2:8" ht="11.5" customHeight="1">
      <c r="B4683" s="431">
        <v>45399</v>
      </c>
      <c r="C4683" s="432">
        <v>4.8598167187598298</v>
      </c>
      <c r="D4683" s="433"/>
      <c r="E4683" s="433"/>
      <c r="F4683" s="433"/>
      <c r="G4683" s="433"/>
      <c r="H4683" s="434">
        <v>5.199834778997265</v>
      </c>
    </row>
    <row r="4684" spans="2:8" ht="11.5" customHeight="1">
      <c r="B4684" s="431">
        <v>45400</v>
      </c>
      <c r="C4684" s="435">
        <v>4.9195776372994802</v>
      </c>
      <c r="D4684" s="436"/>
      <c r="E4684" s="436"/>
      <c r="F4684" s="436"/>
      <c r="G4684" s="436"/>
      <c r="H4684" s="437">
        <v>5.199834778997265</v>
      </c>
    </row>
    <row r="4685" spans="2:8" ht="11.5" customHeight="1">
      <c r="B4685" s="431">
        <v>45401</v>
      </c>
      <c r="C4685" s="432">
        <v>4.8019527040764904</v>
      </c>
      <c r="D4685" s="433"/>
      <c r="E4685" s="433"/>
      <c r="F4685" s="433"/>
      <c r="G4685" s="433"/>
      <c r="H4685" s="434">
        <v>5.199834778997265</v>
      </c>
    </row>
    <row r="4686" spans="2:8" ht="11.5" customHeight="1">
      <c r="B4686" s="431">
        <v>45402</v>
      </c>
      <c r="C4686" s="435">
        <v>4.8019527040764904</v>
      </c>
      <c r="D4686" s="436"/>
      <c r="E4686" s="436"/>
      <c r="F4686" s="436"/>
      <c r="G4686" s="436"/>
      <c r="H4686" s="437">
        <v>5.199834778997265</v>
      </c>
    </row>
    <row r="4687" spans="2:8" ht="11.5" customHeight="1">
      <c r="B4687" s="431">
        <v>45403</v>
      </c>
      <c r="C4687" s="432">
        <v>4.8019527040764904</v>
      </c>
      <c r="D4687" s="433"/>
      <c r="E4687" s="433"/>
      <c r="F4687" s="433"/>
      <c r="G4687" s="433"/>
      <c r="H4687" s="434">
        <v>5.199834778997265</v>
      </c>
    </row>
    <row r="4688" spans="2:8" ht="11.5" customHeight="1">
      <c r="B4688" s="431">
        <v>45404</v>
      </c>
      <c r="C4688" s="435">
        <v>4.88898624170145</v>
      </c>
      <c r="D4688" s="436"/>
      <c r="E4688" s="436"/>
      <c r="F4688" s="436"/>
      <c r="G4688" s="436"/>
      <c r="H4688" s="437">
        <v>5.199834778997265</v>
      </c>
    </row>
    <row r="4689" spans="2:8" ht="11.5" customHeight="1">
      <c r="B4689" s="431">
        <v>45405</v>
      </c>
      <c r="C4689" s="432">
        <v>4.8545272842218603</v>
      </c>
      <c r="D4689" s="433"/>
      <c r="E4689" s="433"/>
      <c r="F4689" s="433"/>
      <c r="G4689" s="433"/>
      <c r="H4689" s="434">
        <v>5.199834778997265</v>
      </c>
    </row>
    <row r="4690" spans="2:8" ht="11.5" customHeight="1">
      <c r="B4690" s="431">
        <v>45406</v>
      </c>
      <c r="C4690" s="435">
        <v>4.8713150148664601</v>
      </c>
      <c r="D4690" s="436"/>
      <c r="E4690" s="436"/>
      <c r="F4690" s="436"/>
      <c r="G4690" s="436"/>
      <c r="H4690" s="437">
        <v>5.199834778997265</v>
      </c>
    </row>
    <row r="4691" spans="2:8" ht="11.5" customHeight="1">
      <c r="B4691" s="431">
        <v>45407</v>
      </c>
      <c r="C4691" s="432">
        <v>4.9175449741655299</v>
      </c>
      <c r="D4691" s="433"/>
      <c r="E4691" s="433"/>
      <c r="F4691" s="433"/>
      <c r="G4691" s="433"/>
      <c r="H4691" s="434">
        <v>5.199834778997265</v>
      </c>
    </row>
    <row r="4692" spans="2:8" ht="11.5" customHeight="1">
      <c r="B4692" s="431">
        <v>45408</v>
      </c>
      <c r="C4692" s="435">
        <v>5.1274928032682299</v>
      </c>
      <c r="D4692" s="436"/>
      <c r="E4692" s="436"/>
      <c r="F4692" s="436"/>
      <c r="G4692" s="436"/>
      <c r="H4692" s="437">
        <v>5.199834778997265</v>
      </c>
    </row>
    <row r="4693" spans="2:8" ht="11.5" customHeight="1">
      <c r="B4693" s="431">
        <v>45409</v>
      </c>
      <c r="C4693" s="432">
        <v>5.1274928032682299</v>
      </c>
      <c r="D4693" s="433"/>
      <c r="E4693" s="433"/>
      <c r="F4693" s="433"/>
      <c r="G4693" s="433"/>
      <c r="H4693" s="434">
        <v>5.199834778997265</v>
      </c>
    </row>
    <row r="4694" spans="2:8" ht="11.5" customHeight="1">
      <c r="B4694" s="431">
        <v>45410</v>
      </c>
      <c r="C4694" s="435">
        <v>5.1274928032682299</v>
      </c>
      <c r="D4694" s="436"/>
      <c r="E4694" s="436"/>
      <c r="F4694" s="436"/>
      <c r="G4694" s="436"/>
      <c r="H4694" s="437">
        <v>5.199834778997265</v>
      </c>
    </row>
    <row r="4695" spans="2:8" ht="11.5" customHeight="1">
      <c r="B4695" s="431">
        <v>45411</v>
      </c>
      <c r="C4695" s="432">
        <v>5.11542957604519</v>
      </c>
      <c r="D4695" s="433"/>
      <c r="E4695" s="433"/>
      <c r="F4695" s="433"/>
      <c r="G4695" s="433"/>
      <c r="H4695" s="434">
        <v>5.199834778997265</v>
      </c>
    </row>
    <row r="4696" spans="2:8" ht="11.5" customHeight="1">
      <c r="B4696" s="431">
        <v>45412</v>
      </c>
      <c r="C4696" s="435">
        <v>5.0491657147418003</v>
      </c>
      <c r="D4696" s="436"/>
      <c r="E4696" s="436"/>
      <c r="F4696" s="436"/>
      <c r="G4696" s="436"/>
      <c r="H4696" s="437">
        <v>5.199834778997265</v>
      </c>
    </row>
    <row r="4697" spans="2:8" ht="11.5" customHeight="1">
      <c r="B4697" s="431">
        <v>45413</v>
      </c>
      <c r="C4697" s="432">
        <v>5.0693793768482998</v>
      </c>
      <c r="D4697" s="433"/>
      <c r="E4697" s="433"/>
      <c r="F4697" s="433"/>
      <c r="G4697" s="433"/>
      <c r="H4697" s="434">
        <v>5.199834778997265</v>
      </c>
    </row>
    <row r="4698" spans="2:8" ht="11.5" customHeight="1">
      <c r="B4698" s="431">
        <v>45414</v>
      </c>
      <c r="C4698" s="435">
        <v>5.1667330643932097</v>
      </c>
      <c r="D4698" s="436"/>
      <c r="E4698" s="436"/>
      <c r="F4698" s="436"/>
      <c r="G4698" s="436"/>
      <c r="H4698" s="437">
        <v>5.199834778997265</v>
      </c>
    </row>
    <row r="4699" spans="2:8" ht="11.5" customHeight="1">
      <c r="B4699" s="431">
        <v>45415</v>
      </c>
      <c r="C4699" s="432">
        <v>5.2756557059530298</v>
      </c>
      <c r="D4699" s="433"/>
      <c r="E4699" s="433"/>
      <c r="F4699" s="433"/>
      <c r="G4699" s="433"/>
      <c r="H4699" s="434">
        <v>5.199834778997265</v>
      </c>
    </row>
    <row r="4700" spans="2:8" ht="11.5" customHeight="1">
      <c r="B4700" s="431">
        <v>45416</v>
      </c>
      <c r="C4700" s="435">
        <v>5.2756557059530298</v>
      </c>
      <c r="D4700" s="436"/>
      <c r="E4700" s="436"/>
      <c r="F4700" s="436"/>
      <c r="G4700" s="436"/>
      <c r="H4700" s="437">
        <v>5.199834778997265</v>
      </c>
    </row>
    <row r="4701" spans="2:8" ht="11.5" customHeight="1">
      <c r="B4701" s="431">
        <v>45417</v>
      </c>
      <c r="C4701" s="432">
        <v>5.2756557059530298</v>
      </c>
      <c r="D4701" s="433"/>
      <c r="E4701" s="433"/>
      <c r="F4701" s="433"/>
      <c r="G4701" s="433"/>
      <c r="H4701" s="434">
        <v>5.199834778997265</v>
      </c>
    </row>
    <row r="4702" spans="2:8" ht="11.5" customHeight="1">
      <c r="B4702" s="431">
        <v>45418</v>
      </c>
      <c r="C4702" s="435">
        <v>5.3864393926222798</v>
      </c>
      <c r="D4702" s="436"/>
      <c r="E4702" s="436"/>
      <c r="F4702" s="436"/>
      <c r="G4702" s="436"/>
      <c r="H4702" s="437">
        <v>5.199834778997265</v>
      </c>
    </row>
    <row r="4703" spans="2:8" ht="11.5" customHeight="1">
      <c r="B4703" s="431">
        <v>45419</v>
      </c>
      <c r="C4703" s="432">
        <v>5.4442963986405202</v>
      </c>
      <c r="D4703" s="433"/>
      <c r="E4703" s="433"/>
      <c r="F4703" s="433"/>
      <c r="G4703" s="433"/>
      <c r="H4703" s="434">
        <v>5.199834778997265</v>
      </c>
    </row>
    <row r="4704" spans="2:8" ht="11.5" customHeight="1">
      <c r="B4704" s="431">
        <v>45420</v>
      </c>
      <c r="C4704" s="435">
        <v>5.4189182440822599</v>
      </c>
      <c r="D4704" s="436"/>
      <c r="E4704" s="436"/>
      <c r="F4704" s="436"/>
      <c r="G4704" s="436"/>
      <c r="H4704" s="437">
        <v>5.199834778997265</v>
      </c>
    </row>
    <row r="4705" spans="2:8" ht="11.5" customHeight="1">
      <c r="B4705" s="431">
        <v>45421</v>
      </c>
      <c r="C4705" s="432">
        <v>5.4561617022649198</v>
      </c>
      <c r="D4705" s="433"/>
      <c r="E4705" s="433"/>
      <c r="F4705" s="433"/>
      <c r="G4705" s="433"/>
      <c r="H4705" s="434">
        <v>5.199834778997265</v>
      </c>
    </row>
    <row r="4706" spans="2:8" ht="11.5" customHeight="1">
      <c r="B4706" s="431">
        <v>45422</v>
      </c>
      <c r="C4706" s="435">
        <v>5.5040492687227998</v>
      </c>
      <c r="D4706" s="436"/>
      <c r="E4706" s="436"/>
      <c r="F4706" s="436"/>
      <c r="G4706" s="436"/>
      <c r="H4706" s="437">
        <v>5.199834778997265</v>
      </c>
    </row>
    <row r="4707" spans="2:8" ht="11.5" customHeight="1">
      <c r="B4707" s="431">
        <v>45423</v>
      </c>
      <c r="C4707" s="432">
        <v>5.5040492687227998</v>
      </c>
      <c r="D4707" s="433"/>
      <c r="E4707" s="433"/>
      <c r="F4707" s="433"/>
      <c r="G4707" s="433"/>
      <c r="H4707" s="434">
        <v>5.199834778997265</v>
      </c>
    </row>
    <row r="4708" spans="2:8" ht="11.5" customHeight="1">
      <c r="B4708" s="431">
        <v>45424</v>
      </c>
      <c r="C4708" s="435">
        <v>5.5040492687227998</v>
      </c>
      <c r="D4708" s="436"/>
      <c r="E4708" s="436"/>
      <c r="F4708" s="436"/>
      <c r="G4708" s="436"/>
      <c r="H4708" s="437">
        <v>5.199834778997265</v>
      </c>
    </row>
    <row r="4709" spans="2:8" ht="11.5" customHeight="1">
      <c r="B4709" s="431">
        <v>45425</v>
      </c>
      <c r="C4709" s="432">
        <v>5.5818531628772403</v>
      </c>
      <c r="D4709" s="433"/>
      <c r="E4709" s="433"/>
      <c r="F4709" s="433"/>
      <c r="G4709" s="433"/>
      <c r="H4709" s="434">
        <v>5.199834778997265</v>
      </c>
    </row>
    <row r="4710" spans="2:8" ht="11.5" customHeight="1">
      <c r="B4710" s="431">
        <v>45426</v>
      </c>
      <c r="C4710" s="435">
        <v>5.6784375876278599</v>
      </c>
      <c r="D4710" s="436"/>
      <c r="E4710" s="436"/>
      <c r="F4710" s="436"/>
      <c r="G4710" s="436"/>
      <c r="H4710" s="437">
        <v>5.199834778997265</v>
      </c>
    </row>
    <row r="4711" spans="2:8" ht="11.5" customHeight="1">
      <c r="B4711" s="431">
        <v>45427</v>
      </c>
      <c r="C4711" s="432">
        <v>5.6032388670682503</v>
      </c>
      <c r="D4711" s="433"/>
      <c r="E4711" s="433"/>
      <c r="F4711" s="433"/>
      <c r="G4711" s="433"/>
      <c r="H4711" s="434">
        <v>5.199834778997265</v>
      </c>
    </row>
    <row r="4712" spans="2:8" ht="11.5" customHeight="1">
      <c r="B4712" s="431">
        <v>45428</v>
      </c>
      <c r="C4712" s="435">
        <v>5.51251198037144</v>
      </c>
      <c r="D4712" s="436"/>
      <c r="E4712" s="436"/>
      <c r="F4712" s="436"/>
      <c r="G4712" s="436"/>
      <c r="H4712" s="437">
        <v>5.199834778997265</v>
      </c>
    </row>
    <row r="4713" spans="2:8" ht="11.5" customHeight="1">
      <c r="B4713" s="431">
        <v>45429</v>
      </c>
      <c r="C4713" s="432">
        <v>5.7277879928526998</v>
      </c>
      <c r="D4713" s="433"/>
      <c r="E4713" s="433"/>
      <c r="F4713" s="433"/>
      <c r="G4713" s="433"/>
      <c r="H4713" s="434">
        <v>5.199834778997265</v>
      </c>
    </row>
    <row r="4714" spans="2:8" ht="11.5" customHeight="1">
      <c r="B4714" s="431">
        <v>45430</v>
      </c>
      <c r="C4714" s="435">
        <v>5.7277879928526998</v>
      </c>
      <c r="D4714" s="436"/>
      <c r="E4714" s="436"/>
      <c r="F4714" s="436"/>
      <c r="G4714" s="436"/>
      <c r="H4714" s="437">
        <v>5.199834778997265</v>
      </c>
    </row>
    <row r="4715" spans="2:8" ht="11.5" customHeight="1">
      <c r="B4715" s="431">
        <v>45431</v>
      </c>
      <c r="C4715" s="432">
        <v>5.7277879928526998</v>
      </c>
      <c r="D4715" s="433"/>
      <c r="E4715" s="433"/>
      <c r="F4715" s="433"/>
      <c r="G4715" s="433"/>
      <c r="H4715" s="434">
        <v>5.199834778997265</v>
      </c>
    </row>
    <row r="4716" spans="2:8" ht="11.5" customHeight="1">
      <c r="B4716" s="431">
        <v>45432</v>
      </c>
      <c r="C4716" s="435">
        <v>5.6603662735200704</v>
      </c>
      <c r="D4716" s="436"/>
      <c r="E4716" s="436"/>
      <c r="F4716" s="436"/>
      <c r="G4716" s="436"/>
      <c r="H4716" s="437">
        <v>5.199834778997265</v>
      </c>
    </row>
    <row r="4717" spans="2:8" ht="11.5" customHeight="1">
      <c r="B4717" s="431">
        <v>45433</v>
      </c>
      <c r="C4717" s="432">
        <v>5.5180183547006196</v>
      </c>
      <c r="D4717" s="433"/>
      <c r="E4717" s="433"/>
      <c r="F4717" s="433"/>
      <c r="G4717" s="433"/>
      <c r="H4717" s="434">
        <v>5.199834778997265</v>
      </c>
    </row>
    <row r="4718" spans="2:8" ht="11.5" customHeight="1">
      <c r="B4718" s="431">
        <v>45434</v>
      </c>
      <c r="C4718" s="435">
        <v>5.4792819553530698</v>
      </c>
      <c r="D4718" s="436"/>
      <c r="E4718" s="436"/>
      <c r="F4718" s="436"/>
      <c r="G4718" s="436"/>
      <c r="H4718" s="437">
        <v>5.199834778997265</v>
      </c>
    </row>
    <row r="4719" spans="2:8" ht="11.5" customHeight="1">
      <c r="B4719" s="431">
        <v>45435</v>
      </c>
      <c r="C4719" s="432">
        <v>5.3570397470514202</v>
      </c>
      <c r="D4719" s="433"/>
      <c r="E4719" s="433"/>
      <c r="F4719" s="433"/>
      <c r="G4719" s="433"/>
      <c r="H4719" s="434">
        <v>5.199834778997265</v>
      </c>
    </row>
    <row r="4720" spans="2:8" ht="11.5" customHeight="1">
      <c r="B4720" s="431">
        <v>45436</v>
      </c>
      <c r="C4720" s="435">
        <v>5.4480770745150497</v>
      </c>
      <c r="D4720" s="436"/>
      <c r="E4720" s="436"/>
      <c r="F4720" s="436"/>
      <c r="G4720" s="436"/>
      <c r="H4720" s="437">
        <v>5.199834778997265</v>
      </c>
    </row>
    <row r="4721" spans="2:8" ht="11.5" customHeight="1">
      <c r="B4721" s="431">
        <v>45437</v>
      </c>
      <c r="C4721" s="432">
        <v>5.4480770745150497</v>
      </c>
      <c r="D4721" s="433"/>
      <c r="E4721" s="433"/>
      <c r="F4721" s="433"/>
      <c r="G4721" s="433"/>
      <c r="H4721" s="434">
        <v>5.199834778997265</v>
      </c>
    </row>
    <row r="4722" spans="2:8" ht="11.5" customHeight="1">
      <c r="B4722" s="431">
        <v>45438</v>
      </c>
      <c r="C4722" s="435">
        <v>5.4480770745150497</v>
      </c>
      <c r="D4722" s="436"/>
      <c r="E4722" s="436"/>
      <c r="F4722" s="436"/>
      <c r="G4722" s="436"/>
      <c r="H4722" s="437">
        <v>5.199834778997265</v>
      </c>
    </row>
    <row r="4723" spans="2:8" ht="11.5" customHeight="1">
      <c r="B4723" s="431">
        <v>45439</v>
      </c>
      <c r="C4723" s="432">
        <v>5.4480770745150497</v>
      </c>
      <c r="D4723" s="433"/>
      <c r="E4723" s="433"/>
      <c r="F4723" s="433"/>
      <c r="G4723" s="433"/>
      <c r="H4723" s="434">
        <v>5.199834778997265</v>
      </c>
    </row>
    <row r="4724" spans="2:8" ht="11.5" customHeight="1">
      <c r="B4724" s="431">
        <v>45440</v>
      </c>
      <c r="C4724" s="435">
        <v>5.51725290534484</v>
      </c>
      <c r="D4724" s="436"/>
      <c r="E4724" s="436"/>
      <c r="F4724" s="436"/>
      <c r="G4724" s="436"/>
      <c r="H4724" s="437">
        <v>5.199834778997265</v>
      </c>
    </row>
    <row r="4725" spans="2:8" ht="11.5" customHeight="1">
      <c r="B4725" s="431">
        <v>45441</v>
      </c>
      <c r="C4725" s="432">
        <v>5.5360070961261201</v>
      </c>
      <c r="D4725" s="433"/>
      <c r="E4725" s="433"/>
      <c r="F4725" s="433"/>
      <c r="G4725" s="433"/>
      <c r="H4725" s="434">
        <v>5.199834778997265</v>
      </c>
    </row>
    <row r="4726" spans="2:8" ht="11.5" customHeight="1">
      <c r="B4726" s="431">
        <v>45442</v>
      </c>
      <c r="C4726" s="435">
        <v>5.5438092185147001</v>
      </c>
      <c r="D4726" s="436"/>
      <c r="E4726" s="436"/>
      <c r="F4726" s="436"/>
      <c r="G4726" s="436"/>
      <c r="H4726" s="437">
        <v>5.199834778997265</v>
      </c>
    </row>
    <row r="4727" spans="2:8" ht="11.5" customHeight="1">
      <c r="B4727" s="431">
        <v>45443</v>
      </c>
      <c r="C4727" s="432">
        <v>5.4894253612474504</v>
      </c>
      <c r="D4727" s="433"/>
      <c r="E4727" s="433"/>
      <c r="F4727" s="433"/>
      <c r="G4727" s="433"/>
      <c r="H4727" s="434">
        <v>5.199834778997265</v>
      </c>
    </row>
    <row r="4728" spans="2:8" ht="11.5" customHeight="1">
      <c r="B4728" s="431">
        <v>45444</v>
      </c>
      <c r="C4728" s="435">
        <v>5.4894253612474504</v>
      </c>
      <c r="D4728" s="436"/>
      <c r="E4728" s="436"/>
      <c r="F4728" s="436"/>
      <c r="G4728" s="436"/>
      <c r="H4728" s="437">
        <v>5.199834778997265</v>
      </c>
    </row>
    <row r="4729" spans="2:8" ht="11.5" customHeight="1">
      <c r="B4729" s="431">
        <v>45445</v>
      </c>
      <c r="C4729" s="432">
        <v>5.4894253612474504</v>
      </c>
      <c r="D4729" s="433"/>
      <c r="E4729" s="433"/>
      <c r="F4729" s="433"/>
      <c r="G4729" s="433"/>
      <c r="H4729" s="434">
        <v>5.199834778997265</v>
      </c>
    </row>
    <row r="4730" spans="2:8" ht="11.5" customHeight="1">
      <c r="B4730" s="431">
        <v>45446</v>
      </c>
      <c r="C4730" s="435">
        <v>5.4722887834030596</v>
      </c>
      <c r="D4730" s="436"/>
      <c r="E4730" s="436"/>
      <c r="F4730" s="436"/>
      <c r="G4730" s="436"/>
      <c r="H4730" s="437">
        <v>5.199834778997265</v>
      </c>
    </row>
    <row r="4731" spans="2:8" ht="11.5" customHeight="1">
      <c r="B4731" s="431">
        <v>45447</v>
      </c>
      <c r="C4731" s="432">
        <v>5.3953005739927598</v>
      </c>
      <c r="D4731" s="433"/>
      <c r="E4731" s="433"/>
      <c r="F4731" s="433"/>
      <c r="G4731" s="433"/>
      <c r="H4731" s="434">
        <v>5.199834778997265</v>
      </c>
    </row>
    <row r="4732" spans="2:8" ht="11.5" customHeight="1">
      <c r="B4732" s="431">
        <v>45448</v>
      </c>
      <c r="C4732" s="435">
        <v>5.6358123559504003</v>
      </c>
      <c r="D4732" s="436"/>
      <c r="E4732" s="436"/>
      <c r="F4732" s="436"/>
      <c r="G4732" s="436"/>
      <c r="H4732" s="437">
        <v>5.199834778997265</v>
      </c>
    </row>
    <row r="4733" spans="2:8" ht="11.5" customHeight="1">
      <c r="B4733" s="431">
        <v>45449</v>
      </c>
      <c r="C4733" s="432">
        <v>5.7041836216153001</v>
      </c>
      <c r="D4733" s="433"/>
      <c r="E4733" s="433"/>
      <c r="F4733" s="433"/>
      <c r="G4733" s="433"/>
      <c r="H4733" s="434">
        <v>5.199834778997265</v>
      </c>
    </row>
    <row r="4734" spans="2:8" ht="11.5" customHeight="1">
      <c r="B4734" s="431">
        <v>45450</v>
      </c>
      <c r="C4734" s="435">
        <v>5.5836011679606097</v>
      </c>
      <c r="D4734" s="436"/>
      <c r="E4734" s="436"/>
      <c r="F4734" s="436"/>
      <c r="G4734" s="436"/>
      <c r="H4734" s="437">
        <v>5.199834778997265</v>
      </c>
    </row>
    <row r="4735" spans="2:8" ht="11.5" customHeight="1">
      <c r="B4735" s="431">
        <v>45451</v>
      </c>
      <c r="C4735" s="432">
        <v>5.5836011679606097</v>
      </c>
      <c r="D4735" s="433"/>
      <c r="E4735" s="433"/>
      <c r="F4735" s="433"/>
      <c r="G4735" s="433"/>
      <c r="H4735" s="434">
        <v>5.199834778997265</v>
      </c>
    </row>
    <row r="4736" spans="2:8" ht="11.5" customHeight="1">
      <c r="B4736" s="431">
        <v>45452</v>
      </c>
      <c r="C4736" s="435">
        <v>5.5836011679606097</v>
      </c>
      <c r="D4736" s="436"/>
      <c r="E4736" s="436"/>
      <c r="F4736" s="436"/>
      <c r="G4736" s="436"/>
      <c r="H4736" s="437">
        <v>5.199834778997265</v>
      </c>
    </row>
    <row r="4737" spans="2:8" ht="11.5" customHeight="1">
      <c r="B4737" s="431">
        <v>45453</v>
      </c>
      <c r="C4737" s="432">
        <v>5.7145135071809001</v>
      </c>
      <c r="D4737" s="433"/>
      <c r="E4737" s="433"/>
      <c r="F4737" s="433"/>
      <c r="G4737" s="433"/>
      <c r="H4737" s="434">
        <v>5.199834778997265</v>
      </c>
    </row>
    <row r="4738" spans="2:8" ht="11.5" customHeight="1">
      <c r="B4738" s="431">
        <v>45454</v>
      </c>
      <c r="C4738" s="435">
        <v>5.7258856861797103</v>
      </c>
      <c r="D4738" s="436"/>
      <c r="E4738" s="436"/>
      <c r="F4738" s="436"/>
      <c r="G4738" s="436"/>
      <c r="H4738" s="437">
        <v>5.199834778997265</v>
      </c>
    </row>
    <row r="4739" spans="2:8" ht="11.5" customHeight="1">
      <c r="B4739" s="431">
        <v>45455</v>
      </c>
      <c r="C4739" s="432">
        <v>5.9056301734240702</v>
      </c>
      <c r="D4739" s="433"/>
      <c r="E4739" s="433"/>
      <c r="F4739" s="433"/>
      <c r="G4739" s="433"/>
      <c r="H4739" s="434">
        <v>5.199834778997265</v>
      </c>
    </row>
    <row r="4740" spans="2:8" ht="11.5" customHeight="1">
      <c r="B4740" s="431">
        <v>45456</v>
      </c>
      <c r="C4740" s="435">
        <v>5.7950307725611596</v>
      </c>
      <c r="D4740" s="436"/>
      <c r="E4740" s="436"/>
      <c r="F4740" s="436"/>
      <c r="G4740" s="436"/>
      <c r="H4740" s="437">
        <v>5.199834778997265</v>
      </c>
    </row>
    <row r="4741" spans="2:8" ht="11.5" customHeight="1">
      <c r="B4741" s="431">
        <v>45457</v>
      </c>
      <c r="C4741" s="432">
        <v>5.6952997693926397</v>
      </c>
      <c r="D4741" s="433"/>
      <c r="E4741" s="433"/>
      <c r="F4741" s="433"/>
      <c r="G4741" s="433"/>
      <c r="H4741" s="434">
        <v>5.199834778997265</v>
      </c>
    </row>
    <row r="4742" spans="2:8" ht="11.5" customHeight="1">
      <c r="B4742" s="431">
        <v>45458</v>
      </c>
      <c r="C4742" s="435">
        <v>5.6952997693926397</v>
      </c>
      <c r="D4742" s="436"/>
      <c r="E4742" s="436"/>
      <c r="F4742" s="436"/>
      <c r="G4742" s="436"/>
      <c r="H4742" s="437">
        <v>5.199834778997265</v>
      </c>
    </row>
    <row r="4743" spans="2:8" ht="11.5" customHeight="1">
      <c r="B4743" s="431">
        <v>45459</v>
      </c>
      <c r="C4743" s="432">
        <v>5.6952997693926397</v>
      </c>
      <c r="D4743" s="433"/>
      <c r="E4743" s="433"/>
      <c r="F4743" s="433"/>
      <c r="G4743" s="433"/>
      <c r="H4743" s="434">
        <v>5.199834778997265</v>
      </c>
    </row>
    <row r="4744" spans="2:8" ht="11.5" customHeight="1">
      <c r="B4744" s="431">
        <v>45460</v>
      </c>
      <c r="C4744" s="435">
        <v>5.7572970818692797</v>
      </c>
      <c r="D4744" s="436"/>
      <c r="E4744" s="436"/>
      <c r="F4744" s="436"/>
      <c r="G4744" s="436"/>
      <c r="H4744" s="437">
        <v>5.199834778997265</v>
      </c>
    </row>
    <row r="4745" spans="2:8" ht="11.5" customHeight="1">
      <c r="B4745" s="431">
        <v>45461</v>
      </c>
      <c r="C4745" s="432">
        <v>5.7953280442151396</v>
      </c>
      <c r="D4745" s="433"/>
      <c r="E4745" s="433"/>
      <c r="F4745" s="433"/>
      <c r="G4745" s="433"/>
      <c r="H4745" s="434">
        <v>5.199834778997265</v>
      </c>
    </row>
    <row r="4746" spans="2:8" ht="11.5" customHeight="1">
      <c r="B4746" s="431">
        <v>45462</v>
      </c>
      <c r="C4746" s="435">
        <v>5.7953280442151396</v>
      </c>
      <c r="D4746" s="436"/>
      <c r="E4746" s="436"/>
      <c r="F4746" s="436"/>
      <c r="G4746" s="436"/>
      <c r="H4746" s="437">
        <v>5.199834778997265</v>
      </c>
    </row>
    <row r="4747" spans="2:8" ht="11.5" customHeight="1">
      <c r="B4747" s="431">
        <v>45463</v>
      </c>
      <c r="C4747" s="432">
        <v>5.6496039002518099</v>
      </c>
      <c r="D4747" s="433"/>
      <c r="E4747" s="433"/>
      <c r="F4747" s="433"/>
      <c r="G4747" s="433"/>
      <c r="H4747" s="434">
        <v>5.199834778997265</v>
      </c>
    </row>
    <row r="4748" spans="2:8" ht="11.5" customHeight="1">
      <c r="B4748" s="431">
        <v>45464</v>
      </c>
      <c r="C4748" s="435">
        <v>5.5852129213928396</v>
      </c>
      <c r="D4748" s="436"/>
      <c r="E4748" s="436"/>
      <c r="F4748" s="436"/>
      <c r="G4748" s="436"/>
      <c r="H4748" s="437">
        <v>5.199834778997265</v>
      </c>
    </row>
    <row r="4749" spans="2:8" ht="11.5" customHeight="1">
      <c r="B4749" s="431">
        <v>45465</v>
      </c>
      <c r="C4749" s="432">
        <v>5.5852129213928396</v>
      </c>
      <c r="D4749" s="433"/>
      <c r="E4749" s="433"/>
      <c r="F4749" s="433"/>
      <c r="G4749" s="433"/>
      <c r="H4749" s="434">
        <v>5.199834778997265</v>
      </c>
    </row>
    <row r="4750" spans="2:8" ht="11.5" customHeight="1">
      <c r="B4750" s="431">
        <v>45466</v>
      </c>
      <c r="C4750" s="435">
        <v>5.5852129213928396</v>
      </c>
      <c r="D4750" s="436"/>
      <c r="E4750" s="436"/>
      <c r="F4750" s="436"/>
      <c r="G4750" s="436"/>
      <c r="H4750" s="437">
        <v>5.199834778997265</v>
      </c>
    </row>
    <row r="4751" spans="2:8" ht="11.5" customHeight="1">
      <c r="B4751" s="431">
        <v>45467</v>
      </c>
      <c r="C4751" s="432">
        <v>5.5216015889477497</v>
      </c>
      <c r="D4751" s="433"/>
      <c r="E4751" s="433"/>
      <c r="F4751" s="433"/>
      <c r="G4751" s="433"/>
      <c r="H4751" s="434">
        <v>5.199834778997265</v>
      </c>
    </row>
    <row r="4752" spans="2:8" ht="11.5" customHeight="1">
      <c r="B4752" s="431">
        <v>45468</v>
      </c>
      <c r="C4752" s="435">
        <v>5.7771466251069796</v>
      </c>
      <c r="D4752" s="436"/>
      <c r="E4752" s="436"/>
      <c r="F4752" s="436"/>
      <c r="G4752" s="436"/>
      <c r="H4752" s="437">
        <v>5.199834778997265</v>
      </c>
    </row>
    <row r="4753" spans="2:8" ht="11.5" customHeight="1">
      <c r="B4753" s="431">
        <v>45469</v>
      </c>
      <c r="C4753" s="432">
        <v>5.7776706312884398</v>
      </c>
      <c r="D4753" s="433"/>
      <c r="E4753" s="433"/>
      <c r="F4753" s="433"/>
      <c r="G4753" s="433"/>
      <c r="H4753" s="434">
        <v>5.199834778997265</v>
      </c>
    </row>
    <row r="4754" spans="2:8" ht="11.5" customHeight="1">
      <c r="B4754" s="431">
        <v>45470</v>
      </c>
      <c r="C4754" s="435">
        <v>5.8168793040819899</v>
      </c>
      <c r="D4754" s="436"/>
      <c r="E4754" s="436"/>
      <c r="F4754" s="436"/>
      <c r="G4754" s="436"/>
      <c r="H4754" s="437">
        <v>5.199834778997265</v>
      </c>
    </row>
    <row r="4755" spans="2:8" ht="11.5" customHeight="1">
      <c r="B4755" s="431">
        <v>45471</v>
      </c>
      <c r="C4755" s="432">
        <v>5.8673112532005698</v>
      </c>
      <c r="D4755" s="433"/>
      <c r="E4755" s="433"/>
      <c r="F4755" s="433"/>
      <c r="G4755" s="433"/>
      <c r="H4755" s="434">
        <v>5.199834778997265</v>
      </c>
    </row>
    <row r="4756" spans="2:8" ht="11.5" customHeight="1">
      <c r="B4756" s="431">
        <v>45472</v>
      </c>
      <c r="C4756" s="435">
        <v>5.8673112532005698</v>
      </c>
      <c r="D4756" s="436"/>
      <c r="E4756" s="436"/>
      <c r="F4756" s="436"/>
      <c r="G4756" s="436"/>
      <c r="H4756" s="437">
        <v>5.199834778997265</v>
      </c>
    </row>
    <row r="4757" spans="2:8" ht="11.5" customHeight="1">
      <c r="B4757" s="431">
        <v>45473</v>
      </c>
      <c r="C4757" s="432">
        <v>5.6558223804920704</v>
      </c>
      <c r="D4757" s="433"/>
      <c r="E4757" s="433"/>
      <c r="F4757" s="433"/>
      <c r="G4757" s="433"/>
      <c r="H4757" s="434">
        <v>5.199834778997265</v>
      </c>
    </row>
    <row r="4758" spans="2:8" ht="11.5" customHeight="1">
      <c r="B4758" s="431">
        <v>45474</v>
      </c>
      <c r="C4758" s="435">
        <v>5.7812917251528404</v>
      </c>
      <c r="D4758" s="436"/>
      <c r="E4758" s="436"/>
      <c r="F4758" s="436"/>
      <c r="G4758" s="436"/>
      <c r="H4758" s="437">
        <v>5.199834778997265</v>
      </c>
    </row>
    <row r="4759" spans="2:8" ht="11.5" customHeight="1">
      <c r="B4759" s="431">
        <v>45475</v>
      </c>
      <c r="C4759" s="432">
        <v>5.9453923133897097</v>
      </c>
      <c r="D4759" s="433"/>
      <c r="E4759" s="433"/>
      <c r="F4759" s="433"/>
      <c r="G4759" s="433"/>
      <c r="H4759" s="434">
        <v>5.199834778997265</v>
      </c>
    </row>
    <row r="4760" spans="2:8" ht="11.5" customHeight="1">
      <c r="B4760" s="431">
        <v>45476</v>
      </c>
      <c r="C4760" s="435">
        <v>5.98747139656468</v>
      </c>
      <c r="D4760" s="436"/>
      <c r="E4760" s="436"/>
      <c r="F4760" s="436"/>
      <c r="G4760" s="436"/>
      <c r="H4760" s="437">
        <v>5.199834778997265</v>
      </c>
    </row>
    <row r="4761" spans="2:8" ht="11.5" customHeight="1">
      <c r="B4761" s="431">
        <v>45477</v>
      </c>
      <c r="C4761" s="432">
        <v>5.98747139656468</v>
      </c>
      <c r="D4761" s="433"/>
      <c r="E4761" s="433"/>
      <c r="F4761" s="433"/>
      <c r="G4761" s="433"/>
      <c r="H4761" s="434">
        <v>5.199834778997265</v>
      </c>
    </row>
    <row r="4762" spans="2:8" ht="11.5" customHeight="1">
      <c r="B4762" s="431">
        <v>45478</v>
      </c>
      <c r="C4762" s="435">
        <v>6.0195439721181696</v>
      </c>
      <c r="D4762" s="436"/>
      <c r="E4762" s="436"/>
      <c r="F4762" s="436"/>
      <c r="G4762" s="436"/>
      <c r="H4762" s="437">
        <v>5.199834778997265</v>
      </c>
    </row>
    <row r="4763" spans="2:8" ht="11.5" customHeight="1">
      <c r="B4763" s="431">
        <v>45479</v>
      </c>
      <c r="C4763" s="432">
        <v>6.0195439721181696</v>
      </c>
      <c r="D4763" s="433"/>
      <c r="E4763" s="433"/>
      <c r="F4763" s="433"/>
      <c r="G4763" s="433"/>
      <c r="H4763" s="434">
        <v>5.199834778997265</v>
      </c>
    </row>
    <row r="4764" spans="2:8" ht="11.5" customHeight="1">
      <c r="B4764" s="431">
        <v>45480</v>
      </c>
      <c r="C4764" s="435">
        <v>6.0195439721181696</v>
      </c>
      <c r="D4764" s="436"/>
      <c r="E4764" s="436"/>
      <c r="F4764" s="436"/>
      <c r="G4764" s="436"/>
      <c r="H4764" s="437">
        <v>5.199834778997265</v>
      </c>
    </row>
    <row r="4765" spans="2:8" ht="11.5" customHeight="1">
      <c r="B4765" s="431">
        <v>45481</v>
      </c>
      <c r="C4765" s="432">
        <v>5.9907500942951</v>
      </c>
      <c r="D4765" s="433"/>
      <c r="E4765" s="433"/>
      <c r="F4765" s="433"/>
      <c r="G4765" s="433"/>
      <c r="H4765" s="434">
        <v>5.199834778997265</v>
      </c>
    </row>
    <row r="4766" spans="2:8" ht="11.5" customHeight="1">
      <c r="B4766" s="431">
        <v>45482</v>
      </c>
      <c r="C4766" s="435">
        <v>5.7874044117540402</v>
      </c>
      <c r="D4766" s="436"/>
      <c r="E4766" s="436"/>
      <c r="F4766" s="436"/>
      <c r="G4766" s="436"/>
      <c r="H4766" s="437">
        <v>5.199834778997265</v>
      </c>
    </row>
    <row r="4767" spans="2:8" ht="11.5" customHeight="1">
      <c r="B4767" s="431">
        <v>45483</v>
      </c>
      <c r="C4767" s="432">
        <v>5.6737251054579598</v>
      </c>
      <c r="D4767" s="433"/>
      <c r="E4767" s="433"/>
      <c r="F4767" s="433"/>
      <c r="G4767" s="433"/>
      <c r="H4767" s="434">
        <v>5.199834778997265</v>
      </c>
    </row>
    <row r="4768" spans="2:8" ht="11.5" customHeight="1">
      <c r="B4768" s="431">
        <v>45484</v>
      </c>
      <c r="C4768" s="435">
        <v>5.7674446996172204</v>
      </c>
      <c r="D4768" s="436"/>
      <c r="E4768" s="436"/>
      <c r="F4768" s="436"/>
      <c r="G4768" s="436"/>
      <c r="H4768" s="437">
        <v>5.199834778997265</v>
      </c>
    </row>
    <row r="4769" spans="2:8" ht="11.5" customHeight="1">
      <c r="B4769" s="431">
        <v>45485</v>
      </c>
      <c r="C4769" s="432">
        <v>5.8451546539200496</v>
      </c>
      <c r="D4769" s="433"/>
      <c r="E4769" s="433"/>
      <c r="F4769" s="433"/>
      <c r="G4769" s="433"/>
      <c r="H4769" s="434">
        <v>5.199834778997265</v>
      </c>
    </row>
    <row r="4770" spans="2:8" ht="11.5" customHeight="1">
      <c r="B4770" s="431">
        <v>45486</v>
      </c>
      <c r="C4770" s="435">
        <v>5.8451546539200496</v>
      </c>
      <c r="D4770" s="436"/>
      <c r="E4770" s="436"/>
      <c r="F4770" s="436"/>
      <c r="G4770" s="436"/>
      <c r="H4770" s="437">
        <v>5.199834778997265</v>
      </c>
    </row>
    <row r="4771" spans="2:8" ht="11.5" customHeight="1">
      <c r="B4771" s="431">
        <v>45487</v>
      </c>
      <c r="C4771" s="432">
        <v>5.8451546539200496</v>
      </c>
      <c r="D4771" s="433"/>
      <c r="E4771" s="433"/>
      <c r="F4771" s="433"/>
      <c r="G4771" s="433"/>
      <c r="H4771" s="434">
        <v>5.199834778997265</v>
      </c>
    </row>
    <row r="4772" spans="2:8" ht="11.5" customHeight="1">
      <c r="B4772" s="431">
        <v>45488</v>
      </c>
      <c r="C4772" s="435">
        <v>5.8411817605208096</v>
      </c>
      <c r="D4772" s="436"/>
      <c r="E4772" s="436"/>
      <c r="F4772" s="436"/>
      <c r="G4772" s="436"/>
      <c r="H4772" s="437">
        <v>5.199834778997265</v>
      </c>
    </row>
    <row r="4773" spans="2:8" ht="11.5" customHeight="1">
      <c r="B4773" s="431">
        <v>45489</v>
      </c>
      <c r="C4773" s="432">
        <v>5.8915122697251201</v>
      </c>
      <c r="D4773" s="433"/>
      <c r="E4773" s="433"/>
      <c r="F4773" s="433"/>
      <c r="G4773" s="433"/>
      <c r="H4773" s="434">
        <v>5.199834778997265</v>
      </c>
    </row>
    <row r="4774" spans="2:8" ht="11.5" customHeight="1">
      <c r="B4774" s="431">
        <v>45490</v>
      </c>
      <c r="C4774" s="435">
        <v>5.6359749601755302</v>
      </c>
      <c r="D4774" s="436"/>
      <c r="E4774" s="436"/>
      <c r="F4774" s="436"/>
      <c r="G4774" s="436"/>
      <c r="H4774" s="437">
        <v>5.199834778997265</v>
      </c>
    </row>
    <row r="4775" spans="2:8" ht="11.5" customHeight="1">
      <c r="B4775" s="431">
        <v>45491</v>
      </c>
      <c r="C4775" s="432">
        <v>5.5758312027516297</v>
      </c>
      <c r="D4775" s="433"/>
      <c r="E4775" s="433"/>
      <c r="F4775" s="433"/>
      <c r="G4775" s="433"/>
      <c r="H4775" s="434">
        <v>5.199834778997265</v>
      </c>
    </row>
    <row r="4776" spans="2:8" ht="11.5" customHeight="1">
      <c r="B4776" s="431">
        <v>45492</v>
      </c>
      <c r="C4776" s="435">
        <v>5.5495099514975896</v>
      </c>
      <c r="D4776" s="436"/>
      <c r="E4776" s="436"/>
      <c r="F4776" s="436"/>
      <c r="G4776" s="436"/>
      <c r="H4776" s="437">
        <v>5.199834778997265</v>
      </c>
    </row>
    <row r="4777" spans="2:8" ht="11.5" customHeight="1">
      <c r="B4777" s="431">
        <v>45493</v>
      </c>
      <c r="C4777" s="432">
        <v>5.5495099514975896</v>
      </c>
      <c r="D4777" s="433"/>
      <c r="E4777" s="433"/>
      <c r="F4777" s="433"/>
      <c r="G4777" s="433"/>
      <c r="H4777" s="434">
        <v>5.199834778997265</v>
      </c>
    </row>
    <row r="4778" spans="2:8" ht="11.5" customHeight="1">
      <c r="B4778" s="431">
        <v>45494</v>
      </c>
      <c r="C4778" s="435">
        <v>5.5495099514975896</v>
      </c>
      <c r="D4778" s="436"/>
      <c r="E4778" s="436"/>
      <c r="F4778" s="436"/>
      <c r="G4778" s="436"/>
      <c r="H4778" s="437">
        <v>5.199834778997265</v>
      </c>
    </row>
    <row r="4779" spans="2:8" ht="11.5" customHeight="1">
      <c r="B4779" s="431">
        <v>45495</v>
      </c>
      <c r="C4779" s="432">
        <v>5.6406711928682096</v>
      </c>
      <c r="D4779" s="433"/>
      <c r="E4779" s="433"/>
      <c r="F4779" s="433"/>
      <c r="G4779" s="433"/>
      <c r="H4779" s="434">
        <v>5.199834778997265</v>
      </c>
    </row>
    <row r="4780" spans="2:8" ht="11.5" customHeight="1">
      <c r="B4780" s="431">
        <v>45496</v>
      </c>
      <c r="C4780" s="435">
        <v>5.6723697105240296</v>
      </c>
      <c r="D4780" s="436"/>
      <c r="E4780" s="436"/>
      <c r="F4780" s="436"/>
      <c r="G4780" s="436"/>
      <c r="H4780" s="437">
        <v>5.199834778997265</v>
      </c>
    </row>
    <row r="4781" spans="2:8" ht="11.5" customHeight="1">
      <c r="B4781" s="431">
        <v>45497</v>
      </c>
      <c r="C4781" s="432">
        <v>5.39604313183131</v>
      </c>
      <c r="D4781" s="433"/>
      <c r="E4781" s="433"/>
      <c r="F4781" s="433"/>
      <c r="G4781" s="433"/>
      <c r="H4781" s="434">
        <v>5.199834778997265</v>
      </c>
    </row>
    <row r="4782" spans="2:8" ht="11.5" customHeight="1">
      <c r="B4782" s="431">
        <v>45498</v>
      </c>
      <c r="C4782" s="435">
        <v>5.4394759660146903</v>
      </c>
      <c r="D4782" s="436"/>
      <c r="E4782" s="436"/>
      <c r="F4782" s="436"/>
      <c r="G4782" s="436"/>
      <c r="H4782" s="437">
        <v>5.199834778997265</v>
      </c>
    </row>
    <row r="4783" spans="2:8" ht="11.5" customHeight="1">
      <c r="B4783" s="431">
        <v>45499</v>
      </c>
      <c r="C4783" s="432">
        <v>5.5113997373121304</v>
      </c>
      <c r="D4783" s="433"/>
      <c r="E4783" s="433"/>
      <c r="F4783" s="433"/>
      <c r="G4783" s="433"/>
      <c r="H4783" s="434">
        <v>5.199834778997265</v>
      </c>
    </row>
    <row r="4784" spans="2:8" ht="11.5" customHeight="1">
      <c r="B4784" s="431">
        <v>45500</v>
      </c>
      <c r="C4784" s="435">
        <v>5.5113997373121304</v>
      </c>
      <c r="D4784" s="436"/>
      <c r="E4784" s="436"/>
      <c r="F4784" s="436"/>
      <c r="G4784" s="436"/>
      <c r="H4784" s="437">
        <v>5.199834778997265</v>
      </c>
    </row>
    <row r="4785" spans="2:8" ht="11.5" customHeight="1">
      <c r="B4785" s="431">
        <v>45501</v>
      </c>
      <c r="C4785" s="432">
        <v>5.5113997373121304</v>
      </c>
      <c r="D4785" s="433"/>
      <c r="E4785" s="433"/>
      <c r="F4785" s="433"/>
      <c r="G4785" s="433"/>
      <c r="H4785" s="434">
        <v>5.199834778997265</v>
      </c>
    </row>
    <row r="4786" spans="2:8" ht="11.5" customHeight="1">
      <c r="B4786" s="431">
        <v>45502</v>
      </c>
      <c r="C4786" s="435">
        <v>5.4647047681672998</v>
      </c>
      <c r="D4786" s="436"/>
      <c r="E4786" s="436"/>
      <c r="F4786" s="436"/>
      <c r="G4786" s="436"/>
      <c r="H4786" s="437">
        <v>5.199834778997265</v>
      </c>
    </row>
    <row r="4787" spans="2:8" ht="11.5" customHeight="1">
      <c r="B4787" s="431">
        <v>45503</v>
      </c>
      <c r="C4787" s="432">
        <v>5.3863651381598601</v>
      </c>
      <c r="D4787" s="433"/>
      <c r="E4787" s="433"/>
      <c r="F4787" s="433"/>
      <c r="G4787" s="433"/>
      <c r="H4787" s="434">
        <v>5.199834778997265</v>
      </c>
    </row>
    <row r="4788" spans="2:8" ht="11.5" customHeight="1">
      <c r="B4788" s="431">
        <v>45504</v>
      </c>
      <c r="C4788" s="435">
        <v>5.5140273393667298</v>
      </c>
      <c r="D4788" s="436"/>
      <c r="E4788" s="436"/>
      <c r="F4788" s="436"/>
      <c r="G4788" s="436"/>
      <c r="H4788" s="437">
        <v>5.199834778997265</v>
      </c>
    </row>
    <row r="4789" spans="2:8" ht="11.5" customHeight="1">
      <c r="B4789" s="431">
        <v>45505</v>
      </c>
      <c r="C4789" s="432">
        <v>5.3546023368747004</v>
      </c>
      <c r="D4789" s="433"/>
      <c r="E4789" s="433"/>
      <c r="F4789" s="433"/>
      <c r="G4789" s="433"/>
      <c r="H4789" s="434">
        <v>5.199834778997265</v>
      </c>
    </row>
    <row r="4790" spans="2:8" ht="11.5" customHeight="1">
      <c r="B4790" s="431">
        <v>45506</v>
      </c>
      <c r="C4790" s="435">
        <v>5.14835562299419</v>
      </c>
      <c r="D4790" s="436"/>
      <c r="E4790" s="436"/>
      <c r="F4790" s="436"/>
      <c r="G4790" s="436"/>
      <c r="H4790" s="437">
        <v>5.199834778997265</v>
      </c>
    </row>
    <row r="4791" spans="2:8" ht="11.5" customHeight="1">
      <c r="B4791" s="431">
        <v>45507</v>
      </c>
      <c r="C4791" s="432">
        <v>5.14835562299419</v>
      </c>
      <c r="D4791" s="433"/>
      <c r="E4791" s="433"/>
      <c r="F4791" s="433"/>
      <c r="G4791" s="433"/>
      <c r="H4791" s="434">
        <v>5.199834778997265</v>
      </c>
    </row>
    <row r="4792" spans="2:8" ht="11.5" customHeight="1">
      <c r="B4792" s="431">
        <v>45508</v>
      </c>
      <c r="C4792" s="435">
        <v>5.14835562299419</v>
      </c>
      <c r="D4792" s="436"/>
      <c r="E4792" s="436"/>
      <c r="F4792" s="436"/>
      <c r="G4792" s="436"/>
      <c r="H4792" s="437">
        <v>5.199834778997265</v>
      </c>
    </row>
    <row r="4793" spans="2:8" ht="11.5" customHeight="1">
      <c r="B4793" s="431">
        <v>45509</v>
      </c>
      <c r="C4793" s="432">
        <v>5.0550653025883099</v>
      </c>
      <c r="D4793" s="433"/>
      <c r="E4793" s="433"/>
      <c r="F4793" s="433"/>
      <c r="G4793" s="433"/>
      <c r="H4793" s="434">
        <v>5.199834778997265</v>
      </c>
    </row>
    <row r="4794" spans="2:8" ht="11.5" customHeight="1">
      <c r="B4794" s="431">
        <v>45510</v>
      </c>
      <c r="C4794" s="435">
        <v>5.0329113437245496</v>
      </c>
      <c r="D4794" s="436"/>
      <c r="E4794" s="436"/>
      <c r="F4794" s="436"/>
      <c r="G4794" s="436"/>
      <c r="H4794" s="437">
        <v>5.199834778997265</v>
      </c>
    </row>
    <row r="4795" spans="2:8" ht="11.5" customHeight="1">
      <c r="B4795" s="431">
        <v>45511</v>
      </c>
      <c r="C4795" s="432">
        <v>5.0076170727040896</v>
      </c>
      <c r="D4795" s="433"/>
      <c r="E4795" s="433"/>
      <c r="F4795" s="433"/>
      <c r="G4795" s="433"/>
      <c r="H4795" s="434">
        <v>5.199834778997265</v>
      </c>
    </row>
    <row r="4796" spans="2:8" ht="11.5" customHeight="1">
      <c r="B4796" s="431">
        <v>45512</v>
      </c>
      <c r="C4796" s="435">
        <v>5.4202460962182597</v>
      </c>
      <c r="D4796" s="436"/>
      <c r="E4796" s="436"/>
      <c r="F4796" s="436"/>
      <c r="G4796" s="436"/>
      <c r="H4796" s="437">
        <v>5.199834778997265</v>
      </c>
    </row>
    <row r="4797" spans="2:8" ht="11.5" customHeight="1">
      <c r="B4797" s="431">
        <v>45513</v>
      </c>
      <c r="C4797" s="432">
        <v>5.4482136926854903</v>
      </c>
      <c r="D4797" s="433"/>
      <c r="E4797" s="433"/>
      <c r="F4797" s="433"/>
      <c r="G4797" s="433"/>
      <c r="H4797" s="434">
        <v>5.199834778997265</v>
      </c>
    </row>
    <row r="4798" spans="2:8" ht="11.5" customHeight="1">
      <c r="B4798" s="431">
        <v>45514</v>
      </c>
      <c r="C4798" s="435">
        <v>5.4482136926854903</v>
      </c>
      <c r="D4798" s="436"/>
      <c r="E4798" s="436"/>
      <c r="F4798" s="436"/>
      <c r="G4798" s="436"/>
      <c r="H4798" s="437">
        <v>5.199834778997265</v>
      </c>
    </row>
    <row r="4799" spans="2:8" ht="11.5" customHeight="1">
      <c r="B4799" s="431">
        <v>45515</v>
      </c>
      <c r="C4799" s="432">
        <v>5.4482136926854903</v>
      </c>
      <c r="D4799" s="433"/>
      <c r="E4799" s="433"/>
      <c r="F4799" s="433"/>
      <c r="G4799" s="433"/>
      <c r="H4799" s="434">
        <v>5.199834778997265</v>
      </c>
    </row>
    <row r="4800" spans="2:8" ht="11.5" customHeight="1">
      <c r="B4800" s="431">
        <v>45516</v>
      </c>
      <c r="C4800" s="435">
        <v>5.4736651701158001</v>
      </c>
      <c r="D4800" s="436"/>
      <c r="E4800" s="436"/>
      <c r="F4800" s="436"/>
      <c r="G4800" s="436"/>
      <c r="H4800" s="437">
        <v>5.199834778997265</v>
      </c>
    </row>
    <row r="4801" spans="2:8" ht="11.5" customHeight="1">
      <c r="B4801" s="431">
        <v>45517</v>
      </c>
      <c r="C4801" s="432">
        <v>5.5912248736397201</v>
      </c>
      <c r="D4801" s="433"/>
      <c r="E4801" s="433"/>
      <c r="F4801" s="433"/>
      <c r="G4801" s="433"/>
      <c r="H4801" s="434">
        <v>5.199834778997265</v>
      </c>
    </row>
    <row r="4802" spans="2:8" ht="11.5" customHeight="1">
      <c r="B4802" s="431">
        <v>45518</v>
      </c>
      <c r="C4802" s="435">
        <v>5.5556838196275198</v>
      </c>
      <c r="D4802" s="436"/>
      <c r="E4802" s="436"/>
      <c r="F4802" s="436"/>
      <c r="G4802" s="436"/>
      <c r="H4802" s="437">
        <v>5.199834778997265</v>
      </c>
    </row>
    <row r="4803" spans="2:8" ht="11.5" customHeight="1">
      <c r="B4803" s="431">
        <v>45519</v>
      </c>
      <c r="C4803" s="432">
        <v>5.6846565070734103</v>
      </c>
      <c r="D4803" s="433"/>
      <c r="E4803" s="433"/>
      <c r="F4803" s="433"/>
      <c r="G4803" s="433"/>
      <c r="H4803" s="434">
        <v>5.199834778997265</v>
      </c>
    </row>
    <row r="4804" spans="2:8" ht="11.5" customHeight="1">
      <c r="B4804" s="431">
        <v>45520</v>
      </c>
      <c r="C4804" s="435">
        <v>5.6931644663645402</v>
      </c>
      <c r="D4804" s="436"/>
      <c r="E4804" s="436"/>
      <c r="F4804" s="436"/>
      <c r="G4804" s="436"/>
      <c r="H4804" s="437">
        <v>5.199834778997265</v>
      </c>
    </row>
    <row r="4805" spans="2:8" ht="11.5" customHeight="1">
      <c r="B4805" s="431">
        <v>45521</v>
      </c>
      <c r="C4805" s="432">
        <v>5.6931644663645402</v>
      </c>
      <c r="D4805" s="433"/>
      <c r="E4805" s="433"/>
      <c r="F4805" s="433"/>
      <c r="G4805" s="433"/>
      <c r="H4805" s="434">
        <v>5.199834778997265</v>
      </c>
    </row>
    <row r="4806" spans="2:8" ht="11.5" customHeight="1">
      <c r="B4806" s="431">
        <v>45522</v>
      </c>
      <c r="C4806" s="435">
        <v>5.6931644663645402</v>
      </c>
      <c r="D4806" s="436"/>
      <c r="E4806" s="436"/>
      <c r="F4806" s="436"/>
      <c r="G4806" s="436"/>
      <c r="H4806" s="437">
        <v>5.199834778997265</v>
      </c>
    </row>
    <row r="4807" spans="2:8" ht="11.5" customHeight="1">
      <c r="B4807" s="431">
        <v>45523</v>
      </c>
      <c r="C4807" s="432">
        <v>5.7963592087006299</v>
      </c>
      <c r="D4807" s="433"/>
      <c r="E4807" s="433"/>
      <c r="F4807" s="433"/>
      <c r="G4807" s="433"/>
      <c r="H4807" s="434">
        <v>5.199834778997265</v>
      </c>
    </row>
    <row r="4808" spans="2:8" ht="11.5" customHeight="1">
      <c r="B4808" s="431">
        <v>45524</v>
      </c>
      <c r="C4808" s="435">
        <v>5.7232076161345402</v>
      </c>
      <c r="D4808" s="436"/>
      <c r="E4808" s="436"/>
      <c r="F4808" s="436"/>
      <c r="G4808" s="436"/>
      <c r="H4808" s="437">
        <v>5.199834778997265</v>
      </c>
    </row>
    <row r="4809" spans="2:8" ht="11.5" customHeight="1">
      <c r="B4809" s="431">
        <v>45525</v>
      </c>
      <c r="C4809" s="432">
        <v>5.8764383796383601</v>
      </c>
      <c r="D4809" s="433"/>
      <c r="E4809" s="433"/>
      <c r="F4809" s="433"/>
      <c r="G4809" s="433"/>
      <c r="H4809" s="434">
        <v>5.199834778997265</v>
      </c>
    </row>
    <row r="4810" spans="2:8" ht="11.5" customHeight="1">
      <c r="B4810" s="431">
        <v>45526</v>
      </c>
      <c r="C4810" s="435">
        <v>5.8583514786719304</v>
      </c>
      <c r="D4810" s="436"/>
      <c r="E4810" s="436"/>
      <c r="F4810" s="436"/>
      <c r="G4810" s="436"/>
      <c r="H4810" s="437">
        <v>5.199834778997265</v>
      </c>
    </row>
    <row r="4811" spans="2:8" ht="11.5" customHeight="1">
      <c r="B4811" s="431">
        <v>45527</v>
      </c>
      <c r="C4811" s="432">
        <v>6.3306702695350703</v>
      </c>
      <c r="D4811" s="433"/>
      <c r="E4811" s="433"/>
      <c r="F4811" s="433"/>
      <c r="G4811" s="433"/>
      <c r="H4811" s="434">
        <v>5.199834778997265</v>
      </c>
    </row>
    <row r="4812" spans="2:8" ht="11.5" customHeight="1">
      <c r="B4812" s="431">
        <v>45528</v>
      </c>
      <c r="C4812" s="435">
        <v>6.3306702695350703</v>
      </c>
      <c r="D4812" s="436"/>
      <c r="E4812" s="436"/>
      <c r="F4812" s="436"/>
      <c r="G4812" s="436"/>
      <c r="H4812" s="437">
        <v>5.199834778997265</v>
      </c>
    </row>
    <row r="4813" spans="2:8" ht="11.5" customHeight="1">
      <c r="B4813" s="431">
        <v>45529</v>
      </c>
      <c r="C4813" s="432">
        <v>6.3306702695350703</v>
      </c>
      <c r="D4813" s="433"/>
      <c r="E4813" s="433"/>
      <c r="F4813" s="433"/>
      <c r="G4813" s="433"/>
      <c r="H4813" s="434">
        <v>5.199834778997265</v>
      </c>
    </row>
    <row r="4814" spans="2:8" ht="11.5" customHeight="1">
      <c r="B4814" s="431">
        <v>45530</v>
      </c>
      <c r="C4814" s="435">
        <v>6.3714711873189502</v>
      </c>
      <c r="D4814" s="436"/>
      <c r="E4814" s="436"/>
      <c r="F4814" s="436"/>
      <c r="G4814" s="436"/>
      <c r="H4814" s="437">
        <v>5.199834778997265</v>
      </c>
    </row>
    <row r="4815" spans="2:8" ht="11.5" customHeight="1">
      <c r="B4815" s="431">
        <v>45531</v>
      </c>
      <c r="C4815" s="432">
        <v>6.22999333334326</v>
      </c>
      <c r="D4815" s="433"/>
      <c r="E4815" s="433"/>
      <c r="F4815" s="433"/>
      <c r="G4815" s="433"/>
      <c r="H4815" s="434">
        <v>5.199834778997265</v>
      </c>
    </row>
    <row r="4816" spans="2:8" ht="11.5" customHeight="1">
      <c r="B4816" s="431">
        <v>45532</v>
      </c>
      <c r="C4816" s="435">
        <v>6.0749513483003801</v>
      </c>
      <c r="D4816" s="436"/>
      <c r="E4816" s="436"/>
      <c r="F4816" s="436"/>
      <c r="G4816" s="436"/>
      <c r="H4816" s="437">
        <v>5.199834778997265</v>
      </c>
    </row>
    <row r="4817" spans="2:8" ht="11.5" customHeight="1">
      <c r="B4817" s="431">
        <v>45533</v>
      </c>
      <c r="C4817" s="432">
        <v>6.0795355344181896</v>
      </c>
      <c r="D4817" s="433"/>
      <c r="E4817" s="433"/>
      <c r="F4817" s="433"/>
      <c r="G4817" s="433"/>
      <c r="H4817" s="434">
        <v>5.199834778997265</v>
      </c>
    </row>
    <row r="4818" spans="2:8" ht="11.5" customHeight="1">
      <c r="B4818" s="431">
        <v>45534</v>
      </c>
      <c r="C4818" s="435">
        <v>6.1726042534717003</v>
      </c>
      <c r="D4818" s="436"/>
      <c r="E4818" s="436"/>
      <c r="F4818" s="436"/>
      <c r="G4818" s="436"/>
      <c r="H4818" s="437">
        <v>5.199834778997265</v>
      </c>
    </row>
    <row r="4819" spans="2:8" ht="11.5" customHeight="1">
      <c r="B4819" s="431">
        <v>45535</v>
      </c>
      <c r="C4819" s="432">
        <v>6.1726042534717003</v>
      </c>
      <c r="D4819" s="433"/>
      <c r="E4819" s="433"/>
      <c r="F4819" s="433"/>
      <c r="G4819" s="433"/>
      <c r="H4819" s="434">
        <v>5.199834778997265</v>
      </c>
    </row>
    <row r="4820" spans="2:8" ht="11.5" customHeight="1">
      <c r="B4820" s="431">
        <v>45536</v>
      </c>
      <c r="C4820" s="435">
        <v>6.1726042534717003</v>
      </c>
      <c r="D4820" s="436"/>
      <c r="E4820" s="436"/>
      <c r="F4820" s="436"/>
      <c r="G4820" s="436"/>
      <c r="H4820" s="437">
        <v>5.199834778997265</v>
      </c>
    </row>
    <row r="4821" spans="2:8" ht="11.5" customHeight="1">
      <c r="B4821" s="431">
        <v>45537</v>
      </c>
      <c r="C4821" s="432">
        <v>6.1726042534717003</v>
      </c>
      <c r="D4821" s="433"/>
      <c r="E4821" s="433"/>
      <c r="F4821" s="433"/>
      <c r="G4821" s="433"/>
      <c r="H4821" s="434">
        <v>5.199834778997265</v>
      </c>
    </row>
    <row r="4822" spans="2:8" ht="11.5" customHeight="1">
      <c r="B4822" s="431">
        <v>45538</v>
      </c>
      <c r="C4822" s="435">
        <v>6.0030461845345204</v>
      </c>
      <c r="D4822" s="436"/>
      <c r="E4822" s="436"/>
      <c r="F4822" s="436"/>
      <c r="G4822" s="436"/>
      <c r="H4822" s="437">
        <v>5.199834778997265</v>
      </c>
    </row>
    <row r="4823" spans="2:8" ht="11.5" customHeight="1">
      <c r="B4823" s="431">
        <v>45539</v>
      </c>
      <c r="C4823" s="432">
        <v>5.9603594165859199</v>
      </c>
      <c r="D4823" s="433"/>
      <c r="E4823" s="433"/>
      <c r="F4823" s="433"/>
      <c r="G4823" s="433"/>
      <c r="H4823" s="434">
        <v>5.199834778997265</v>
      </c>
    </row>
    <row r="4824" spans="2:8" ht="11.5" customHeight="1">
      <c r="B4824" s="431">
        <v>45540</v>
      </c>
      <c r="C4824" s="435">
        <v>6.0895104976422196</v>
      </c>
      <c r="D4824" s="436"/>
      <c r="E4824" s="436"/>
      <c r="F4824" s="436"/>
      <c r="G4824" s="436"/>
      <c r="H4824" s="437">
        <v>5.199834778997265</v>
      </c>
    </row>
    <row r="4825" spans="2:8" ht="11.5" customHeight="1">
      <c r="B4825" s="431">
        <v>45541</v>
      </c>
      <c r="C4825" s="432">
        <v>5.9763176134450804</v>
      </c>
      <c r="D4825" s="433"/>
      <c r="E4825" s="433"/>
      <c r="F4825" s="433"/>
      <c r="G4825" s="433"/>
      <c r="H4825" s="434">
        <v>5.199834778997265</v>
      </c>
    </row>
    <row r="4826" spans="2:8" ht="11.5" customHeight="1">
      <c r="B4826" s="431">
        <v>45542</v>
      </c>
      <c r="C4826" s="435">
        <v>5.9763176134450804</v>
      </c>
      <c r="D4826" s="436"/>
      <c r="E4826" s="436"/>
      <c r="F4826" s="436"/>
      <c r="G4826" s="436"/>
      <c r="H4826" s="437">
        <v>5.199834778997265</v>
      </c>
    </row>
    <row r="4827" spans="2:8" ht="11.5" customHeight="1">
      <c r="B4827" s="431">
        <v>45543</v>
      </c>
      <c r="C4827" s="432">
        <v>5.9763176134450804</v>
      </c>
      <c r="D4827" s="433"/>
      <c r="E4827" s="433"/>
      <c r="F4827" s="433"/>
      <c r="G4827" s="433"/>
      <c r="H4827" s="434">
        <v>5.199834778997265</v>
      </c>
    </row>
    <row r="4828" spans="2:8" ht="11.5" customHeight="1">
      <c r="B4828" s="431">
        <v>45544</v>
      </c>
      <c r="C4828" s="435">
        <v>6.1222696115603501</v>
      </c>
      <c r="D4828" s="436"/>
      <c r="E4828" s="436"/>
      <c r="F4828" s="436"/>
      <c r="G4828" s="436"/>
      <c r="H4828" s="437">
        <v>5.199834778997265</v>
      </c>
    </row>
    <row r="4829" spans="2:8" ht="11.5" customHeight="1">
      <c r="B4829" s="431">
        <v>45545</v>
      </c>
      <c r="C4829" s="432">
        <v>6.1024883071537204</v>
      </c>
      <c r="D4829" s="433"/>
      <c r="E4829" s="433"/>
      <c r="F4829" s="433"/>
      <c r="G4829" s="433"/>
      <c r="H4829" s="434">
        <v>5.199834778997265</v>
      </c>
    </row>
    <row r="4830" spans="2:8" ht="11.5" customHeight="1">
      <c r="B4830" s="431">
        <v>45546</v>
      </c>
      <c r="C4830" s="435">
        <v>6.2545692083619997</v>
      </c>
      <c r="D4830" s="436"/>
      <c r="E4830" s="436"/>
      <c r="F4830" s="436"/>
      <c r="G4830" s="436"/>
      <c r="H4830" s="437">
        <v>5.199834778997265</v>
      </c>
    </row>
    <row r="4831" spans="2:8" ht="11.5" customHeight="1">
      <c r="B4831" s="431">
        <v>45547</v>
      </c>
      <c r="C4831" s="432">
        <v>6.3767169644913304</v>
      </c>
      <c r="D4831" s="433"/>
      <c r="E4831" s="433"/>
      <c r="F4831" s="433"/>
      <c r="G4831" s="433"/>
      <c r="H4831" s="434">
        <v>5.199834778997265</v>
      </c>
    </row>
    <row r="4832" spans="2:8" ht="11.5" customHeight="1">
      <c r="B4832" s="431">
        <v>45548</v>
      </c>
      <c r="C4832" s="435">
        <v>6.3329638335179999</v>
      </c>
      <c r="D4832" s="436"/>
      <c r="E4832" s="436"/>
      <c r="F4832" s="436"/>
      <c r="G4832" s="436"/>
      <c r="H4832" s="437">
        <v>5.199834778997265</v>
      </c>
    </row>
    <row r="4833" spans="2:8" ht="11.5" customHeight="1">
      <c r="B4833" s="431">
        <v>45549</v>
      </c>
      <c r="C4833" s="432">
        <v>6.3329638335179999</v>
      </c>
      <c r="D4833" s="433"/>
      <c r="E4833" s="433"/>
      <c r="F4833" s="433"/>
      <c r="G4833" s="433"/>
      <c r="H4833" s="434">
        <v>5.199834778997265</v>
      </c>
    </row>
    <row r="4834" spans="2:8" ht="11.5" customHeight="1">
      <c r="B4834" s="431">
        <v>45550</v>
      </c>
      <c r="C4834" s="435">
        <v>6.3329638335179999</v>
      </c>
      <c r="D4834" s="436"/>
      <c r="E4834" s="436"/>
      <c r="F4834" s="436"/>
      <c r="G4834" s="436"/>
      <c r="H4834" s="437">
        <v>5.199834778997265</v>
      </c>
    </row>
    <row r="4835" spans="2:8" ht="11.5" customHeight="1">
      <c r="B4835" s="431">
        <v>45551</v>
      </c>
      <c r="C4835" s="432">
        <v>6.3893083798094699</v>
      </c>
      <c r="D4835" s="433"/>
      <c r="E4835" s="433"/>
      <c r="F4835" s="433"/>
      <c r="G4835" s="433"/>
      <c r="H4835" s="434">
        <v>5.199834778997265</v>
      </c>
    </row>
    <row r="4836" spans="2:8" ht="11.5" customHeight="1">
      <c r="B4836" s="431">
        <v>45552</v>
      </c>
      <c r="C4836" s="435">
        <v>6.5207655145426902</v>
      </c>
      <c r="D4836" s="436"/>
      <c r="E4836" s="436"/>
      <c r="F4836" s="436"/>
      <c r="G4836" s="436"/>
      <c r="H4836" s="437">
        <v>5.199834778997265</v>
      </c>
    </row>
    <row r="4837" spans="2:8" ht="11.5" customHeight="1">
      <c r="B4837" s="431">
        <v>45553</v>
      </c>
      <c r="C4837" s="432">
        <v>6.6532347156011102</v>
      </c>
      <c r="D4837" s="433"/>
      <c r="E4837" s="433"/>
      <c r="F4837" s="433"/>
      <c r="G4837" s="433"/>
      <c r="H4837" s="434">
        <v>5.199834778997265</v>
      </c>
    </row>
    <row r="4838" spans="2:8" ht="11.5" customHeight="1">
      <c r="B4838" s="431">
        <v>45554</v>
      </c>
      <c r="C4838" s="435">
        <v>6.7800909956177904</v>
      </c>
      <c r="D4838" s="436"/>
      <c r="E4838" s="436"/>
      <c r="F4838" s="436"/>
      <c r="G4838" s="436"/>
      <c r="H4838" s="437">
        <v>5.199834778997265</v>
      </c>
    </row>
    <row r="4839" spans="2:8" ht="11.5" customHeight="1">
      <c r="B4839" s="431">
        <v>45555</v>
      </c>
      <c r="C4839" s="432">
        <v>6.9014081966235903</v>
      </c>
      <c r="D4839" s="433"/>
      <c r="E4839" s="433"/>
      <c r="F4839" s="433"/>
      <c r="G4839" s="433"/>
      <c r="H4839" s="434">
        <v>5.199834778997265</v>
      </c>
    </row>
    <row r="4840" spans="2:8" ht="11.5" customHeight="1">
      <c r="B4840" s="431">
        <v>45556</v>
      </c>
      <c r="C4840" s="435">
        <v>6.9014081966235903</v>
      </c>
      <c r="D4840" s="436"/>
      <c r="E4840" s="436"/>
      <c r="F4840" s="436"/>
      <c r="G4840" s="436"/>
      <c r="H4840" s="437">
        <v>5.199834778997265</v>
      </c>
    </row>
    <row r="4841" spans="2:8" ht="11.5" customHeight="1">
      <c r="B4841" s="431">
        <v>45557</v>
      </c>
      <c r="C4841" s="432">
        <v>6.9014081966235903</v>
      </c>
      <c r="D4841" s="433"/>
      <c r="E4841" s="433"/>
      <c r="F4841" s="433"/>
      <c r="G4841" s="433"/>
      <c r="H4841" s="434">
        <v>5.199834778997265</v>
      </c>
    </row>
    <row r="4842" spans="2:8" ht="11.5" customHeight="1">
      <c r="B4842" s="431">
        <v>45558</v>
      </c>
      <c r="C4842" s="435">
        <v>6.8066318193634796</v>
      </c>
      <c r="D4842" s="436"/>
      <c r="E4842" s="436"/>
      <c r="F4842" s="436"/>
      <c r="G4842" s="436"/>
      <c r="H4842" s="437">
        <v>5.199834778997265</v>
      </c>
    </row>
    <row r="4843" spans="2:8" ht="11.5" customHeight="1">
      <c r="B4843" s="431">
        <v>45559</v>
      </c>
      <c r="C4843" s="432">
        <v>6.8775998132942497</v>
      </c>
      <c r="D4843" s="433"/>
      <c r="E4843" s="433"/>
      <c r="F4843" s="433"/>
      <c r="G4843" s="433"/>
      <c r="H4843" s="434">
        <v>5.199834778997265</v>
      </c>
    </row>
    <row r="4844" spans="2:8" ht="11.5" customHeight="1">
      <c r="B4844" s="431">
        <v>45560</v>
      </c>
      <c r="C4844" s="435">
        <v>6.9034070632408504</v>
      </c>
      <c r="D4844" s="436"/>
      <c r="E4844" s="436"/>
      <c r="F4844" s="436"/>
      <c r="G4844" s="436"/>
      <c r="H4844" s="437">
        <v>5.199834778997265</v>
      </c>
    </row>
    <row r="4845" spans="2:8" ht="11.5" customHeight="1">
      <c r="B4845" s="431">
        <v>45561</v>
      </c>
      <c r="C4845" s="432">
        <v>6.9502439188408296</v>
      </c>
      <c r="D4845" s="433"/>
      <c r="E4845" s="433"/>
      <c r="F4845" s="433"/>
      <c r="G4845" s="433"/>
      <c r="H4845" s="434">
        <v>5.199834778997265</v>
      </c>
    </row>
    <row r="4846" spans="2:8" ht="11.5" customHeight="1">
      <c r="B4846" s="431">
        <v>45562</v>
      </c>
      <c r="C4846" s="435">
        <v>6.9394394729106601</v>
      </c>
      <c r="D4846" s="436"/>
      <c r="E4846" s="436"/>
      <c r="F4846" s="436"/>
      <c r="G4846" s="436"/>
      <c r="H4846" s="437">
        <v>5.199834778997265</v>
      </c>
    </row>
    <row r="4847" spans="2:8" ht="11.5" customHeight="1">
      <c r="B4847" s="431">
        <v>45563</v>
      </c>
      <c r="C4847" s="432">
        <v>6.9394394729106601</v>
      </c>
      <c r="D4847" s="433"/>
      <c r="E4847" s="433"/>
      <c r="F4847" s="433"/>
      <c r="G4847" s="433"/>
      <c r="H4847" s="434">
        <v>5.199834778997265</v>
      </c>
    </row>
    <row r="4848" spans="2:8" ht="11.5" customHeight="1">
      <c r="B4848" s="431">
        <v>45564</v>
      </c>
      <c r="C4848" s="435">
        <v>6.9394394729106601</v>
      </c>
      <c r="D4848" s="436"/>
      <c r="E4848" s="436"/>
      <c r="F4848" s="436"/>
      <c r="G4848" s="436"/>
      <c r="H4848" s="437">
        <v>5.199834778997265</v>
      </c>
    </row>
    <row r="4849" spans="2:8" ht="11.5" customHeight="1">
      <c r="B4849" s="431">
        <v>45565</v>
      </c>
      <c r="C4849" s="438">
        <v>7.3025277405666396</v>
      </c>
      <c r="D4849" s="439"/>
      <c r="E4849" s="439"/>
      <c r="F4849" s="439"/>
      <c r="G4849" s="439"/>
      <c r="H4849" s="440">
        <v>5.199834778997265</v>
      </c>
    </row>
  </sheetData>
  <pageMargins left="0.7" right="0.7" top="0.75" bottom="0.75" header="0.3" footer="0.3"/>
  <pageSetup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DE995-1A61-4EB8-95B7-8E700E4DA62C}">
  <sheetPr>
    <tabColor theme="4"/>
  </sheetPr>
  <dimension ref="B6:D1011"/>
  <sheetViews>
    <sheetView showGridLines="0" zoomScaleNormal="100" workbookViewId="0">
      <selection activeCell="C7" sqref="C7"/>
    </sheetView>
  </sheetViews>
  <sheetFormatPr defaultColWidth="9" defaultRowHeight="11.5" customHeight="1"/>
  <cols>
    <col min="1" max="1" width="4.33203125" style="510" customWidth="1"/>
    <col min="2" max="2" width="13.33203125" style="510" bestFit="1" customWidth="1"/>
    <col min="3" max="3" width="23" style="510" customWidth="1"/>
    <col min="4" max="4" width="29" style="510" customWidth="1"/>
    <col min="5" max="16384" width="9" style="510"/>
  </cols>
  <sheetData>
    <row r="6" spans="2:4" ht="11.5" customHeight="1">
      <c r="C6" s="711" t="s">
        <v>550</v>
      </c>
    </row>
    <row r="7" spans="2:4" ht="11.5" customHeight="1">
      <c r="C7" s="511" t="s">
        <v>280</v>
      </c>
      <c r="D7" s="512" t="s">
        <v>301</v>
      </c>
    </row>
    <row r="8" spans="2:4" ht="11.5" customHeight="1">
      <c r="B8" s="513">
        <v>44562</v>
      </c>
      <c r="C8" s="514">
        <v>100</v>
      </c>
      <c r="D8" s="515">
        <v>100</v>
      </c>
    </row>
    <row r="9" spans="2:4" ht="11.5" customHeight="1">
      <c r="B9" s="516">
        <v>44563</v>
      </c>
      <c r="C9" s="517">
        <v>100</v>
      </c>
      <c r="D9" s="518">
        <v>100</v>
      </c>
    </row>
    <row r="10" spans="2:4" ht="11.5" customHeight="1">
      <c r="B10" s="516">
        <v>44564</v>
      </c>
      <c r="C10" s="519">
        <v>99.528167354632771</v>
      </c>
      <c r="D10" s="520">
        <v>100.072823621515</v>
      </c>
    </row>
    <row r="11" spans="2:4" ht="11.5" customHeight="1">
      <c r="B11" s="516">
        <v>44565</v>
      </c>
      <c r="C11" s="517">
        <v>95.368885419933875</v>
      </c>
      <c r="D11" s="518">
        <v>99.886421860333186</v>
      </c>
    </row>
    <row r="12" spans="2:4" ht="11.5" customHeight="1">
      <c r="B12" s="516">
        <v>44566</v>
      </c>
      <c r="C12" s="519">
        <v>88.3140126350212</v>
      </c>
      <c r="D12" s="520">
        <v>98.480118800455614</v>
      </c>
    </row>
    <row r="13" spans="2:4" ht="11.5" customHeight="1">
      <c r="B13" s="516">
        <v>44567</v>
      </c>
      <c r="C13" s="517">
        <v>88.73784339942921</v>
      </c>
      <c r="D13" s="518">
        <v>98.28783427673838</v>
      </c>
    </row>
    <row r="14" spans="2:4" ht="11.5" customHeight="1">
      <c r="B14" s="516">
        <v>44568</v>
      </c>
      <c r="C14" s="519">
        <v>88.369372398575592</v>
      </c>
      <c r="D14" s="520">
        <v>98.089357779359631</v>
      </c>
    </row>
    <row r="15" spans="2:4" ht="11.5" customHeight="1">
      <c r="B15" s="516">
        <v>44569</v>
      </c>
      <c r="C15" s="517">
        <v>88.369372398575592</v>
      </c>
      <c r="D15" s="518">
        <v>98.089357779359631</v>
      </c>
    </row>
    <row r="16" spans="2:4" ht="11.5" customHeight="1">
      <c r="B16" s="516">
        <v>44570</v>
      </c>
      <c r="C16" s="519">
        <v>88.369372398575592</v>
      </c>
      <c r="D16" s="520">
        <v>98.089357779359631</v>
      </c>
    </row>
    <row r="17" spans="2:4" ht="11.5" customHeight="1">
      <c r="B17" s="516">
        <v>44571</v>
      </c>
      <c r="C17" s="517">
        <v>87.438706922972528</v>
      </c>
      <c r="D17" s="518">
        <v>98.10040322989181</v>
      </c>
    </row>
    <row r="18" spans="2:4" ht="11.5" customHeight="1">
      <c r="B18" s="516">
        <v>44572</v>
      </c>
      <c r="C18" s="519">
        <v>90.091704339740502</v>
      </c>
      <c r="D18" s="520">
        <v>98.770791819857266</v>
      </c>
    </row>
    <row r="19" spans="2:4" ht="11.5" customHeight="1">
      <c r="B19" s="516">
        <v>44573</v>
      </c>
      <c r="C19" s="517">
        <v>89.290688702928321</v>
      </c>
      <c r="D19" s="518">
        <v>98.92772719486041</v>
      </c>
    </row>
    <row r="20" spans="2:4" ht="11.5" customHeight="1">
      <c r="B20" s="516">
        <v>44574</v>
      </c>
      <c r="C20" s="519">
        <v>89.290688702928321</v>
      </c>
      <c r="D20" s="520">
        <v>98.050297318339275</v>
      </c>
    </row>
    <row r="21" spans="2:4" ht="11.5" customHeight="1">
      <c r="B21" s="516">
        <v>44575</v>
      </c>
      <c r="C21" s="517">
        <v>88.31102327445771</v>
      </c>
      <c r="D21" s="518">
        <v>98.05624261941766</v>
      </c>
    </row>
    <row r="22" spans="2:4" ht="11.5" customHeight="1">
      <c r="B22" s="516">
        <v>44576</v>
      </c>
      <c r="C22" s="519">
        <v>88.31102327445771</v>
      </c>
      <c r="D22" s="520">
        <v>98.05624261941766</v>
      </c>
    </row>
    <row r="23" spans="2:4" ht="11.5" customHeight="1">
      <c r="B23" s="516">
        <v>44577</v>
      </c>
      <c r="C23" s="517">
        <v>88.31102327445771</v>
      </c>
      <c r="D23" s="518">
        <v>98.05624261941766</v>
      </c>
    </row>
    <row r="24" spans="2:4" ht="11.5" customHeight="1">
      <c r="B24" s="516">
        <v>44578</v>
      </c>
      <c r="C24" s="519">
        <v>88.388319971030427</v>
      </c>
      <c r="D24" s="520">
        <v>98.206543729887386</v>
      </c>
    </row>
    <row r="25" spans="2:4" ht="11.5" customHeight="1">
      <c r="B25" s="516">
        <v>44579</v>
      </c>
      <c r="C25" s="517">
        <v>84.746217053396961</v>
      </c>
      <c r="D25" s="518">
        <v>97.679875861442881</v>
      </c>
    </row>
    <row r="26" spans="2:4" ht="11.5" customHeight="1">
      <c r="B26" s="516">
        <v>44580</v>
      </c>
      <c r="C26" s="519">
        <v>83.722926912756051</v>
      </c>
      <c r="D26" s="520">
        <v>97.723360903349004</v>
      </c>
    </row>
    <row r="27" spans="2:4" ht="11.5" customHeight="1">
      <c r="B27" s="516">
        <v>44581</v>
      </c>
      <c r="C27" s="517">
        <v>82.97414799804271</v>
      </c>
      <c r="D27" s="518">
        <v>97.782007705769871</v>
      </c>
    </row>
    <row r="28" spans="2:4" ht="11.5" customHeight="1">
      <c r="B28" s="516">
        <v>44582</v>
      </c>
      <c r="C28" s="519">
        <v>78.791081658272006</v>
      </c>
      <c r="D28" s="520">
        <v>96.321889892727469</v>
      </c>
    </row>
    <row r="29" spans="2:4" ht="11.5" customHeight="1">
      <c r="B29" s="516">
        <v>44583</v>
      </c>
      <c r="C29" s="517">
        <v>78.791081658272006</v>
      </c>
      <c r="D29" s="518">
        <v>96.321889892727469</v>
      </c>
    </row>
    <row r="30" spans="2:4" ht="11.5" customHeight="1">
      <c r="B30" s="516">
        <v>44584</v>
      </c>
      <c r="C30" s="519">
        <v>78.791081658272006</v>
      </c>
      <c r="D30" s="520">
        <v>96.321889892727469</v>
      </c>
    </row>
    <row r="31" spans="2:4" ht="11.5" customHeight="1">
      <c r="B31" s="516">
        <v>44585</v>
      </c>
      <c r="C31" s="517">
        <v>79.576867068810515</v>
      </c>
      <c r="D31" s="518">
        <v>96.357721092887829</v>
      </c>
    </row>
    <row r="32" spans="2:4" ht="11.5" customHeight="1">
      <c r="B32" s="516">
        <v>44586</v>
      </c>
      <c r="C32" s="519">
        <v>76.515483584395113</v>
      </c>
      <c r="D32" s="520">
        <v>95.555236359946804</v>
      </c>
    </row>
    <row r="33" spans="2:4" ht="11.5" customHeight="1">
      <c r="B33" s="516">
        <v>44587</v>
      </c>
      <c r="C33" s="517">
        <v>74.64781663682723</v>
      </c>
      <c r="D33" s="518">
        <v>95.749679615307954</v>
      </c>
    </row>
    <row r="34" spans="2:4" ht="11.5" customHeight="1">
      <c r="B34" s="516">
        <v>44588</v>
      </c>
      <c r="C34" s="519">
        <v>71.360929535706191</v>
      </c>
      <c r="D34" s="520">
        <v>95.512523594003667</v>
      </c>
    </row>
    <row r="35" spans="2:4" ht="11.5" customHeight="1">
      <c r="B35" s="516">
        <v>44589</v>
      </c>
      <c r="C35" s="517">
        <v>73.375838964233395</v>
      </c>
      <c r="D35" s="518">
        <v>96.021837161814247</v>
      </c>
    </row>
    <row r="36" spans="2:4" ht="11.5" customHeight="1">
      <c r="B36" s="516">
        <v>44590</v>
      </c>
      <c r="C36" s="519">
        <v>73.375838964233395</v>
      </c>
      <c r="D36" s="520">
        <v>96.021837161814247</v>
      </c>
    </row>
    <row r="37" spans="2:4" ht="11.5" customHeight="1">
      <c r="B37" s="516">
        <v>44591</v>
      </c>
      <c r="C37" s="517">
        <v>73.375838964233395</v>
      </c>
      <c r="D37" s="518">
        <v>96.021837161814247</v>
      </c>
    </row>
    <row r="38" spans="2:4" ht="11.5" customHeight="1">
      <c r="B38" s="516">
        <v>44592</v>
      </c>
      <c r="C38" s="519">
        <v>79.85914513478788</v>
      </c>
      <c r="D38" s="520">
        <v>96.604938538830993</v>
      </c>
    </row>
    <row r="39" spans="2:4" ht="11.5" customHeight="1">
      <c r="B39" s="516">
        <v>44593</v>
      </c>
      <c r="C39" s="517">
        <v>82.54755240042887</v>
      </c>
      <c r="D39" s="518">
        <v>97.196858536908266</v>
      </c>
    </row>
    <row r="40" spans="2:4" ht="11.5" customHeight="1">
      <c r="B40" s="516">
        <v>44594</v>
      </c>
      <c r="C40" s="519">
        <v>78.39228509374442</v>
      </c>
      <c r="D40" s="520">
        <v>97.008841961939865</v>
      </c>
    </row>
    <row r="41" spans="2:4" ht="11.5" customHeight="1">
      <c r="B41" s="516">
        <v>44595</v>
      </c>
      <c r="C41" s="517">
        <v>74.261116913792378</v>
      </c>
      <c r="D41" s="518">
        <v>95.826131068219553</v>
      </c>
    </row>
    <row r="42" spans="2:4" ht="11.5" customHeight="1">
      <c r="B42" s="516">
        <v>44596</v>
      </c>
      <c r="C42" s="519">
        <v>78.343624640792854</v>
      </c>
      <c r="D42" s="520">
        <v>96.222669874814741</v>
      </c>
    </row>
    <row r="43" spans="2:4" ht="11.5" customHeight="1">
      <c r="B43" s="516">
        <v>44597</v>
      </c>
      <c r="C43" s="517">
        <v>78.343624640792854</v>
      </c>
      <c r="D43" s="518">
        <v>96.222669874814741</v>
      </c>
    </row>
    <row r="44" spans="2:4" ht="11.5" customHeight="1">
      <c r="B44" s="516">
        <v>44598</v>
      </c>
      <c r="C44" s="519">
        <v>78.343624640792854</v>
      </c>
      <c r="D44" s="520">
        <v>96.222669874814741</v>
      </c>
    </row>
    <row r="45" spans="2:4" ht="11.5" customHeight="1">
      <c r="B45" s="516">
        <v>44599</v>
      </c>
      <c r="C45" s="517">
        <v>79.552213998984968</v>
      </c>
      <c r="D45" s="518">
        <v>96.295167152449963</v>
      </c>
    </row>
    <row r="46" spans="2:4" ht="11.5" customHeight="1">
      <c r="B46" s="516">
        <v>44600</v>
      </c>
      <c r="C46" s="519">
        <v>81.613439660174805</v>
      </c>
      <c r="D46" s="520">
        <v>96.986170337792615</v>
      </c>
    </row>
    <row r="47" spans="2:4" ht="11.5" customHeight="1">
      <c r="B47" s="516">
        <v>44601</v>
      </c>
      <c r="C47" s="517">
        <v>86.788077125985254</v>
      </c>
      <c r="D47" s="518">
        <v>98.097882587503676</v>
      </c>
    </row>
    <row r="48" spans="2:4" ht="11.5" customHeight="1">
      <c r="B48" s="516">
        <v>44602</v>
      </c>
      <c r="C48" s="519">
        <v>85.157588036284125</v>
      </c>
      <c r="D48" s="520">
        <v>97.681849561829281</v>
      </c>
    </row>
    <row r="49" spans="2:4" ht="11.5" customHeight="1">
      <c r="B49" s="516">
        <v>44603</v>
      </c>
      <c r="C49" s="517">
        <v>81.052254348628523</v>
      </c>
      <c r="D49" s="518">
        <v>96.737482593656466</v>
      </c>
    </row>
    <row r="50" spans="2:4" ht="11.5" customHeight="1">
      <c r="B50" s="516">
        <v>44604</v>
      </c>
      <c r="C50" s="519">
        <v>81.052254348628523</v>
      </c>
      <c r="D50" s="520">
        <v>96.737482593656466</v>
      </c>
    </row>
    <row r="51" spans="2:4" ht="11.5" customHeight="1">
      <c r="B51" s="516">
        <v>44605</v>
      </c>
      <c r="C51" s="517">
        <v>81.052254348628523</v>
      </c>
      <c r="D51" s="518">
        <v>96.737482593656466</v>
      </c>
    </row>
    <row r="52" spans="2:4" ht="11.5" customHeight="1">
      <c r="B52" s="516">
        <v>44606</v>
      </c>
      <c r="C52" s="519">
        <v>80.972038246768236</v>
      </c>
      <c r="D52" s="520">
        <v>96.354760392419408</v>
      </c>
    </row>
    <row r="53" spans="2:4" ht="11.5" customHeight="1">
      <c r="B53" s="516">
        <v>44607</v>
      </c>
      <c r="C53" s="517">
        <v>84.727085447267712</v>
      </c>
      <c r="D53" s="518">
        <v>97.230121192430701</v>
      </c>
    </row>
    <row r="54" spans="2:4" ht="11.5" customHeight="1">
      <c r="B54" s="516">
        <v>44608</v>
      </c>
      <c r="C54" s="519">
        <v>83.153227532784953</v>
      </c>
      <c r="D54" s="520">
        <v>97.356151468742311</v>
      </c>
    </row>
    <row r="55" spans="2:4" ht="11.5" customHeight="1">
      <c r="B55" s="516">
        <v>44609</v>
      </c>
      <c r="C55" s="517">
        <v>79.772489415208881</v>
      </c>
      <c r="D55" s="518">
        <v>96.044682118260894</v>
      </c>
    </row>
    <row r="56" spans="2:4" ht="11.5" customHeight="1">
      <c r="B56" s="516">
        <v>44610</v>
      </c>
      <c r="C56" s="519">
        <v>77.163784325417936</v>
      </c>
      <c r="D56" s="520">
        <v>95.499028666878715</v>
      </c>
    </row>
    <row r="57" spans="2:4" ht="11.5" customHeight="1">
      <c r="B57" s="516">
        <v>44611</v>
      </c>
      <c r="C57" s="517">
        <v>77.163784325417936</v>
      </c>
      <c r="D57" s="518">
        <v>95.499028666878715</v>
      </c>
    </row>
    <row r="58" spans="2:4" ht="11.5" customHeight="1">
      <c r="B58" s="516">
        <v>44612</v>
      </c>
      <c r="C58" s="519">
        <v>77.163784325417936</v>
      </c>
      <c r="D58" s="520">
        <v>95.499028666878715</v>
      </c>
    </row>
    <row r="59" spans="2:4" ht="11.5" customHeight="1">
      <c r="B59" s="516">
        <v>44613</v>
      </c>
      <c r="C59" s="517">
        <v>77.115353511172941</v>
      </c>
      <c r="D59" s="518">
        <v>95.363561286225533</v>
      </c>
    </row>
    <row r="60" spans="2:4" ht="11.5" customHeight="1">
      <c r="B60" s="516">
        <v>44614</v>
      </c>
      <c r="C60" s="519">
        <v>74.04926531557436</v>
      </c>
      <c r="D60" s="520">
        <v>94.918497853012127</v>
      </c>
    </row>
    <row r="61" spans="2:4" ht="11.5" customHeight="1">
      <c r="B61" s="516">
        <v>44615</v>
      </c>
      <c r="C61" s="517">
        <v>70.570817711863057</v>
      </c>
      <c r="D61" s="518">
        <v>94.276682579762735</v>
      </c>
    </row>
    <row r="62" spans="2:4" ht="11.5" customHeight="1">
      <c r="B62" s="516">
        <v>44616</v>
      </c>
      <c r="C62" s="519">
        <v>75.056647114923592</v>
      </c>
      <c r="D62" s="520">
        <v>94.885703414299385</v>
      </c>
    </row>
    <row r="63" spans="2:4" ht="11.5" customHeight="1">
      <c r="B63" s="516">
        <v>44617</v>
      </c>
      <c r="C63" s="517">
        <v>75.770958621191383</v>
      </c>
      <c r="D63" s="518">
        <v>95.753278775156375</v>
      </c>
    </row>
    <row r="64" spans="2:4" ht="11.5" customHeight="1">
      <c r="B64" s="516">
        <v>44618</v>
      </c>
      <c r="C64" s="519">
        <v>75.770958621191383</v>
      </c>
      <c r="D64" s="520">
        <v>95.753278775156375</v>
      </c>
    </row>
    <row r="65" spans="2:4" ht="11.5" customHeight="1">
      <c r="B65" s="516">
        <v>44619</v>
      </c>
      <c r="C65" s="517">
        <v>75.770958621191383</v>
      </c>
      <c r="D65" s="518">
        <v>95.753278775156375</v>
      </c>
    </row>
    <row r="66" spans="2:4" ht="11.5" customHeight="1">
      <c r="B66" s="516">
        <v>44620</v>
      </c>
      <c r="C66" s="519">
        <v>77.575173548079007</v>
      </c>
      <c r="D66" s="520">
        <v>96.18700882449069</v>
      </c>
    </row>
    <row r="67" spans="2:4" ht="11.5" customHeight="1">
      <c r="B67" s="516">
        <v>44621</v>
      </c>
      <c r="C67" s="517">
        <v>76.802255546489775</v>
      </c>
      <c r="D67" s="518">
        <v>95.791079417554897</v>
      </c>
    </row>
    <row r="68" spans="2:4" ht="11.5" customHeight="1">
      <c r="B68" s="516">
        <v>44622</v>
      </c>
      <c r="C68" s="519">
        <v>75.688794391623702</v>
      </c>
      <c r="D68" s="520">
        <v>96.256580789800495</v>
      </c>
    </row>
    <row r="69" spans="2:4" ht="11.5" customHeight="1">
      <c r="B69" s="516">
        <v>44623</v>
      </c>
      <c r="C69" s="517">
        <v>71.271273120663139</v>
      </c>
      <c r="D69" s="518">
        <v>95.519376734629063</v>
      </c>
    </row>
    <row r="70" spans="2:4" ht="11.5" customHeight="1">
      <c r="B70" s="516">
        <v>44624</v>
      </c>
      <c r="C70" s="519">
        <v>65.962577600155896</v>
      </c>
      <c r="D70" s="520">
        <v>94.484057070784971</v>
      </c>
    </row>
    <row r="71" spans="2:4" ht="11.5" customHeight="1">
      <c r="B71" s="516">
        <v>44625</v>
      </c>
      <c r="C71" s="517">
        <v>65.962577600155896</v>
      </c>
      <c r="D71" s="518">
        <v>94.484057070784971</v>
      </c>
    </row>
    <row r="72" spans="2:4" ht="11.5" customHeight="1">
      <c r="B72" s="516">
        <v>44626</v>
      </c>
      <c r="C72" s="519">
        <v>65.962577600155896</v>
      </c>
      <c r="D72" s="520">
        <v>94.484057070784971</v>
      </c>
    </row>
    <row r="73" spans="2:4" ht="11.5" customHeight="1">
      <c r="B73" s="516">
        <v>44627</v>
      </c>
      <c r="C73" s="517">
        <v>62.903578582497779</v>
      </c>
      <c r="D73" s="518">
        <v>93.393485774898693</v>
      </c>
    </row>
    <row r="74" spans="2:4" ht="11.5" customHeight="1">
      <c r="B74" s="516">
        <v>44628</v>
      </c>
      <c r="C74" s="519">
        <v>63.355890560788076</v>
      </c>
      <c r="D74" s="520">
        <v>93.039697371132206</v>
      </c>
    </row>
    <row r="75" spans="2:4" ht="11.5" customHeight="1">
      <c r="B75" s="516">
        <v>44629</v>
      </c>
      <c r="C75" s="517">
        <v>67.702915333473442</v>
      </c>
      <c r="D75" s="518">
        <v>94.38258029329684</v>
      </c>
    </row>
    <row r="76" spans="2:4" ht="11.5" customHeight="1">
      <c r="B76" s="516">
        <v>44630</v>
      </c>
      <c r="C76" s="519">
        <v>64.675833870668995</v>
      </c>
      <c r="D76" s="520">
        <v>94.184543782447008</v>
      </c>
    </row>
    <row r="77" spans="2:4" ht="11.5" customHeight="1">
      <c r="B77" s="516">
        <v>44631</v>
      </c>
      <c r="C77" s="517">
        <v>60.355857425781387</v>
      </c>
      <c r="D77" s="518">
        <v>93.4723738345795</v>
      </c>
    </row>
    <row r="78" spans="2:4" ht="11.5" customHeight="1">
      <c r="B78" s="516">
        <v>44632</v>
      </c>
      <c r="C78" s="519">
        <v>60.355857425781387</v>
      </c>
      <c r="D78" s="520">
        <v>93.4723738345795</v>
      </c>
    </row>
    <row r="79" spans="2:4" ht="11.5" customHeight="1">
      <c r="B79" s="516">
        <v>44633</v>
      </c>
      <c r="C79" s="517">
        <v>60.355857425781387</v>
      </c>
      <c r="D79" s="518">
        <v>93.4723738345795</v>
      </c>
    </row>
    <row r="80" spans="2:4" ht="11.5" customHeight="1">
      <c r="B80" s="516">
        <v>44634</v>
      </c>
      <c r="C80" s="519">
        <v>56.220050173875549</v>
      </c>
      <c r="D80" s="520">
        <v>92.696656683716867</v>
      </c>
    </row>
    <row r="81" spans="2:4" ht="11.5" customHeight="1">
      <c r="B81" s="516">
        <v>44635</v>
      </c>
      <c r="C81" s="517">
        <v>56.433248303122483</v>
      </c>
      <c r="D81" s="518">
        <v>93.395829630407661</v>
      </c>
    </row>
    <row r="82" spans="2:4" ht="11.5" customHeight="1">
      <c r="B82" s="516">
        <v>44636</v>
      </c>
      <c r="C82" s="519">
        <v>64.24471929584675</v>
      </c>
      <c r="D82" s="520">
        <v>94.904513937671126</v>
      </c>
    </row>
    <row r="83" spans="2:4" ht="11.5" customHeight="1">
      <c r="B83" s="516">
        <v>44637</v>
      </c>
      <c r="C83" s="517">
        <v>67.281824777996974</v>
      </c>
      <c r="D83" s="518">
        <v>95.872205061105902</v>
      </c>
    </row>
    <row r="84" spans="2:4" ht="11.5" customHeight="1">
      <c r="B84" s="516">
        <v>44638</v>
      </c>
      <c r="C84" s="519">
        <v>67.281824777996974</v>
      </c>
      <c r="D84" s="520">
        <v>96.594823109910394</v>
      </c>
    </row>
    <row r="85" spans="2:4" ht="11.5" customHeight="1">
      <c r="B85" s="516">
        <v>44639</v>
      </c>
      <c r="C85" s="517">
        <v>67.281824777996974</v>
      </c>
      <c r="D85" s="518">
        <v>96.594823109910394</v>
      </c>
    </row>
    <row r="86" spans="2:4" ht="11.5" customHeight="1">
      <c r="B86" s="516">
        <v>44640</v>
      </c>
      <c r="C86" s="519">
        <v>67.281824777996974</v>
      </c>
      <c r="D86" s="520">
        <v>96.594823109910394</v>
      </c>
    </row>
    <row r="87" spans="2:4" ht="11.5" customHeight="1">
      <c r="B87" s="516">
        <v>44641</v>
      </c>
      <c r="C87" s="517">
        <v>65.147620488027371</v>
      </c>
      <c r="D87" s="518">
        <v>96.455526213793746</v>
      </c>
    </row>
    <row r="88" spans="2:4" ht="11.5" customHeight="1">
      <c r="B88" s="516">
        <v>44642</v>
      </c>
      <c r="C88" s="519">
        <v>67.993213995183723</v>
      </c>
      <c r="D88" s="520">
        <v>97.221131096252194</v>
      </c>
    </row>
    <row r="89" spans="2:4" ht="11.5" customHeight="1">
      <c r="B89" s="516">
        <v>44643</v>
      </c>
      <c r="C89" s="517">
        <v>67.547189362574301</v>
      </c>
      <c r="D89" s="518">
        <v>96.933028296355644</v>
      </c>
    </row>
    <row r="90" spans="2:4" ht="11.5" customHeight="1">
      <c r="B90" s="516">
        <v>44644</v>
      </c>
      <c r="C90" s="519">
        <v>68.299230431756385</v>
      </c>
      <c r="D90" s="520">
        <v>97.404134318260844</v>
      </c>
    </row>
    <row r="91" spans="2:4" ht="11.5" customHeight="1">
      <c r="B91" s="516">
        <v>44645</v>
      </c>
      <c r="C91" s="517">
        <v>65.285470672939226</v>
      </c>
      <c r="D91" s="518">
        <v>97.195039214683817</v>
      </c>
    </row>
    <row r="92" spans="2:4" ht="11.5" customHeight="1">
      <c r="B92" s="516">
        <v>44646</v>
      </c>
      <c r="C92" s="519">
        <v>65.285470672939226</v>
      </c>
      <c r="D92" s="520">
        <v>97.195039214683817</v>
      </c>
    </row>
    <row r="93" spans="2:4" ht="11.5" customHeight="1">
      <c r="B93" s="516">
        <v>44647</v>
      </c>
      <c r="C93" s="517">
        <v>65.285470672939226</v>
      </c>
      <c r="D93" s="518">
        <v>97.195039214683817</v>
      </c>
    </row>
    <row r="94" spans="2:4" ht="11.5" customHeight="1">
      <c r="B94" s="516">
        <v>44648</v>
      </c>
      <c r="C94" s="519">
        <v>66.904304083616367</v>
      </c>
      <c r="D94" s="520">
        <v>97.44638535955032</v>
      </c>
    </row>
    <row r="95" spans="2:4" ht="11.5" customHeight="1">
      <c r="B95" s="516">
        <v>44649</v>
      </c>
      <c r="C95" s="517">
        <v>70.766940118261729</v>
      </c>
      <c r="D95" s="518">
        <v>98.376890258411024</v>
      </c>
    </row>
    <row r="96" spans="2:4" ht="11.5" customHeight="1">
      <c r="B96" s="516">
        <v>44650</v>
      </c>
      <c r="C96" s="519">
        <v>69.080027110335052</v>
      </c>
      <c r="D96" s="520">
        <v>97.962653741619448</v>
      </c>
    </row>
    <row r="97" spans="2:4" ht="11.5" customHeight="1">
      <c r="B97" s="516">
        <v>44651</v>
      </c>
      <c r="C97" s="517">
        <v>69.080027110335052</v>
      </c>
      <c r="D97" s="518">
        <v>97.318251025997753</v>
      </c>
    </row>
    <row r="98" spans="2:4" ht="11.5" customHeight="1">
      <c r="B98" s="516">
        <v>44652</v>
      </c>
      <c r="C98" s="519">
        <v>69.983898341475054</v>
      </c>
      <c r="D98" s="520">
        <v>98.153867595466807</v>
      </c>
    </row>
    <row r="99" spans="2:4" ht="11.5" customHeight="1">
      <c r="B99" s="516">
        <v>44653</v>
      </c>
      <c r="C99" s="517">
        <v>69.983898341475054</v>
      </c>
      <c r="D99" s="518">
        <v>98.153867595466807</v>
      </c>
    </row>
    <row r="100" spans="2:4" ht="11.5" customHeight="1">
      <c r="B100" s="516">
        <v>44654</v>
      </c>
      <c r="C100" s="519">
        <v>69.983898341475054</v>
      </c>
      <c r="D100" s="520">
        <v>98.153867595466807</v>
      </c>
    </row>
    <row r="101" spans="2:4" ht="11.5" customHeight="1">
      <c r="B101" s="516">
        <v>44655</v>
      </c>
      <c r="C101" s="517">
        <v>73.190231996229741</v>
      </c>
      <c r="D101" s="518">
        <v>98.817799507501775</v>
      </c>
    </row>
    <row r="102" spans="2:4" ht="11.5" customHeight="1">
      <c r="B102" s="516">
        <v>44656</v>
      </c>
      <c r="C102" s="519">
        <v>69.713778357031387</v>
      </c>
      <c r="D102" s="520">
        <v>98.248251995860826</v>
      </c>
    </row>
    <row r="103" spans="2:4" ht="11.5" customHeight="1">
      <c r="B103" s="516">
        <v>44657</v>
      </c>
      <c r="C103" s="517">
        <v>66.841326079375037</v>
      </c>
      <c r="D103" s="518">
        <v>97.367305234680032</v>
      </c>
    </row>
    <row r="104" spans="2:4" ht="11.5" customHeight="1">
      <c r="B104" s="516">
        <v>44658</v>
      </c>
      <c r="C104" s="519">
        <v>65.659992007987228</v>
      </c>
      <c r="D104" s="520">
        <v>97.298147870748281</v>
      </c>
    </row>
    <row r="105" spans="2:4" ht="11.5" customHeight="1">
      <c r="B105" s="516">
        <v>44659</v>
      </c>
      <c r="C105" s="517">
        <v>64.020152958637411</v>
      </c>
      <c r="D105" s="518">
        <v>96.913415415081616</v>
      </c>
    </row>
    <row r="106" spans="2:4" ht="11.5" customHeight="1">
      <c r="B106" s="516">
        <v>44660</v>
      </c>
      <c r="C106" s="519">
        <v>64.020152958637411</v>
      </c>
      <c r="D106" s="520">
        <v>96.913415415081616</v>
      </c>
    </row>
    <row r="107" spans="2:4" ht="11.5" customHeight="1">
      <c r="B107" s="516">
        <v>44661</v>
      </c>
      <c r="C107" s="517">
        <v>64.020152958637411</v>
      </c>
      <c r="D107" s="518">
        <v>96.913415415081616</v>
      </c>
    </row>
    <row r="108" spans="2:4" ht="11.5" customHeight="1">
      <c r="B108" s="516">
        <v>44662</v>
      </c>
      <c r="C108" s="519">
        <v>63.191150767551498</v>
      </c>
      <c r="D108" s="520">
        <v>96.598688950701657</v>
      </c>
    </row>
    <row r="109" spans="2:4" ht="11.5" customHeight="1">
      <c r="B109" s="516">
        <v>44663</v>
      </c>
      <c r="C109" s="517">
        <v>62.831358712460514</v>
      </c>
      <c r="D109" s="518">
        <v>96.640069805740978</v>
      </c>
    </row>
    <row r="110" spans="2:4" ht="11.5" customHeight="1">
      <c r="B110" s="516">
        <v>44664</v>
      </c>
      <c r="C110" s="519">
        <v>65.055225101456884</v>
      </c>
      <c r="D110" s="520">
        <v>97.248102305736452</v>
      </c>
    </row>
    <row r="111" spans="2:4" ht="11.5" customHeight="1">
      <c r="B111" s="516">
        <v>44665</v>
      </c>
      <c r="C111" s="517">
        <v>63.10541692264141</v>
      </c>
      <c r="D111" s="518">
        <v>96.684931758559543</v>
      </c>
    </row>
    <row r="112" spans="2:4" ht="11.5" customHeight="1">
      <c r="B112" s="516">
        <v>44666</v>
      </c>
      <c r="C112" s="519">
        <v>63.102209053191572</v>
      </c>
      <c r="D112" s="520">
        <v>96.666630518713575</v>
      </c>
    </row>
    <row r="113" spans="2:4" ht="11.5" customHeight="1">
      <c r="B113" s="516">
        <v>44667</v>
      </c>
      <c r="C113" s="517">
        <v>63.102209053191572</v>
      </c>
      <c r="D113" s="518">
        <v>96.666630518713575</v>
      </c>
    </row>
    <row r="114" spans="2:4" ht="11.5" customHeight="1">
      <c r="B114" s="516">
        <v>44668</v>
      </c>
      <c r="C114" s="519">
        <v>63.102209053191572</v>
      </c>
      <c r="D114" s="520">
        <v>96.666630518713575</v>
      </c>
    </row>
    <row r="115" spans="2:4" ht="11.5" customHeight="1">
      <c r="B115" s="516">
        <v>44669</v>
      </c>
      <c r="C115" s="517">
        <v>61.216283297580553</v>
      </c>
      <c r="D115" s="518">
        <v>96.439035537561196</v>
      </c>
    </row>
    <row r="116" spans="2:4" ht="11.5" customHeight="1">
      <c r="B116" s="516">
        <v>44670</v>
      </c>
      <c r="C116" s="519">
        <v>63.344318269050937</v>
      </c>
      <c r="D116" s="520">
        <v>97.123466373842788</v>
      </c>
    </row>
    <row r="117" spans="2:4" ht="11.5" customHeight="1">
      <c r="B117" s="516">
        <v>44671</v>
      </c>
      <c r="C117" s="517">
        <v>60.898208746462288</v>
      </c>
      <c r="D117" s="518">
        <v>96.880604959245858</v>
      </c>
    </row>
    <row r="118" spans="2:4" ht="11.5" customHeight="1">
      <c r="B118" s="516">
        <v>44672</v>
      </c>
      <c r="C118" s="519">
        <v>57.715924861300273</v>
      </c>
      <c r="D118" s="520">
        <v>96.24511275628798</v>
      </c>
    </row>
    <row r="119" spans="2:4" ht="11.5" customHeight="1">
      <c r="B119" s="516">
        <v>44673</v>
      </c>
      <c r="C119" s="517">
        <v>56.459320046323434</v>
      </c>
      <c r="D119" s="518">
        <v>95.038585176112889</v>
      </c>
    </row>
    <row r="120" spans="2:4" ht="11.5" customHeight="1">
      <c r="B120" s="516">
        <v>44674</v>
      </c>
      <c r="C120" s="519">
        <v>56.459320046323434</v>
      </c>
      <c r="D120" s="520">
        <v>95.038585176112889</v>
      </c>
    </row>
    <row r="121" spans="2:4" ht="11.5" customHeight="1">
      <c r="B121" s="516">
        <v>44675</v>
      </c>
      <c r="C121" s="517">
        <v>56.459320046323434</v>
      </c>
      <c r="D121" s="518">
        <v>95.038585176112889</v>
      </c>
    </row>
    <row r="122" spans="2:4" ht="11.5" customHeight="1">
      <c r="B122" s="516">
        <v>44676</v>
      </c>
      <c r="C122" s="519">
        <v>58.067218665177855</v>
      </c>
      <c r="D122" s="520">
        <v>95.246493349786505</v>
      </c>
    </row>
    <row r="123" spans="2:4" ht="11.5" customHeight="1">
      <c r="B123" s="516">
        <v>44677</v>
      </c>
      <c r="C123" s="517">
        <v>55.249636476662687</v>
      </c>
      <c r="D123" s="518">
        <v>93.953174562411689</v>
      </c>
    </row>
    <row r="124" spans="2:4" ht="11.5" customHeight="1">
      <c r="B124" s="516">
        <v>44678</v>
      </c>
      <c r="C124" s="519">
        <v>54.486163788983831</v>
      </c>
      <c r="D124" s="520">
        <v>93.630914097041739</v>
      </c>
    </row>
    <row r="125" spans="2:4" ht="11.5" customHeight="1">
      <c r="B125" s="516">
        <v>44679</v>
      </c>
      <c r="C125" s="517">
        <v>56.192372606707139</v>
      </c>
      <c r="D125" s="518">
        <v>94.637433622932932</v>
      </c>
    </row>
    <row r="126" spans="2:4" ht="11.5" customHeight="1">
      <c r="B126" s="516">
        <v>44680</v>
      </c>
      <c r="C126" s="519">
        <v>54.211597993448947</v>
      </c>
      <c r="D126" s="520">
        <v>93.845115109493705</v>
      </c>
    </row>
    <row r="127" spans="2:4" ht="11.5" customHeight="1">
      <c r="B127" s="516">
        <v>44681</v>
      </c>
      <c r="C127" s="517">
        <v>54.211597993448947</v>
      </c>
      <c r="D127" s="518">
        <v>93.845115109493705</v>
      </c>
    </row>
    <row r="128" spans="2:4" ht="11.5" customHeight="1">
      <c r="B128" s="516">
        <v>44682</v>
      </c>
      <c r="C128" s="519">
        <v>54.211597993448947</v>
      </c>
      <c r="D128" s="520">
        <v>93.845115109493705</v>
      </c>
    </row>
    <row r="129" spans="2:4" ht="11.5" customHeight="1">
      <c r="B129" s="516">
        <v>44683</v>
      </c>
      <c r="C129" s="517">
        <v>55.986405832280241</v>
      </c>
      <c r="D129" s="518">
        <v>94.108838425324933</v>
      </c>
    </row>
    <row r="130" spans="2:4" ht="11.5" customHeight="1">
      <c r="B130" s="516">
        <v>44684</v>
      </c>
      <c r="C130" s="519">
        <v>54.975388908492626</v>
      </c>
      <c r="D130" s="520">
        <v>94.138908552075335</v>
      </c>
    </row>
    <row r="131" spans="2:4" ht="11.5" customHeight="1">
      <c r="B131" s="516">
        <v>44685</v>
      </c>
      <c r="C131" s="517">
        <v>56.743009182688994</v>
      </c>
      <c r="D131" s="518">
        <v>95.392564422494402</v>
      </c>
    </row>
    <row r="132" spans="2:4" ht="11.5" customHeight="1">
      <c r="B132" s="516">
        <v>44686</v>
      </c>
      <c r="C132" s="519">
        <v>52.207529951215761</v>
      </c>
      <c r="D132" s="520">
        <v>93.690395968709666</v>
      </c>
    </row>
    <row r="133" spans="2:4" ht="11.5" customHeight="1">
      <c r="B133" s="516">
        <v>44687</v>
      </c>
      <c r="C133" s="517">
        <v>49.083117729175669</v>
      </c>
      <c r="D133" s="518">
        <v>92.670259067141785</v>
      </c>
    </row>
    <row r="134" spans="2:4" ht="11.5" customHeight="1">
      <c r="B134" s="516">
        <v>44688</v>
      </c>
      <c r="C134" s="519">
        <v>49.083117729175669</v>
      </c>
      <c r="D134" s="520">
        <v>92.670259067141785</v>
      </c>
    </row>
    <row r="135" spans="2:4" ht="11.5" customHeight="1">
      <c r="B135" s="516">
        <v>44689</v>
      </c>
      <c r="C135" s="517">
        <v>49.083117729175669</v>
      </c>
      <c r="D135" s="518">
        <v>92.670259067141785</v>
      </c>
    </row>
    <row r="136" spans="2:4" ht="11.5" customHeight="1">
      <c r="B136" s="516">
        <v>44690</v>
      </c>
      <c r="C136" s="519">
        <v>43.762880442781039</v>
      </c>
      <c r="D136" s="520">
        <v>90.646798500209286</v>
      </c>
    </row>
    <row r="137" spans="2:4" ht="11.5" customHeight="1">
      <c r="B137" s="516">
        <v>44691</v>
      </c>
      <c r="C137" s="517">
        <v>42.904850630129452</v>
      </c>
      <c r="D137" s="518">
        <v>91.139613682986592</v>
      </c>
    </row>
    <row r="138" spans="2:4" ht="11.5" customHeight="1">
      <c r="B138" s="516">
        <v>44692</v>
      </c>
      <c r="C138" s="519">
        <v>39.33645027375281</v>
      </c>
      <c r="D138" s="520">
        <v>90.533898468653291</v>
      </c>
    </row>
    <row r="139" spans="2:4" ht="11.5" customHeight="1">
      <c r="B139" s="516">
        <v>44693</v>
      </c>
      <c r="C139" s="517">
        <v>41.894390737578654</v>
      </c>
      <c r="D139" s="518">
        <v>90.673391916360075</v>
      </c>
    </row>
    <row r="140" spans="2:4" ht="11.5" customHeight="1">
      <c r="B140" s="516">
        <v>44694</v>
      </c>
      <c r="C140" s="519">
        <v>46.657034525008413</v>
      </c>
      <c r="D140" s="520">
        <v>91.812787399309954</v>
      </c>
    </row>
    <row r="141" spans="2:4" ht="11.5" customHeight="1">
      <c r="B141" s="516">
        <v>44695</v>
      </c>
      <c r="C141" s="517">
        <v>46.657034525008413</v>
      </c>
      <c r="D141" s="518">
        <v>91.812787399309954</v>
      </c>
    </row>
    <row r="142" spans="2:4" ht="11.5" customHeight="1">
      <c r="B142" s="516">
        <v>44696</v>
      </c>
      <c r="C142" s="519">
        <v>46.657034525008413</v>
      </c>
      <c r="D142" s="520">
        <v>91.812787399309954</v>
      </c>
    </row>
    <row r="143" spans="2:4" ht="11.5" customHeight="1">
      <c r="B143" s="516">
        <v>44697</v>
      </c>
      <c r="C143" s="517">
        <v>44.701466710174671</v>
      </c>
      <c r="D143" s="518">
        <v>91.453005346790476</v>
      </c>
    </row>
    <row r="144" spans="2:4" ht="11.5" customHeight="1">
      <c r="B144" s="516">
        <v>44698</v>
      </c>
      <c r="C144" s="519">
        <v>46.421521723333065</v>
      </c>
      <c r="D144" s="520">
        <v>92.285699589585079</v>
      </c>
    </row>
    <row r="145" spans="2:4" ht="11.5" customHeight="1">
      <c r="B145" s="516">
        <v>44699</v>
      </c>
      <c r="C145" s="517">
        <v>44.786842961894664</v>
      </c>
      <c r="D145" s="518">
        <v>90.778061201360089</v>
      </c>
    </row>
    <row r="146" spans="2:4" ht="11.5" customHeight="1">
      <c r="B146" s="516">
        <v>44700</v>
      </c>
      <c r="C146" s="519">
        <v>45.617358917539775</v>
      </c>
      <c r="D146" s="520">
        <v>90.842523669181546</v>
      </c>
    </row>
    <row r="147" spans="2:4" ht="11.5" customHeight="1">
      <c r="B147" s="516">
        <v>44701</v>
      </c>
      <c r="C147" s="517">
        <v>45.089116790769104</v>
      </c>
      <c r="D147" s="518">
        <v>90.96366352482228</v>
      </c>
    </row>
    <row r="148" spans="2:4" ht="11.5" customHeight="1">
      <c r="B148" s="516">
        <v>44702</v>
      </c>
      <c r="C148" s="519">
        <v>45.089116790769104</v>
      </c>
      <c r="D148" s="520">
        <v>90.96366352482228</v>
      </c>
    </row>
    <row r="149" spans="2:4" ht="11.5" customHeight="1">
      <c r="B149" s="516">
        <v>44703</v>
      </c>
      <c r="C149" s="517">
        <v>45.089116790769104</v>
      </c>
      <c r="D149" s="518">
        <v>90.96366352482228</v>
      </c>
    </row>
    <row r="150" spans="2:4" ht="11.5" customHeight="1">
      <c r="B150" s="516">
        <v>44704</v>
      </c>
      <c r="C150" s="519">
        <v>44.686939798472515</v>
      </c>
      <c r="D150" s="520">
        <v>91.406949540080063</v>
      </c>
    </row>
    <row r="151" spans="2:4" ht="11.5" customHeight="1">
      <c r="B151" s="516">
        <v>44705</v>
      </c>
      <c r="C151" s="517">
        <v>41.727533636864379</v>
      </c>
      <c r="D151" s="518">
        <v>90.781924370039022</v>
      </c>
    </row>
    <row r="152" spans="2:4" ht="11.5" customHeight="1">
      <c r="B152" s="516">
        <v>44706</v>
      </c>
      <c r="C152" s="519">
        <v>43.381595282909032</v>
      </c>
      <c r="D152" s="520">
        <v>91.401475538438277</v>
      </c>
    </row>
    <row r="153" spans="2:4" ht="11.5" customHeight="1">
      <c r="B153" s="516">
        <v>44707</v>
      </c>
      <c r="C153" s="517">
        <v>44.566208563822059</v>
      </c>
      <c r="D153" s="518">
        <v>92.2201038638608</v>
      </c>
    </row>
    <row r="154" spans="2:4" ht="11.5" customHeight="1">
      <c r="B154" s="516">
        <v>44708</v>
      </c>
      <c r="C154" s="519">
        <v>47.031554566308301</v>
      </c>
      <c r="D154" s="520">
        <v>93.23911708268686</v>
      </c>
    </row>
    <row r="155" spans="2:4" ht="11.5" customHeight="1">
      <c r="B155" s="516">
        <v>44709</v>
      </c>
      <c r="C155" s="517">
        <v>47.031554566308301</v>
      </c>
      <c r="D155" s="518">
        <v>93.23911708268686</v>
      </c>
    </row>
    <row r="156" spans="2:4" ht="11.5" customHeight="1">
      <c r="B156" s="516">
        <v>44710</v>
      </c>
      <c r="C156" s="519">
        <v>47.031554566308301</v>
      </c>
      <c r="D156" s="520">
        <v>93.23911708268686</v>
      </c>
    </row>
    <row r="157" spans="2:4" ht="11.5" customHeight="1">
      <c r="B157" s="516">
        <v>44711</v>
      </c>
      <c r="C157" s="517">
        <v>47.153972561774957</v>
      </c>
      <c r="D157" s="518">
        <v>93.487209016973296</v>
      </c>
    </row>
    <row r="158" spans="2:4" ht="11.5" customHeight="1">
      <c r="B158" s="516">
        <v>44712</v>
      </c>
      <c r="C158" s="519">
        <v>46.369404599798585</v>
      </c>
      <c r="D158" s="520">
        <v>93.043565451244447</v>
      </c>
    </row>
    <row r="159" spans="2:4" ht="11.5" customHeight="1">
      <c r="B159" s="516">
        <v>44713</v>
      </c>
      <c r="C159" s="517">
        <v>45.23776038534649</v>
      </c>
      <c r="D159" s="518">
        <v>92.67203893253793</v>
      </c>
    </row>
    <row r="160" spans="2:4" ht="11.5" customHeight="1">
      <c r="B160" s="516">
        <v>44714</v>
      </c>
      <c r="C160" s="519">
        <v>48.247151689174963</v>
      </c>
      <c r="D160" s="520">
        <v>93.99817589268163</v>
      </c>
    </row>
    <row r="161" spans="2:4" ht="11.5" customHeight="1">
      <c r="B161" s="516">
        <v>44715</v>
      </c>
      <c r="C161" s="517">
        <v>48.247151689174963</v>
      </c>
      <c r="D161" s="518">
        <v>93.480965489623884</v>
      </c>
    </row>
    <row r="162" spans="2:4" ht="11.5" customHeight="1">
      <c r="B162" s="516">
        <v>44716</v>
      </c>
      <c r="C162" s="519">
        <v>48.247151689174963</v>
      </c>
      <c r="D162" s="520">
        <v>93.480965489623884</v>
      </c>
    </row>
    <row r="163" spans="2:4" ht="11.5" customHeight="1">
      <c r="B163" s="516">
        <v>44717</v>
      </c>
      <c r="C163" s="517">
        <v>48.247151689174963</v>
      </c>
      <c r="D163" s="518">
        <v>93.480965489623884</v>
      </c>
    </row>
    <row r="164" spans="2:4" ht="11.5" customHeight="1">
      <c r="B164" s="516">
        <v>44718</v>
      </c>
      <c r="C164" s="519">
        <v>48.625109715885785</v>
      </c>
      <c r="D164" s="520">
        <v>93.934573710488166</v>
      </c>
    </row>
    <row r="165" spans="2:4" ht="11.5" customHeight="1">
      <c r="B165" s="516">
        <v>44719</v>
      </c>
      <c r="C165" s="517">
        <v>49.481356463326634</v>
      </c>
      <c r="D165" s="518">
        <v>94.476883258339626</v>
      </c>
    </row>
    <row r="166" spans="2:4" ht="11.5" customHeight="1">
      <c r="B166" s="516">
        <v>44720</v>
      </c>
      <c r="C166" s="519">
        <v>51.724867345659241</v>
      </c>
      <c r="D166" s="520">
        <v>94.283446298539033</v>
      </c>
    </row>
    <row r="167" spans="2:4" ht="11.5" customHeight="1">
      <c r="B167" s="516">
        <v>44721</v>
      </c>
      <c r="C167" s="517">
        <v>49.416646091007081</v>
      </c>
      <c r="D167" s="518">
        <v>93.127608081643686</v>
      </c>
    </row>
    <row r="168" spans="2:4" ht="11.5" customHeight="1">
      <c r="B168" s="516">
        <v>44722</v>
      </c>
      <c r="C168" s="519">
        <v>47.174481107196122</v>
      </c>
      <c r="D168" s="520">
        <v>91.714018105858614</v>
      </c>
    </row>
    <row r="169" spans="2:4" ht="11.5" customHeight="1">
      <c r="B169" s="516">
        <v>44723</v>
      </c>
      <c r="C169" s="517">
        <v>47.174481107196122</v>
      </c>
      <c r="D169" s="518">
        <v>91.714018105858614</v>
      </c>
    </row>
    <row r="170" spans="2:4" ht="11.5" customHeight="1">
      <c r="B170" s="516">
        <v>44724</v>
      </c>
      <c r="C170" s="519">
        <v>47.174481107196122</v>
      </c>
      <c r="D170" s="520">
        <v>91.714018105858614</v>
      </c>
    </row>
    <row r="171" spans="2:4" ht="11.5" customHeight="1">
      <c r="B171" s="516">
        <v>44725</v>
      </c>
      <c r="C171" s="517">
        <v>44.071389419931755</v>
      </c>
      <c r="D171" s="518">
        <v>89.285269155679487</v>
      </c>
    </row>
    <row r="172" spans="2:4" ht="11.5" customHeight="1">
      <c r="B172" s="516">
        <v>44726</v>
      </c>
      <c r="C172" s="519">
        <v>44.540778134158607</v>
      </c>
      <c r="D172" s="520">
        <v>89.422583620780472</v>
      </c>
    </row>
    <row r="173" spans="2:4" ht="11.5" customHeight="1">
      <c r="B173" s="516">
        <v>44727</v>
      </c>
      <c r="C173" s="517">
        <v>46.570720002469358</v>
      </c>
      <c r="D173" s="518">
        <v>90.192727920281641</v>
      </c>
    </row>
    <row r="174" spans="2:4" ht="11.5" customHeight="1">
      <c r="B174" s="516">
        <v>44728</v>
      </c>
      <c r="C174" s="519">
        <v>43.9483619113118</v>
      </c>
      <c r="D174" s="520">
        <v>88.703804553773367</v>
      </c>
    </row>
    <row r="175" spans="2:4" ht="11.5" customHeight="1">
      <c r="B175" s="516">
        <v>44729</v>
      </c>
      <c r="C175" s="517">
        <v>45.951838001363029</v>
      </c>
      <c r="D175" s="518">
        <v>88.997799595565695</v>
      </c>
    </row>
    <row r="176" spans="2:4" ht="11.5" customHeight="1">
      <c r="B176" s="516">
        <v>44730</v>
      </c>
      <c r="C176" s="519">
        <v>45.951838001363029</v>
      </c>
      <c r="D176" s="520">
        <v>88.997799595565695</v>
      </c>
    </row>
    <row r="177" spans="2:4" ht="11.5" customHeight="1">
      <c r="B177" s="516">
        <v>44731</v>
      </c>
      <c r="C177" s="517">
        <v>45.951838001363029</v>
      </c>
      <c r="D177" s="518">
        <v>88.997799595565695</v>
      </c>
    </row>
    <row r="178" spans="2:4" ht="11.5" customHeight="1">
      <c r="B178" s="516">
        <v>44732</v>
      </c>
      <c r="C178" s="519">
        <v>46.562228167420308</v>
      </c>
      <c r="D178" s="520">
        <v>89.212661749524329</v>
      </c>
    </row>
    <row r="179" spans="2:4" ht="11.5" customHeight="1">
      <c r="B179" s="516">
        <v>44733</v>
      </c>
      <c r="C179" s="517">
        <v>48.416436856280484</v>
      </c>
      <c r="D179" s="518">
        <v>89.838803641433472</v>
      </c>
    </row>
    <row r="180" spans="2:4" ht="11.5" customHeight="1">
      <c r="B180" s="516">
        <v>44734</v>
      </c>
      <c r="C180" s="519">
        <v>48.619638238889372</v>
      </c>
      <c r="D180" s="520">
        <v>89.604197077478148</v>
      </c>
    </row>
    <row r="181" spans="2:4" ht="11.5" customHeight="1">
      <c r="B181" s="516">
        <v>44735</v>
      </c>
      <c r="C181" s="517">
        <v>52.133003114998353</v>
      </c>
      <c r="D181" s="518">
        <v>90.082081166867141</v>
      </c>
    </row>
    <row r="182" spans="2:4" ht="11.5" customHeight="1">
      <c r="B182" s="516">
        <v>44736</v>
      </c>
      <c r="C182" s="519">
        <v>54.096320183686828</v>
      </c>
      <c r="D182" s="520">
        <v>91.286259358149408</v>
      </c>
    </row>
    <row r="183" spans="2:4" ht="11.5" customHeight="1">
      <c r="B183" s="516">
        <v>44737</v>
      </c>
      <c r="C183" s="517">
        <v>54.096320183686828</v>
      </c>
      <c r="D183" s="518">
        <v>91.286259358149408</v>
      </c>
    </row>
    <row r="184" spans="2:4" ht="11.5" customHeight="1">
      <c r="B184" s="516">
        <v>44738</v>
      </c>
      <c r="C184" s="519">
        <v>54.096320183686828</v>
      </c>
      <c r="D184" s="520">
        <v>91.286259358149408</v>
      </c>
    </row>
    <row r="185" spans="2:4" ht="11.5" customHeight="1">
      <c r="B185" s="516">
        <v>44739</v>
      </c>
      <c r="C185" s="517">
        <v>53.033025414882438</v>
      </c>
      <c r="D185" s="518">
        <v>91.217249929814898</v>
      </c>
    </row>
    <row r="186" spans="2:4" ht="11.5" customHeight="1">
      <c r="B186" s="516">
        <v>44740</v>
      </c>
      <c r="C186" s="519">
        <v>51.027150792958089</v>
      </c>
      <c r="D186" s="520">
        <v>90.239989459583782</v>
      </c>
    </row>
    <row r="187" spans="2:4" ht="11.5" customHeight="1">
      <c r="B187" s="516">
        <v>44741</v>
      </c>
      <c r="C187" s="517">
        <v>50.068418114918181</v>
      </c>
      <c r="D187" s="518">
        <v>89.849007650295931</v>
      </c>
    </row>
    <row r="188" spans="2:4" ht="11.5" customHeight="1">
      <c r="B188" s="516">
        <v>44742</v>
      </c>
      <c r="C188" s="519">
        <v>50.068418114918181</v>
      </c>
      <c r="D188" s="520">
        <v>91.501510481693643</v>
      </c>
    </row>
    <row r="189" spans="2:4" ht="11.5" customHeight="1">
      <c r="B189" s="516">
        <v>44743</v>
      </c>
      <c r="C189" s="517">
        <v>51.711119195534295</v>
      </c>
      <c r="D189" s="518">
        <v>91.810162610290888</v>
      </c>
    </row>
    <row r="190" spans="2:4" ht="11.5" customHeight="1">
      <c r="B190" s="516">
        <v>44744</v>
      </c>
      <c r="C190" s="519">
        <v>51.711119195534295</v>
      </c>
      <c r="D190" s="520">
        <v>91.810162610290888</v>
      </c>
    </row>
    <row r="191" spans="2:4" ht="11.5" customHeight="1">
      <c r="B191" s="516">
        <v>44745</v>
      </c>
      <c r="C191" s="517">
        <v>51.711119195534295</v>
      </c>
      <c r="D191" s="518">
        <v>91.810162610290888</v>
      </c>
    </row>
    <row r="192" spans="2:4" ht="11.5" customHeight="1">
      <c r="B192" s="516">
        <v>44746</v>
      </c>
      <c r="C192" s="519">
        <v>51.676136046167024</v>
      </c>
      <c r="D192" s="520">
        <v>91.887249093561365</v>
      </c>
    </row>
    <row r="193" spans="2:4" ht="11.5" customHeight="1">
      <c r="B193" s="516">
        <v>44747</v>
      </c>
      <c r="C193" s="517">
        <v>54.700644798307827</v>
      </c>
      <c r="D193" s="518">
        <v>92.244669729947034</v>
      </c>
    </row>
    <row r="194" spans="2:4" ht="11.5" customHeight="1">
      <c r="B194" s="516">
        <v>44748</v>
      </c>
      <c r="C194" s="519">
        <v>54.260232059531241</v>
      </c>
      <c r="D194" s="520">
        <v>92.243112830692482</v>
      </c>
    </row>
    <row r="195" spans="2:4" ht="11.5" customHeight="1">
      <c r="B195" s="516">
        <v>44749</v>
      </c>
      <c r="C195" s="517">
        <v>56.37324121310823</v>
      </c>
      <c r="D195" s="518">
        <v>92.965261415671833</v>
      </c>
    </row>
    <row r="196" spans="2:4" ht="11.5" customHeight="1">
      <c r="B196" s="516">
        <v>44750</v>
      </c>
      <c r="C196" s="519">
        <v>56.125173572442257</v>
      </c>
      <c r="D196" s="520">
        <v>93.127726956619256</v>
      </c>
    </row>
    <row r="197" spans="2:4" ht="11.5" customHeight="1">
      <c r="B197" s="516">
        <v>44751</v>
      </c>
      <c r="C197" s="517">
        <v>56.125173572442257</v>
      </c>
      <c r="D197" s="518">
        <v>93.127726956619256</v>
      </c>
    </row>
    <row r="198" spans="2:4" ht="11.5" customHeight="1">
      <c r="B198" s="516">
        <v>44752</v>
      </c>
      <c r="C198" s="519">
        <v>56.125173572442257</v>
      </c>
      <c r="D198" s="520">
        <v>93.127726956619256</v>
      </c>
    </row>
    <row r="199" spans="2:4" ht="11.5" customHeight="1">
      <c r="B199" s="516">
        <v>44753</v>
      </c>
      <c r="C199" s="517">
        <v>53.262592012889385</v>
      </c>
      <c r="D199" s="518">
        <v>92.136710552766047</v>
      </c>
    </row>
    <row r="200" spans="2:4" ht="11.5" customHeight="1">
      <c r="B200" s="516">
        <v>44754</v>
      </c>
      <c r="C200" s="519">
        <v>52.469878671741085</v>
      </c>
      <c r="D200" s="520">
        <v>91.601332337876173</v>
      </c>
    </row>
    <row r="201" spans="2:4" ht="11.5" customHeight="1">
      <c r="B201" s="516">
        <v>44755</v>
      </c>
      <c r="C201" s="517">
        <v>52.453734632807169</v>
      </c>
      <c r="D201" s="518">
        <v>91.263256357884416</v>
      </c>
    </row>
    <row r="202" spans="2:4" ht="11.5" customHeight="1">
      <c r="B202" s="516">
        <v>44756</v>
      </c>
      <c r="C202" s="519">
        <v>51.4468964694763</v>
      </c>
      <c r="D202" s="520">
        <v>90.90290193875326</v>
      </c>
    </row>
    <row r="203" spans="2:4" ht="11.5" customHeight="1">
      <c r="B203" s="516">
        <v>44757</v>
      </c>
      <c r="C203" s="517">
        <v>52.551881350327832</v>
      </c>
      <c r="D203" s="518">
        <v>91.634467388188256</v>
      </c>
    </row>
    <row r="204" spans="2:4" ht="11.5" customHeight="1">
      <c r="B204" s="516">
        <v>44758</v>
      </c>
      <c r="C204" s="519">
        <v>52.551881350327832</v>
      </c>
      <c r="D204" s="520">
        <v>91.634467388188256</v>
      </c>
    </row>
    <row r="205" spans="2:4" ht="11.5" customHeight="1">
      <c r="B205" s="516">
        <v>44759</v>
      </c>
      <c r="C205" s="517">
        <v>52.551881350327832</v>
      </c>
      <c r="D205" s="518">
        <v>91.634467388188256</v>
      </c>
    </row>
    <row r="206" spans="2:4" ht="11.5" customHeight="1">
      <c r="B206" s="516">
        <v>44760</v>
      </c>
      <c r="C206" s="519">
        <v>53.029875793170532</v>
      </c>
      <c r="D206" s="520">
        <v>91.80651506932206</v>
      </c>
    </row>
    <row r="207" spans="2:4" ht="11.5" customHeight="1">
      <c r="B207" s="516">
        <v>44761</v>
      </c>
      <c r="C207" s="517">
        <v>54.174829185464148</v>
      </c>
      <c r="D207" s="518">
        <v>92.802214534912835</v>
      </c>
    </row>
    <row r="208" spans="2:4" ht="11.5" customHeight="1">
      <c r="B208" s="516">
        <v>44762</v>
      </c>
      <c r="C208" s="519">
        <v>56.798338331261945</v>
      </c>
      <c r="D208" s="520">
        <v>93.519314606801956</v>
      </c>
    </row>
    <row r="209" spans="2:4" ht="11.5" customHeight="1">
      <c r="B209" s="516">
        <v>44763</v>
      </c>
      <c r="C209" s="517">
        <v>56.986213878209327</v>
      </c>
      <c r="D209" s="518">
        <v>94.094872648232979</v>
      </c>
    </row>
    <row r="210" spans="2:4" ht="11.5" customHeight="1">
      <c r="B210" s="516">
        <v>44764</v>
      </c>
      <c r="C210" s="519">
        <v>54.087194352845181</v>
      </c>
      <c r="D210" s="520">
        <v>93.575900655995923</v>
      </c>
    </row>
    <row r="211" spans="2:4" ht="11.5" customHeight="1">
      <c r="B211" s="516">
        <v>44765</v>
      </c>
      <c r="C211" s="517">
        <v>54.087194352845181</v>
      </c>
      <c r="D211" s="518">
        <v>93.575900655995923</v>
      </c>
    </row>
    <row r="212" spans="2:4" ht="11.5" customHeight="1">
      <c r="B212" s="516">
        <v>44766</v>
      </c>
      <c r="C212" s="519">
        <v>54.087194352845181</v>
      </c>
      <c r="D212" s="520">
        <v>93.575900655995923</v>
      </c>
    </row>
    <row r="213" spans="2:4" ht="11.5" customHeight="1">
      <c r="B213" s="516">
        <v>44767</v>
      </c>
      <c r="C213" s="517">
        <v>53.167407115557616</v>
      </c>
      <c r="D213" s="518">
        <v>93.499626470014533</v>
      </c>
    </row>
    <row r="214" spans="2:4" ht="11.5" customHeight="1">
      <c r="B214" s="516">
        <v>44768</v>
      </c>
      <c r="C214" s="519">
        <v>51.59142978691321</v>
      </c>
      <c r="D214" s="520">
        <v>92.583720769526394</v>
      </c>
    </row>
    <row r="215" spans="2:4" ht="11.5" customHeight="1">
      <c r="B215" s="516">
        <v>44769</v>
      </c>
      <c r="C215" s="517">
        <v>53.460842905866691</v>
      </c>
      <c r="D215" s="518">
        <v>93.692383471988137</v>
      </c>
    </row>
    <row r="216" spans="2:4" ht="11.5" customHeight="1">
      <c r="B216" s="516">
        <v>44770</v>
      </c>
      <c r="C216" s="519">
        <v>53.996840918302865</v>
      </c>
      <c r="D216" s="520">
        <v>94.487881367180165</v>
      </c>
    </row>
    <row r="217" spans="2:4" ht="11.5" customHeight="1">
      <c r="B217" s="516">
        <v>44771</v>
      </c>
      <c r="C217" s="517">
        <v>54.017965383488665</v>
      </c>
      <c r="D217" s="518">
        <v>94.799320154884157</v>
      </c>
    </row>
    <row r="218" spans="2:4" ht="11.5" customHeight="1">
      <c r="B218" s="516">
        <v>44772</v>
      </c>
      <c r="C218" s="519">
        <v>54.017965383488665</v>
      </c>
      <c r="D218" s="520">
        <v>94.799320154884157</v>
      </c>
    </row>
    <row r="219" spans="2:4" ht="11.5" customHeight="1">
      <c r="B219" s="516">
        <v>44773</v>
      </c>
      <c r="C219" s="517">
        <v>54.017965383488665</v>
      </c>
      <c r="D219" s="518">
        <v>94.799320154884157</v>
      </c>
    </row>
    <row r="220" spans="2:4" ht="11.5" customHeight="1">
      <c r="B220" s="516">
        <v>44774</v>
      </c>
      <c r="C220" s="519">
        <v>54.693018824684238</v>
      </c>
      <c r="D220" s="520">
        <v>94.882596080039903</v>
      </c>
    </row>
    <row r="221" spans="2:4" ht="11.5" customHeight="1">
      <c r="B221" s="516">
        <v>44775</v>
      </c>
      <c r="C221" s="517">
        <v>55.682101992751655</v>
      </c>
      <c r="D221" s="518">
        <v>94.933515141029233</v>
      </c>
    </row>
    <row r="222" spans="2:4" ht="11.5" customHeight="1">
      <c r="B222" s="516">
        <v>44776</v>
      </c>
      <c r="C222" s="519">
        <v>58.400215888926866</v>
      </c>
      <c r="D222" s="520">
        <v>96.100139021593307</v>
      </c>
    </row>
    <row r="223" spans="2:4" ht="11.5" customHeight="1">
      <c r="B223" s="516">
        <v>44777</v>
      </c>
      <c r="C223" s="517">
        <v>59.476268654781052</v>
      </c>
      <c r="D223" s="518">
        <v>96.39029186600564</v>
      </c>
    </row>
    <row r="224" spans="2:4" ht="11.5" customHeight="1">
      <c r="B224" s="516">
        <v>44778</v>
      </c>
      <c r="C224" s="519">
        <v>60.413402458311808</v>
      </c>
      <c r="D224" s="520">
        <v>96.645182479615826</v>
      </c>
    </row>
    <row r="225" spans="2:4" ht="11.5" customHeight="1">
      <c r="B225" s="516">
        <v>44779</v>
      </c>
      <c r="C225" s="517">
        <v>60.413402458311808</v>
      </c>
      <c r="D225" s="518">
        <v>96.645182479615826</v>
      </c>
    </row>
    <row r="226" spans="2:4" ht="11.5" customHeight="1">
      <c r="B226" s="516">
        <v>44780</v>
      </c>
      <c r="C226" s="519">
        <v>60.413402458311808</v>
      </c>
      <c r="D226" s="520">
        <v>96.645182479615826</v>
      </c>
    </row>
    <row r="227" spans="2:4" ht="11.5" customHeight="1">
      <c r="B227" s="516">
        <v>44781</v>
      </c>
      <c r="C227" s="517">
        <v>61.206908340657485</v>
      </c>
      <c r="D227" s="518">
        <v>96.827454442867207</v>
      </c>
    </row>
    <row r="228" spans="2:4" ht="11.5" customHeight="1">
      <c r="B228" s="516">
        <v>44782</v>
      </c>
      <c r="C228" s="519">
        <v>58.716890200200503</v>
      </c>
      <c r="D228" s="520">
        <v>96.320617331334248</v>
      </c>
    </row>
    <row r="229" spans="2:4" ht="11.5" customHeight="1">
      <c r="B229" s="516">
        <v>44783</v>
      </c>
      <c r="C229" s="517">
        <v>61.518169968340622</v>
      </c>
      <c r="D229" s="518">
        <v>97.439720608464157</v>
      </c>
    </row>
    <row r="230" spans="2:4" ht="11.5" customHeight="1">
      <c r="B230" s="516">
        <v>44784</v>
      </c>
      <c r="C230" s="519">
        <v>60.532935429245462</v>
      </c>
      <c r="D230" s="520">
        <v>97.559466222006336</v>
      </c>
    </row>
    <row r="231" spans="2:4" ht="11.5" customHeight="1">
      <c r="B231" s="516">
        <v>44785</v>
      </c>
      <c r="C231" s="517">
        <v>62.024573795242723</v>
      </c>
      <c r="D231" s="518">
        <v>98.23770423233205</v>
      </c>
    </row>
    <row r="232" spans="2:4" ht="11.5" customHeight="1">
      <c r="B232" s="516">
        <v>44786</v>
      </c>
      <c r="C232" s="519">
        <v>62.024573795242723</v>
      </c>
      <c r="D232" s="520">
        <v>98.23770423233205</v>
      </c>
    </row>
    <row r="233" spans="2:4" ht="11.5" customHeight="1">
      <c r="B233" s="516">
        <v>44787</v>
      </c>
      <c r="C233" s="517">
        <v>62.024573795242723</v>
      </c>
      <c r="D233" s="518">
        <v>98.23770423233205</v>
      </c>
    </row>
    <row r="234" spans="2:4" ht="11.5" customHeight="1">
      <c r="B234" s="516">
        <v>44788</v>
      </c>
      <c r="C234" s="519">
        <v>61.813157355608752</v>
      </c>
      <c r="D234" s="520">
        <v>98.566328797027225</v>
      </c>
    </row>
    <row r="235" spans="2:4" ht="11.5" customHeight="1">
      <c r="B235" s="516">
        <v>44789</v>
      </c>
      <c r="C235" s="517">
        <v>61.813157355608752</v>
      </c>
      <c r="D235" s="518">
        <v>98.474415736248147</v>
      </c>
    </row>
    <row r="236" spans="2:4" ht="11.5" customHeight="1">
      <c r="B236" s="516">
        <v>44790</v>
      </c>
      <c r="C236" s="519">
        <v>59.609349499265008</v>
      </c>
      <c r="D236" s="520">
        <v>97.721231513077001</v>
      </c>
    </row>
    <row r="237" spans="2:4" ht="11.5" customHeight="1">
      <c r="B237" s="516">
        <v>44791</v>
      </c>
      <c r="C237" s="517">
        <v>59.00002367950534</v>
      </c>
      <c r="D237" s="518">
        <v>97.743223164439456</v>
      </c>
    </row>
    <row r="238" spans="2:4" ht="11.5" customHeight="1">
      <c r="B238" s="516">
        <v>44792</v>
      </c>
      <c r="C238" s="519">
        <v>56.361560405082692</v>
      </c>
      <c r="D238" s="520">
        <v>96.599193272354626</v>
      </c>
    </row>
    <row r="239" spans="2:4" ht="11.5" customHeight="1">
      <c r="B239" s="516">
        <v>44793</v>
      </c>
      <c r="C239" s="517">
        <v>56.361560405082692</v>
      </c>
      <c r="D239" s="518">
        <v>96.599193272354626</v>
      </c>
    </row>
    <row r="240" spans="2:4" ht="11.5" customHeight="1">
      <c r="B240" s="516">
        <v>44794</v>
      </c>
      <c r="C240" s="519">
        <v>56.361560405082692</v>
      </c>
      <c r="D240" s="520">
        <v>96.599193272354626</v>
      </c>
    </row>
    <row r="241" spans="2:4" ht="11.5" customHeight="1">
      <c r="B241" s="516">
        <v>44795</v>
      </c>
      <c r="C241" s="517">
        <v>54.859643376680069</v>
      </c>
      <c r="D241" s="518">
        <v>95.581587147755911</v>
      </c>
    </row>
    <row r="242" spans="2:4" ht="11.5" customHeight="1">
      <c r="B242" s="516">
        <v>44796</v>
      </c>
      <c r="C242" s="519">
        <v>54.944822254710601</v>
      </c>
      <c r="D242" s="520">
        <v>95.531377456237905</v>
      </c>
    </row>
    <row r="243" spans="2:4" ht="11.5" customHeight="1">
      <c r="B243" s="516">
        <v>44797</v>
      </c>
      <c r="C243" s="517">
        <v>55.923822450823003</v>
      </c>
      <c r="D243" s="518">
        <v>95.808496179790311</v>
      </c>
    </row>
    <row r="244" spans="2:4" ht="11.5" customHeight="1">
      <c r="B244" s="516">
        <v>44798</v>
      </c>
      <c r="C244" s="519">
        <v>55.923822450823003</v>
      </c>
      <c r="D244" s="520">
        <v>96.585363907355003</v>
      </c>
    </row>
    <row r="245" spans="2:4" ht="11.5" customHeight="1">
      <c r="B245" s="516">
        <v>44799</v>
      </c>
      <c r="C245" s="517">
        <v>53.898292228812252</v>
      </c>
      <c r="D245" s="518">
        <v>95.058884927612638</v>
      </c>
    </row>
    <row r="246" spans="2:4" ht="11.5" customHeight="1">
      <c r="B246" s="516">
        <v>44800</v>
      </c>
      <c r="C246" s="519">
        <v>53.898292228812252</v>
      </c>
      <c r="D246" s="520">
        <v>95.058884927612638</v>
      </c>
    </row>
    <row r="247" spans="2:4" ht="11.5" customHeight="1">
      <c r="B247" s="516">
        <v>44801</v>
      </c>
      <c r="C247" s="517">
        <v>53.898292228812252</v>
      </c>
      <c r="D247" s="518">
        <v>95.058884927612638</v>
      </c>
    </row>
    <row r="248" spans="2:4" ht="11.5" customHeight="1">
      <c r="B248" s="516">
        <v>44802</v>
      </c>
      <c r="C248" s="519">
        <v>52.983273899350593</v>
      </c>
      <c r="D248" s="520">
        <v>94.610437295780542</v>
      </c>
    </row>
    <row r="249" spans="2:4" ht="11.5" customHeight="1">
      <c r="B249" s="516">
        <v>44803</v>
      </c>
      <c r="C249" s="517">
        <v>52.495010520951588</v>
      </c>
      <c r="D249" s="518">
        <v>94.415937563580925</v>
      </c>
    </row>
    <row r="250" spans="2:4" ht="11.5" customHeight="1">
      <c r="B250" s="516">
        <v>44804</v>
      </c>
      <c r="C250" s="519">
        <v>52.724875929801193</v>
      </c>
      <c r="D250" s="520">
        <v>94.331194369913106</v>
      </c>
    </row>
    <row r="251" spans="2:4" ht="11.5" customHeight="1">
      <c r="B251" s="516">
        <v>44805</v>
      </c>
      <c r="C251" s="517">
        <v>51.289330374113909</v>
      </c>
      <c r="D251" s="518">
        <v>93.651424491524224</v>
      </c>
    </row>
    <row r="252" spans="2:4" ht="11.5" customHeight="1">
      <c r="B252" s="516">
        <v>44806</v>
      </c>
      <c r="C252" s="519">
        <v>50.706598205290462</v>
      </c>
      <c r="D252" s="520">
        <v>93.491385631199435</v>
      </c>
    </row>
    <row r="253" spans="2:4" ht="11.5" customHeight="1">
      <c r="B253" s="516">
        <v>44807</v>
      </c>
      <c r="C253" s="517">
        <v>50.706598205290462</v>
      </c>
      <c r="D253" s="518">
        <v>93.491385631199435</v>
      </c>
    </row>
    <row r="254" spans="2:4" ht="11.5" customHeight="1">
      <c r="B254" s="516">
        <v>44808</v>
      </c>
      <c r="C254" s="519">
        <v>50.706598205290462</v>
      </c>
      <c r="D254" s="520">
        <v>93.491385631199435</v>
      </c>
    </row>
    <row r="255" spans="2:4" ht="11.5" customHeight="1">
      <c r="B255" s="516">
        <v>44809</v>
      </c>
      <c r="C255" s="517">
        <v>50.541383112424889</v>
      </c>
      <c r="D255" s="518">
        <v>93.318673975052917</v>
      </c>
    </row>
    <row r="256" spans="2:4" ht="11.5" customHeight="1">
      <c r="B256" s="516">
        <v>44810</v>
      </c>
      <c r="C256" s="519">
        <v>50.179465969348882</v>
      </c>
      <c r="D256" s="520">
        <v>92.978078274927185</v>
      </c>
    </row>
    <row r="257" spans="2:4" ht="11.5" customHeight="1">
      <c r="B257" s="516">
        <v>44811</v>
      </c>
      <c r="C257" s="517">
        <v>51.791113758489956</v>
      </c>
      <c r="D257" s="518">
        <v>93.656114104867527</v>
      </c>
    </row>
    <row r="258" spans="2:4" ht="11.5" customHeight="1">
      <c r="B258" s="516">
        <v>44812</v>
      </c>
      <c r="C258" s="519">
        <v>53.000421397261455</v>
      </c>
      <c r="D258" s="520">
        <v>94.241384498322816</v>
      </c>
    </row>
    <row r="259" spans="2:4" ht="11.5" customHeight="1">
      <c r="B259" s="516">
        <v>44813</v>
      </c>
      <c r="C259" s="517">
        <v>55.300385545253405</v>
      </c>
      <c r="D259" s="518">
        <v>95.500109684177559</v>
      </c>
    </row>
    <row r="260" spans="2:4" ht="11.5" customHeight="1">
      <c r="B260" s="516">
        <v>44814</v>
      </c>
      <c r="C260" s="519">
        <v>55.300385545253405</v>
      </c>
      <c r="D260" s="520">
        <v>95.500109684177559</v>
      </c>
    </row>
    <row r="261" spans="2:4" ht="11.5" customHeight="1">
      <c r="B261" s="516">
        <v>44815</v>
      </c>
      <c r="C261" s="517">
        <v>55.300385545253405</v>
      </c>
      <c r="D261" s="518">
        <v>95.500109684177559</v>
      </c>
    </row>
    <row r="262" spans="2:4" ht="11.5" customHeight="1">
      <c r="B262" s="516">
        <v>44816</v>
      </c>
      <c r="C262" s="519">
        <v>56.716205448359133</v>
      </c>
      <c r="D262" s="520">
        <v>96.198717202278445</v>
      </c>
    </row>
    <row r="263" spans="2:4" ht="11.5" customHeight="1">
      <c r="B263" s="516">
        <v>44817</v>
      </c>
      <c r="C263" s="517">
        <v>54.044858583946699</v>
      </c>
      <c r="D263" s="518">
        <v>94.081083471340321</v>
      </c>
    </row>
    <row r="264" spans="2:4" ht="11.5" customHeight="1">
      <c r="B264" s="516">
        <v>44818</v>
      </c>
      <c r="C264" s="519">
        <v>55.275455294589406</v>
      </c>
      <c r="D264" s="520">
        <v>94.336413955614432</v>
      </c>
    </row>
    <row r="265" spans="2:4" ht="11.5" customHeight="1">
      <c r="B265" s="516">
        <v>44819</v>
      </c>
      <c r="C265" s="517">
        <v>55.146216304096832</v>
      </c>
      <c r="D265" s="518">
        <v>93.810721283129539</v>
      </c>
    </row>
    <row r="266" spans="2:4" ht="11.5" customHeight="1">
      <c r="B266" s="516">
        <v>44820</v>
      </c>
      <c r="C266" s="519">
        <v>52.457927335604872</v>
      </c>
      <c r="D266" s="520">
        <v>93.006775131720374</v>
      </c>
    </row>
    <row r="267" spans="2:4" ht="11.5" customHeight="1">
      <c r="B267" s="516">
        <v>44821</v>
      </c>
      <c r="C267" s="517">
        <v>52.457927335604872</v>
      </c>
      <c r="D267" s="518">
        <v>93.006775131720374</v>
      </c>
    </row>
    <row r="268" spans="2:4" ht="11.5" customHeight="1">
      <c r="B268" s="516">
        <v>44822</v>
      </c>
      <c r="C268" s="519">
        <v>52.457927335604872</v>
      </c>
      <c r="D268" s="520">
        <v>93.006775131720374</v>
      </c>
    </row>
    <row r="269" spans="2:4" ht="11.5" customHeight="1">
      <c r="B269" s="516">
        <v>44823</v>
      </c>
      <c r="C269" s="517">
        <v>51.960248879877767</v>
      </c>
      <c r="D269" s="518">
        <v>93.082596598622629</v>
      </c>
    </row>
    <row r="270" spans="2:4" ht="11.5" customHeight="1">
      <c r="B270" s="516">
        <v>44824</v>
      </c>
      <c r="C270" s="519">
        <v>51.308561174507972</v>
      </c>
      <c r="D270" s="520">
        <v>92.493830490232185</v>
      </c>
    </row>
    <row r="271" spans="2:4" ht="11.5" customHeight="1">
      <c r="B271" s="516">
        <v>44825</v>
      </c>
      <c r="C271" s="517">
        <v>50.495209110105463</v>
      </c>
      <c r="D271" s="518">
        <v>91.999723268886783</v>
      </c>
    </row>
    <row r="272" spans="2:4" ht="11.5" customHeight="1">
      <c r="B272" s="516">
        <v>44826</v>
      </c>
      <c r="C272" s="519">
        <v>48.408178980035885</v>
      </c>
      <c r="D272" s="520">
        <v>91.280008556245036</v>
      </c>
    </row>
    <row r="273" spans="2:4" ht="11.5" customHeight="1">
      <c r="B273" s="516">
        <v>44827</v>
      </c>
      <c r="C273" s="517">
        <v>47.619405414297731</v>
      </c>
      <c r="D273" s="518">
        <v>90.295865199530283</v>
      </c>
    </row>
    <row r="274" spans="2:4" ht="11.5" customHeight="1">
      <c r="B274" s="516">
        <v>44828</v>
      </c>
      <c r="C274" s="519">
        <v>47.619405414297731</v>
      </c>
      <c r="D274" s="520">
        <v>90.295865199530283</v>
      </c>
    </row>
    <row r="275" spans="2:4" ht="11.5" customHeight="1">
      <c r="B275" s="516">
        <v>44829</v>
      </c>
      <c r="C275" s="517">
        <v>47.619405414297731</v>
      </c>
      <c r="D275" s="518">
        <v>90.295865199530283</v>
      </c>
    </row>
    <row r="276" spans="2:4" ht="11.5" customHeight="1">
      <c r="B276" s="516">
        <v>44830</v>
      </c>
      <c r="C276" s="519">
        <v>47.411033794861538</v>
      </c>
      <c r="D276" s="520">
        <v>89.949335920306012</v>
      </c>
    </row>
    <row r="277" spans="2:4" ht="11.5" customHeight="1">
      <c r="B277" s="516">
        <v>44831</v>
      </c>
      <c r="C277" s="517">
        <v>48.398120195353087</v>
      </c>
      <c r="D277" s="518">
        <v>90.014590709477972</v>
      </c>
    </row>
    <row r="278" spans="2:4" ht="11.5" customHeight="1">
      <c r="B278" s="516">
        <v>44832</v>
      </c>
      <c r="C278" s="519">
        <v>50.012845441817355</v>
      </c>
      <c r="D278" s="520">
        <v>90.643054872569778</v>
      </c>
    </row>
    <row r="279" spans="2:4" ht="11.5" customHeight="1">
      <c r="B279" s="516">
        <v>44833</v>
      </c>
      <c r="C279" s="517">
        <v>47.931207050912853</v>
      </c>
      <c r="D279" s="518">
        <v>89.83252968743129</v>
      </c>
    </row>
    <row r="280" spans="2:4" ht="11.5" customHeight="1">
      <c r="B280" s="516">
        <v>44834</v>
      </c>
      <c r="C280" s="519">
        <v>47.931207050912853</v>
      </c>
      <c r="D280" s="520">
        <v>89.440034734016294</v>
      </c>
    </row>
    <row r="281" spans="2:4" ht="11.5" customHeight="1">
      <c r="B281" s="516">
        <v>44835</v>
      </c>
      <c r="C281" s="517">
        <v>47.931207050912853</v>
      </c>
      <c r="D281" s="518">
        <v>89.440034734016294</v>
      </c>
    </row>
    <row r="282" spans="2:4" ht="11.5" customHeight="1">
      <c r="B282" s="516">
        <v>44836</v>
      </c>
      <c r="C282" s="519">
        <v>47.931207050912853</v>
      </c>
      <c r="D282" s="520">
        <v>89.440034734016294</v>
      </c>
    </row>
    <row r="283" spans="2:4" ht="11.5" customHeight="1">
      <c r="B283" s="516">
        <v>44837</v>
      </c>
      <c r="C283" s="517">
        <v>48.847620539807501</v>
      </c>
      <c r="D283" s="518">
        <v>90.136020483044277</v>
      </c>
    </row>
    <row r="284" spans="2:4" ht="11.5" customHeight="1">
      <c r="B284" s="516">
        <v>44838</v>
      </c>
      <c r="C284" s="519">
        <v>52.142451183551088</v>
      </c>
      <c r="D284" s="520">
        <v>91.481305033181158</v>
      </c>
    </row>
    <row r="285" spans="2:4" ht="11.5" customHeight="1">
      <c r="B285" s="516">
        <v>44839</v>
      </c>
      <c r="C285" s="517">
        <v>52.004689574684527</v>
      </c>
      <c r="D285" s="518">
        <v>91.594873289117857</v>
      </c>
    </row>
    <row r="286" spans="2:4" ht="11.5" customHeight="1">
      <c r="B286" s="516">
        <v>44840</v>
      </c>
      <c r="C286" s="519">
        <v>52.298810946548734</v>
      </c>
      <c r="D286" s="520">
        <v>91.356504546955392</v>
      </c>
    </row>
    <row r="287" spans="2:4" ht="11.5" customHeight="1">
      <c r="B287" s="516">
        <v>44841</v>
      </c>
      <c r="C287" s="517">
        <v>49.042146429789327</v>
      </c>
      <c r="D287" s="518">
        <v>89.718746012606616</v>
      </c>
    </row>
    <row r="288" spans="2:4" ht="11.5" customHeight="1">
      <c r="B288" s="516">
        <v>44842</v>
      </c>
      <c r="C288" s="519">
        <v>49.042146429789327</v>
      </c>
      <c r="D288" s="520">
        <v>89.718746012606616</v>
      </c>
    </row>
    <row r="289" spans="2:4" ht="11.5" customHeight="1">
      <c r="B289" s="516">
        <v>44843</v>
      </c>
      <c r="C289" s="517">
        <v>49.042146429789327</v>
      </c>
      <c r="D289" s="518">
        <v>89.718746012606616</v>
      </c>
    </row>
    <row r="290" spans="2:4" ht="11.5" customHeight="1">
      <c r="B290" s="516">
        <v>44844</v>
      </c>
      <c r="C290" s="519">
        <v>47.439040862134355</v>
      </c>
      <c r="D290" s="520">
        <v>88.95394797811251</v>
      </c>
    </row>
    <row r="291" spans="2:4" ht="11.5" customHeight="1">
      <c r="B291" s="516">
        <v>44845</v>
      </c>
      <c r="C291" s="517">
        <v>47.308980522769801</v>
      </c>
      <c r="D291" s="518">
        <v>88.258981718027059</v>
      </c>
    </row>
    <row r="292" spans="2:4" ht="11.5" customHeight="1">
      <c r="B292" s="516">
        <v>44846</v>
      </c>
      <c r="C292" s="519">
        <v>47.485547510659039</v>
      </c>
      <c r="D292" s="520">
        <v>88.342822066430941</v>
      </c>
    </row>
    <row r="293" spans="2:4" ht="11.5" customHeight="1">
      <c r="B293" s="516">
        <v>44847</v>
      </c>
      <c r="C293" s="517">
        <v>47.284245886327305</v>
      </c>
      <c r="D293" s="518">
        <v>88.845693718790315</v>
      </c>
    </row>
    <row r="294" spans="2:4" ht="11.5" customHeight="1">
      <c r="B294" s="516">
        <v>44848</v>
      </c>
      <c r="C294" s="519">
        <v>44.621186230078735</v>
      </c>
      <c r="D294" s="520">
        <v>87.966617434230017</v>
      </c>
    </row>
    <row r="295" spans="2:4" ht="11.5" customHeight="1">
      <c r="B295" s="516">
        <v>44849</v>
      </c>
      <c r="C295" s="517">
        <v>44.621186230078735</v>
      </c>
      <c r="D295" s="518">
        <v>87.966617434230017</v>
      </c>
    </row>
    <row r="296" spans="2:4" ht="11.5" customHeight="1">
      <c r="B296" s="516">
        <v>44850</v>
      </c>
      <c r="C296" s="519">
        <v>44.621186230078735</v>
      </c>
      <c r="D296" s="520">
        <v>87.966617434230017</v>
      </c>
    </row>
    <row r="297" spans="2:4" ht="11.5" customHeight="1">
      <c r="B297" s="516">
        <v>44851</v>
      </c>
      <c r="C297" s="517">
        <v>47.245924004367495</v>
      </c>
      <c r="D297" s="518">
        <v>89.186515791884204</v>
      </c>
    </row>
    <row r="298" spans="2:4" ht="11.5" customHeight="1">
      <c r="B298" s="516">
        <v>44852</v>
      </c>
      <c r="C298" s="519">
        <v>48.173795934580717</v>
      </c>
      <c r="D298" s="520">
        <v>89.831411990145355</v>
      </c>
    </row>
    <row r="299" spans="2:4" ht="11.5" customHeight="1">
      <c r="B299" s="516">
        <v>44853</v>
      </c>
      <c r="C299" s="517">
        <v>46.4861388783523</v>
      </c>
      <c r="D299" s="518">
        <v>89.217975308583505</v>
      </c>
    </row>
    <row r="300" spans="2:4" ht="11.5" customHeight="1">
      <c r="B300" s="516">
        <v>44854</v>
      </c>
      <c r="C300" s="519">
        <v>46.4861388783523</v>
      </c>
      <c r="D300" s="520">
        <v>89.340915743683908</v>
      </c>
    </row>
    <row r="301" spans="2:4" ht="11.5" customHeight="1">
      <c r="B301" s="516">
        <v>44855</v>
      </c>
      <c r="C301" s="517">
        <v>47.171034171450934</v>
      </c>
      <c r="D301" s="518">
        <v>89.805021601317137</v>
      </c>
    </row>
    <row r="302" spans="2:4" ht="11.5" customHeight="1">
      <c r="B302" s="516">
        <v>44856</v>
      </c>
      <c r="C302" s="519">
        <v>47.171034171450934</v>
      </c>
      <c r="D302" s="520">
        <v>89.805021601317137</v>
      </c>
    </row>
    <row r="303" spans="2:4" ht="11.5" customHeight="1">
      <c r="B303" s="516">
        <v>44857</v>
      </c>
      <c r="C303" s="517">
        <v>47.171034171450934</v>
      </c>
      <c r="D303" s="518">
        <v>89.805021601317137</v>
      </c>
    </row>
    <row r="304" spans="2:4" ht="11.5" customHeight="1">
      <c r="B304" s="516">
        <v>44858</v>
      </c>
      <c r="C304" s="519">
        <v>46.293919848574816</v>
      </c>
      <c r="D304" s="520">
        <v>90.118005377425789</v>
      </c>
    </row>
    <row r="305" spans="2:4" ht="11.5" customHeight="1">
      <c r="B305" s="516">
        <v>44859</v>
      </c>
      <c r="C305" s="517">
        <v>49.290637285412117</v>
      </c>
      <c r="D305" s="518">
        <v>91.306094640386476</v>
      </c>
    </row>
    <row r="306" spans="2:4" ht="11.5" customHeight="1">
      <c r="B306" s="516">
        <v>44860</v>
      </c>
      <c r="C306" s="519">
        <v>48.984811947681507</v>
      </c>
      <c r="D306" s="520">
        <v>91.131964925287917</v>
      </c>
    </row>
    <row r="307" spans="2:4" ht="11.5" customHeight="1">
      <c r="B307" s="516">
        <v>44861</v>
      </c>
      <c r="C307" s="517">
        <v>49.116949477384615</v>
      </c>
      <c r="D307" s="518">
        <v>90.964138984018845</v>
      </c>
    </row>
    <row r="308" spans="2:4" ht="11.5" customHeight="1">
      <c r="B308" s="516">
        <v>44862</v>
      </c>
      <c r="C308" s="519">
        <v>49.641697308999134</v>
      </c>
      <c r="D308" s="520">
        <v>91.329578041209842</v>
      </c>
    </row>
    <row r="309" spans="2:4" ht="11.5" customHeight="1">
      <c r="B309" s="516">
        <v>44863</v>
      </c>
      <c r="C309" s="517">
        <v>49.641697308999134</v>
      </c>
      <c r="D309" s="518">
        <v>91.329578041209842</v>
      </c>
    </row>
    <row r="310" spans="2:4" ht="11.5" customHeight="1">
      <c r="B310" s="516">
        <v>44864</v>
      </c>
      <c r="C310" s="519">
        <v>49.641697308999134</v>
      </c>
      <c r="D310" s="520">
        <v>91.329578041209842</v>
      </c>
    </row>
    <row r="311" spans="2:4" ht="11.5" customHeight="1">
      <c r="B311" s="516">
        <v>44865</v>
      </c>
      <c r="C311" s="517">
        <v>49.529165904756304</v>
      </c>
      <c r="D311" s="518">
        <v>91.07769398701987</v>
      </c>
    </row>
    <row r="312" spans="2:4" ht="11.5" customHeight="1">
      <c r="B312" s="516">
        <v>44866</v>
      </c>
      <c r="C312" s="519">
        <v>49.120085738278405</v>
      </c>
      <c r="D312" s="520">
        <v>91.196345285671256</v>
      </c>
    </row>
    <row r="313" spans="2:4" ht="11.5" customHeight="1">
      <c r="B313" s="516">
        <v>44867</v>
      </c>
      <c r="C313" s="517">
        <v>46.715632114484791</v>
      </c>
      <c r="D313" s="518">
        <v>89.783569689368306</v>
      </c>
    </row>
    <row r="314" spans="2:4" ht="11.5" customHeight="1">
      <c r="B314" s="516">
        <v>44868</v>
      </c>
      <c r="C314" s="519">
        <v>46.864214048969501</v>
      </c>
      <c r="D314" s="520">
        <v>88.863381553453294</v>
      </c>
    </row>
    <row r="315" spans="2:4" ht="11.5" customHeight="1">
      <c r="B315" s="516">
        <v>44869</v>
      </c>
      <c r="C315" s="517">
        <v>46.082806127981037</v>
      </c>
      <c r="D315" s="518">
        <v>89.242553092852035</v>
      </c>
    </row>
    <row r="316" spans="2:4" ht="11.5" customHeight="1">
      <c r="B316" s="516">
        <v>44870</v>
      </c>
      <c r="C316" s="519">
        <v>46.082806127981037</v>
      </c>
      <c r="D316" s="520">
        <v>89.242553092852035</v>
      </c>
    </row>
    <row r="317" spans="2:4" ht="11.5" customHeight="1">
      <c r="B317" s="516">
        <v>44871</v>
      </c>
      <c r="C317" s="517">
        <v>46.082806127981037</v>
      </c>
      <c r="D317" s="518">
        <v>89.242553092852035</v>
      </c>
    </row>
    <row r="318" spans="2:4" ht="11.5" customHeight="1">
      <c r="B318" s="516">
        <v>44872</v>
      </c>
      <c r="C318" s="519">
        <v>45.367221319569609</v>
      </c>
      <c r="D318" s="520">
        <v>89.638384934457719</v>
      </c>
    </row>
    <row r="319" spans="2:4" ht="11.5" customHeight="1">
      <c r="B319" s="516">
        <v>44873</v>
      </c>
      <c r="C319" s="517">
        <v>45.317896892624852</v>
      </c>
      <c r="D319" s="518">
        <v>90.016088929482734</v>
      </c>
    </row>
    <row r="320" spans="2:4" ht="11.5" customHeight="1">
      <c r="B320" s="516">
        <v>44874</v>
      </c>
      <c r="C320" s="519">
        <v>45.317896892624852</v>
      </c>
      <c r="D320" s="520">
        <v>88.972302727357231</v>
      </c>
    </row>
    <row r="321" spans="2:4" ht="11.5" customHeight="1">
      <c r="B321" s="516">
        <v>44875</v>
      </c>
      <c r="C321" s="517">
        <v>50.320008923334605</v>
      </c>
      <c r="D321" s="518">
        <v>90.682595180465086</v>
      </c>
    </row>
    <row r="322" spans="2:4" ht="11.5" customHeight="1">
      <c r="B322" s="516">
        <v>44876</v>
      </c>
      <c r="C322" s="519">
        <v>52.943191168599249</v>
      </c>
      <c r="D322" s="520">
        <v>91.284188178217889</v>
      </c>
    </row>
    <row r="323" spans="2:4" ht="11.5" customHeight="1">
      <c r="B323" s="516">
        <v>44877</v>
      </c>
      <c r="C323" s="517">
        <v>52.943191168599249</v>
      </c>
      <c r="D323" s="518">
        <v>91.284188178217889</v>
      </c>
    </row>
    <row r="324" spans="2:4" ht="11.5" customHeight="1">
      <c r="B324" s="516">
        <v>44878</v>
      </c>
      <c r="C324" s="519">
        <v>52.943191168599249</v>
      </c>
      <c r="D324" s="520">
        <v>91.284188178217889</v>
      </c>
    </row>
    <row r="325" spans="2:4" ht="11.5" customHeight="1">
      <c r="B325" s="516">
        <v>44879</v>
      </c>
      <c r="C325" s="517">
        <v>51.710674815528201</v>
      </c>
      <c r="D325" s="518">
        <v>90.792042946402916</v>
      </c>
    </row>
    <row r="326" spans="2:4" ht="11.5" customHeight="1">
      <c r="B326" s="516">
        <v>44880</v>
      </c>
      <c r="C326" s="519">
        <v>53.573964913574343</v>
      </c>
      <c r="D326" s="520">
        <v>91.617035611661052</v>
      </c>
    </row>
    <row r="327" spans="2:4" ht="11.5" customHeight="1">
      <c r="B327" s="516">
        <v>44881</v>
      </c>
      <c r="C327" s="517">
        <v>50.781490028823249</v>
      </c>
      <c r="D327" s="518">
        <v>90.738782829634616</v>
      </c>
    </row>
    <row r="328" spans="2:4" ht="11.5" customHeight="1">
      <c r="B328" s="516">
        <v>44882</v>
      </c>
      <c r="C328" s="519">
        <v>49.406369324072116</v>
      </c>
      <c r="D328" s="520">
        <v>90.353999515710314</v>
      </c>
    </row>
    <row r="329" spans="2:4" ht="11.5" customHeight="1">
      <c r="B329" s="516">
        <v>44883</v>
      </c>
      <c r="C329" s="517">
        <v>48.743910208159527</v>
      </c>
      <c r="D329" s="518">
        <v>90.520263116443274</v>
      </c>
    </row>
    <row r="330" spans="2:4" ht="11.5" customHeight="1">
      <c r="B330" s="516">
        <v>44884</v>
      </c>
      <c r="C330" s="519">
        <v>48.743910208159527</v>
      </c>
      <c r="D330" s="520">
        <v>90.520263116443274</v>
      </c>
    </row>
    <row r="331" spans="2:4" ht="11.5" customHeight="1">
      <c r="B331" s="516">
        <v>44885</v>
      </c>
      <c r="C331" s="517">
        <v>48.743910208159527</v>
      </c>
      <c r="D331" s="518">
        <v>90.520263116443274</v>
      </c>
    </row>
    <row r="332" spans="2:4" ht="11.5" customHeight="1">
      <c r="B332" s="516">
        <v>44886</v>
      </c>
      <c r="C332" s="519">
        <v>47.594259298831496</v>
      </c>
      <c r="D332" s="520">
        <v>89.82433252183381</v>
      </c>
    </row>
    <row r="333" spans="2:4" ht="11.5" customHeight="1">
      <c r="B333" s="516">
        <v>44887</v>
      </c>
      <c r="C333" s="517">
        <v>47.629167974990736</v>
      </c>
      <c r="D333" s="518">
        <v>90.084086815698299</v>
      </c>
    </row>
    <row r="334" spans="2:4" ht="11.5" customHeight="1">
      <c r="B334" s="516">
        <v>44888</v>
      </c>
      <c r="C334" s="519">
        <v>49.049644879518354</v>
      </c>
      <c r="D334" s="520">
        <v>90.626162622053258</v>
      </c>
    </row>
    <row r="335" spans="2:4" ht="11.5" customHeight="1">
      <c r="B335" s="516">
        <v>44889</v>
      </c>
      <c r="C335" s="517">
        <v>49.048774069103544</v>
      </c>
      <c r="D335" s="518">
        <v>91.006619534632947</v>
      </c>
    </row>
    <row r="336" spans="2:4" ht="11.5" customHeight="1">
      <c r="B336" s="516">
        <v>44890</v>
      </c>
      <c r="C336" s="519">
        <v>48.757240215396308</v>
      </c>
      <c r="D336" s="520">
        <v>90.930090335726348</v>
      </c>
    </row>
    <row r="337" spans="2:4" ht="11.5" customHeight="1">
      <c r="B337" s="516">
        <v>44891</v>
      </c>
      <c r="C337" s="517">
        <v>48.757240215396308</v>
      </c>
      <c r="D337" s="518">
        <v>90.930090335726348</v>
      </c>
    </row>
    <row r="338" spans="2:4" ht="11.5" customHeight="1">
      <c r="B338" s="516">
        <v>44892</v>
      </c>
      <c r="C338" s="519">
        <v>48.757240215396308</v>
      </c>
      <c r="D338" s="520">
        <v>90.930090335726348</v>
      </c>
    </row>
    <row r="339" spans="2:4" ht="11.5" customHeight="1">
      <c r="B339" s="516">
        <v>44893</v>
      </c>
      <c r="C339" s="517">
        <v>47.572504318401656</v>
      </c>
      <c r="D339" s="518">
        <v>90.076192406321852</v>
      </c>
    </row>
    <row r="340" spans="2:4" ht="11.5" customHeight="1">
      <c r="B340" s="516">
        <v>44894</v>
      </c>
      <c r="C340" s="519">
        <v>47.436064600486297</v>
      </c>
      <c r="D340" s="520">
        <v>90.005905398486718</v>
      </c>
    </row>
    <row r="341" spans="2:4" ht="11.5" customHeight="1">
      <c r="B341" s="516">
        <v>44895</v>
      </c>
      <c r="C341" s="517">
        <v>49.966102190133491</v>
      </c>
      <c r="D341" s="518">
        <v>91.111950610053754</v>
      </c>
    </row>
    <row r="342" spans="2:4" ht="11.5" customHeight="1">
      <c r="B342" s="516">
        <v>44896</v>
      </c>
      <c r="C342" s="519">
        <v>50.288993932722626</v>
      </c>
      <c r="D342" s="520">
        <v>91.56029738789293</v>
      </c>
    </row>
    <row r="343" spans="2:4" ht="11.5" customHeight="1">
      <c r="B343" s="516">
        <v>44897</v>
      </c>
      <c r="C343" s="517">
        <v>50.744871036139493</v>
      </c>
      <c r="D343" s="518">
        <v>91.525395746823207</v>
      </c>
    </row>
    <row r="344" spans="2:4" ht="11.5" customHeight="1">
      <c r="B344" s="516">
        <v>44898</v>
      </c>
      <c r="C344" s="519">
        <v>50.744871036139493</v>
      </c>
      <c r="D344" s="520">
        <v>91.525395746823207</v>
      </c>
    </row>
    <row r="345" spans="2:4" ht="11.5" customHeight="1">
      <c r="B345" s="516">
        <v>44899</v>
      </c>
      <c r="C345" s="517">
        <v>50.744871036139493</v>
      </c>
      <c r="D345" s="518">
        <v>91.525395746823207</v>
      </c>
    </row>
    <row r="346" spans="2:4" ht="11.5" customHeight="1">
      <c r="B346" s="516">
        <v>44900</v>
      </c>
      <c r="C346" s="519">
        <v>48.161421651171821</v>
      </c>
      <c r="D346" s="520">
        <v>90.523566371725394</v>
      </c>
    </row>
    <row r="347" spans="2:4" ht="11.5" customHeight="1">
      <c r="B347" s="516">
        <v>44901</v>
      </c>
      <c r="C347" s="517">
        <v>47.121820151120431</v>
      </c>
      <c r="D347" s="518">
        <v>89.602405399825741</v>
      </c>
    </row>
    <row r="348" spans="2:4" ht="11.5" customHeight="1">
      <c r="B348" s="516">
        <v>44902</v>
      </c>
      <c r="C348" s="519">
        <v>47.507839068507927</v>
      </c>
      <c r="D348" s="520">
        <v>89.31690902175923</v>
      </c>
    </row>
    <row r="349" spans="2:4" ht="11.5" customHeight="1">
      <c r="B349" s="516">
        <v>44903</v>
      </c>
      <c r="C349" s="517">
        <v>48.979760257990371</v>
      </c>
      <c r="D349" s="518">
        <v>90.042662166806693</v>
      </c>
    </row>
    <row r="350" spans="2:4" ht="11.5" customHeight="1">
      <c r="B350" s="516">
        <v>44904</v>
      </c>
      <c r="C350" s="519">
        <v>48.45510253968056</v>
      </c>
      <c r="D350" s="520">
        <v>89.930688829753862</v>
      </c>
    </row>
    <row r="351" spans="2:4" ht="11.5" customHeight="1">
      <c r="B351" s="516">
        <v>44905</v>
      </c>
      <c r="C351" s="517">
        <v>48.45510253968056</v>
      </c>
      <c r="D351" s="518">
        <v>89.930688829753862</v>
      </c>
    </row>
    <row r="352" spans="2:4" ht="11.5" customHeight="1">
      <c r="B352" s="516">
        <v>44906</v>
      </c>
      <c r="C352" s="519">
        <v>48.45510253968056</v>
      </c>
      <c r="D352" s="520">
        <v>89.930688829753862</v>
      </c>
    </row>
    <row r="353" spans="2:4" ht="11.5" customHeight="1">
      <c r="B353" s="516">
        <v>44907</v>
      </c>
      <c r="C353" s="517">
        <v>49.156434963206998</v>
      </c>
      <c r="D353" s="518">
        <v>90.617820106461551</v>
      </c>
    </row>
    <row r="354" spans="2:4" ht="11.5" customHeight="1">
      <c r="B354" s="516">
        <v>44908</v>
      </c>
      <c r="C354" s="519">
        <v>49.115689172398966</v>
      </c>
      <c r="D354" s="520">
        <v>91.175973009400906</v>
      </c>
    </row>
    <row r="355" spans="2:4" ht="11.5" customHeight="1">
      <c r="B355" s="516">
        <v>44909</v>
      </c>
      <c r="C355" s="517">
        <v>49.015209296520858</v>
      </c>
      <c r="D355" s="518">
        <v>91.188536018724577</v>
      </c>
    </row>
    <row r="356" spans="2:4" ht="11.5" customHeight="1">
      <c r="B356" s="516">
        <v>44910</v>
      </c>
      <c r="C356" s="519">
        <v>46.734544518029516</v>
      </c>
      <c r="D356" s="520">
        <v>89.563592758659411</v>
      </c>
    </row>
    <row r="357" spans="2:4" ht="11.5" customHeight="1">
      <c r="B357" s="516">
        <v>44911</v>
      </c>
      <c r="C357" s="517">
        <v>46.282029727374095</v>
      </c>
      <c r="D357" s="518">
        <v>88.958768160482933</v>
      </c>
    </row>
    <row r="358" spans="2:4" ht="11.5" customHeight="1">
      <c r="B358" s="516">
        <v>44912</v>
      </c>
      <c r="C358" s="519">
        <v>46.282029727374095</v>
      </c>
      <c r="D358" s="520">
        <v>88.958768160482933</v>
      </c>
    </row>
    <row r="359" spans="2:4" ht="11.5" customHeight="1">
      <c r="B359" s="516">
        <v>44913</v>
      </c>
      <c r="C359" s="517">
        <v>46.282029727374095</v>
      </c>
      <c r="D359" s="518">
        <v>88.958768160482933</v>
      </c>
    </row>
    <row r="360" spans="2:4" ht="11.5" customHeight="1">
      <c r="B360" s="516">
        <v>44914</v>
      </c>
      <c r="C360" s="519">
        <v>44.910287217298425</v>
      </c>
      <c r="D360" s="520">
        <v>88.225868391516144</v>
      </c>
    </row>
    <row r="361" spans="2:4" ht="11.5" customHeight="1">
      <c r="B361" s="516">
        <v>44915</v>
      </c>
      <c r="C361" s="517">
        <v>44.832924422584625</v>
      </c>
      <c r="D361" s="518">
        <v>88.278940299156858</v>
      </c>
    </row>
    <row r="362" spans="2:4" ht="11.5" customHeight="1">
      <c r="B362" s="516">
        <v>44916</v>
      </c>
      <c r="C362" s="519">
        <v>45.415541057776387</v>
      </c>
      <c r="D362" s="520">
        <v>88.900522973792533</v>
      </c>
    </row>
    <row r="363" spans="2:4" ht="11.5" customHeight="1">
      <c r="B363" s="516">
        <v>44917</v>
      </c>
      <c r="C363" s="517">
        <v>44.498963254623639</v>
      </c>
      <c r="D363" s="518">
        <v>88.291624897009314</v>
      </c>
    </row>
    <row r="364" spans="2:4" ht="11.5" customHeight="1">
      <c r="B364" s="516">
        <v>44918</v>
      </c>
      <c r="C364" s="519">
        <v>44.079767954917287</v>
      </c>
      <c r="D364" s="520">
        <v>88.181453899824518</v>
      </c>
    </row>
    <row r="365" spans="2:4" ht="11.5" customHeight="1">
      <c r="B365" s="516">
        <v>44919</v>
      </c>
      <c r="C365" s="517">
        <v>44.079767954917287</v>
      </c>
      <c r="D365" s="518">
        <v>88.181453899824518</v>
      </c>
    </row>
    <row r="366" spans="2:4" ht="11.5" customHeight="1">
      <c r="B366" s="516">
        <v>44920</v>
      </c>
      <c r="C366" s="519">
        <v>44.079767954917287</v>
      </c>
      <c r="D366" s="520">
        <v>88.181453899824518</v>
      </c>
    </row>
    <row r="367" spans="2:4" ht="11.5" customHeight="1">
      <c r="B367" s="516">
        <v>44921</v>
      </c>
      <c r="C367" s="517">
        <v>44.077975707173245</v>
      </c>
      <c r="D367" s="518">
        <v>88.098973780169572</v>
      </c>
    </row>
    <row r="368" spans="2:4" ht="11.5" customHeight="1">
      <c r="B368" s="516">
        <v>44922</v>
      </c>
      <c r="C368" s="519">
        <v>42.927759008712343</v>
      </c>
      <c r="D368" s="520">
        <v>87.856642048027467</v>
      </c>
    </row>
    <row r="369" spans="2:4" ht="11.5" customHeight="1">
      <c r="B369" s="516">
        <v>44923</v>
      </c>
      <c r="C369" s="517">
        <v>42.590517843196132</v>
      </c>
      <c r="D369" s="518">
        <v>87.434032156779594</v>
      </c>
    </row>
    <row r="370" spans="2:4" ht="11.5" customHeight="1">
      <c r="B370" s="516">
        <v>44924</v>
      </c>
      <c r="C370" s="519">
        <v>44.534109701256838</v>
      </c>
      <c r="D370" s="520">
        <v>88.262131293588538</v>
      </c>
    </row>
    <row r="371" spans="2:4" ht="11.5" customHeight="1">
      <c r="B371" s="516">
        <v>44925</v>
      </c>
      <c r="C371" s="517">
        <v>45.725513806434023</v>
      </c>
      <c r="D371" s="518">
        <v>88.188629091116425</v>
      </c>
    </row>
    <row r="372" spans="2:4" ht="11.5" customHeight="1">
      <c r="B372" s="516">
        <v>44926</v>
      </c>
      <c r="C372" s="519">
        <v>45.725513806434023</v>
      </c>
      <c r="D372" s="520">
        <v>88.188629091116425</v>
      </c>
    </row>
    <row r="373" spans="2:4" ht="11.5" customHeight="1">
      <c r="B373" s="516">
        <v>44927</v>
      </c>
      <c r="C373" s="517">
        <v>45.725513806434023</v>
      </c>
      <c r="D373" s="518">
        <v>88.188629091116425</v>
      </c>
    </row>
    <row r="374" spans="2:4" ht="11.5" customHeight="1">
      <c r="B374" s="516">
        <v>44928</v>
      </c>
      <c r="C374" s="519">
        <v>45.725523732442923</v>
      </c>
      <c r="D374" s="520">
        <v>88.681037278150598</v>
      </c>
    </row>
    <row r="375" spans="2:4" ht="11.5" customHeight="1">
      <c r="B375" s="516">
        <v>44929</v>
      </c>
      <c r="C375" s="517">
        <v>44.798943272579727</v>
      </c>
      <c r="D375" s="518">
        <v>88.70922848472172</v>
      </c>
    </row>
    <row r="376" spans="2:4" ht="11.5" customHeight="1">
      <c r="B376" s="516">
        <v>44930</v>
      </c>
      <c r="C376" s="519">
        <v>45.990098265265758</v>
      </c>
      <c r="D376" s="520">
        <v>89.190922614712818</v>
      </c>
    </row>
    <row r="377" spans="2:4" ht="11.5" customHeight="1">
      <c r="B377" s="516">
        <v>44931</v>
      </c>
      <c r="C377" s="517">
        <v>45.23045190856557</v>
      </c>
      <c r="D377" s="518">
        <v>88.317212487261116</v>
      </c>
    </row>
    <row r="378" spans="2:4" ht="11.5" customHeight="1">
      <c r="B378" s="516">
        <v>44932</v>
      </c>
      <c r="C378" s="519">
        <v>45.482263988771429</v>
      </c>
      <c r="D378" s="520">
        <v>89.108877617551613</v>
      </c>
    </row>
    <row r="379" spans="2:4" ht="11.5" customHeight="1">
      <c r="B379" s="516">
        <v>44933</v>
      </c>
      <c r="C379" s="517">
        <v>45.482263988771429</v>
      </c>
      <c r="D379" s="518">
        <v>89.108877617551613</v>
      </c>
    </row>
    <row r="380" spans="2:4" ht="11.5" customHeight="1">
      <c r="B380" s="516">
        <v>44934</v>
      </c>
      <c r="C380" s="519">
        <v>45.482263988771429</v>
      </c>
      <c r="D380" s="520">
        <v>89.108877617551613</v>
      </c>
    </row>
    <row r="381" spans="2:4" ht="11.5" customHeight="1">
      <c r="B381" s="516">
        <v>44935</v>
      </c>
      <c r="C381" s="517">
        <v>46.721206625492215</v>
      </c>
      <c r="D381" s="518">
        <v>89.83613067273032</v>
      </c>
    </row>
    <row r="382" spans="2:4" ht="11.5" customHeight="1">
      <c r="B382" s="516">
        <v>44936</v>
      </c>
      <c r="C382" s="519">
        <v>47.530001431693179</v>
      </c>
      <c r="D382" s="520">
        <v>90.005453780489887</v>
      </c>
    </row>
    <row r="383" spans="2:4" ht="11.5" customHeight="1">
      <c r="B383" s="516">
        <v>44937</v>
      </c>
      <c r="C383" s="517">
        <v>48.211092891211031</v>
      </c>
      <c r="D383" s="518">
        <v>90.559510973666875</v>
      </c>
    </row>
    <row r="384" spans="2:4" ht="11.5" customHeight="1">
      <c r="B384" s="516">
        <v>44938</v>
      </c>
      <c r="C384" s="519">
        <v>48.211092891211031</v>
      </c>
      <c r="D384" s="520">
        <v>90.968775517780969</v>
      </c>
    </row>
    <row r="385" spans="2:4" ht="11.5" customHeight="1">
      <c r="B385" s="516">
        <v>44939</v>
      </c>
      <c r="C385" s="517">
        <v>48.6393487322037</v>
      </c>
      <c r="D385" s="518">
        <v>91.420790968040293</v>
      </c>
    </row>
    <row r="386" spans="2:4" ht="11.5" customHeight="1">
      <c r="B386" s="516">
        <v>44940</v>
      </c>
      <c r="C386" s="519">
        <v>48.6393487322037</v>
      </c>
      <c r="D386" s="520">
        <v>91.420790968040293</v>
      </c>
    </row>
    <row r="387" spans="2:4" ht="11.5" customHeight="1">
      <c r="B387" s="516">
        <v>44941</v>
      </c>
      <c r="C387" s="517">
        <v>48.6393487322037</v>
      </c>
      <c r="D387" s="518">
        <v>91.420790968040293</v>
      </c>
    </row>
    <row r="388" spans="2:4" ht="11.5" customHeight="1">
      <c r="B388" s="516">
        <v>44942</v>
      </c>
      <c r="C388" s="519">
        <v>48.462644062202891</v>
      </c>
      <c r="D388" s="520">
        <v>91.480088134940743</v>
      </c>
    </row>
    <row r="389" spans="2:4" ht="11.5" customHeight="1">
      <c r="B389" s="516">
        <v>44943</v>
      </c>
      <c r="C389" s="517">
        <v>48.462644062202891</v>
      </c>
      <c r="D389" s="518">
        <v>91.788150890974023</v>
      </c>
    </row>
    <row r="390" spans="2:4" ht="11.5" customHeight="1">
      <c r="B390" s="516">
        <v>44944</v>
      </c>
      <c r="C390" s="519">
        <v>47.578506977560508</v>
      </c>
      <c r="D390" s="520">
        <v>91.178907535813565</v>
      </c>
    </row>
    <row r="391" spans="2:4" ht="11.5" customHeight="1">
      <c r="B391" s="516">
        <v>44945</v>
      </c>
      <c r="C391" s="517">
        <v>46.407673401450232</v>
      </c>
      <c r="D391" s="518">
        <v>90.477374991894635</v>
      </c>
    </row>
    <row r="392" spans="2:4" ht="11.5" customHeight="1">
      <c r="B392" s="516">
        <v>44946</v>
      </c>
      <c r="C392" s="519">
        <v>48.172427303380076</v>
      </c>
      <c r="D392" s="520">
        <v>91.516103435592811</v>
      </c>
    </row>
    <row r="393" spans="2:4" ht="11.5" customHeight="1">
      <c r="B393" s="516">
        <v>44947</v>
      </c>
      <c r="C393" s="517">
        <v>48.172427303380076</v>
      </c>
      <c r="D393" s="518">
        <v>91.516103435592811</v>
      </c>
    </row>
    <row r="394" spans="2:4" ht="11.5" customHeight="1">
      <c r="B394" s="516">
        <v>44948</v>
      </c>
      <c r="C394" s="519">
        <v>48.172427303380076</v>
      </c>
      <c r="D394" s="520">
        <v>91.516103435592811</v>
      </c>
    </row>
    <row r="395" spans="2:4" ht="11.5" customHeight="1">
      <c r="B395" s="516">
        <v>44949</v>
      </c>
      <c r="C395" s="517">
        <v>49.540904365796976</v>
      </c>
      <c r="D395" s="518">
        <v>92.503027193017161</v>
      </c>
    </row>
    <row r="396" spans="2:4" ht="11.5" customHeight="1">
      <c r="B396" s="516">
        <v>44950</v>
      </c>
      <c r="C396" s="519">
        <v>49.274032613760554</v>
      </c>
      <c r="D396" s="520">
        <v>92.313355907830754</v>
      </c>
    </row>
    <row r="397" spans="2:4" ht="11.5" customHeight="1">
      <c r="B397" s="516">
        <v>44951</v>
      </c>
      <c r="C397" s="517">
        <v>49.307258082774332</v>
      </c>
      <c r="D397" s="518">
        <v>92.165408367957752</v>
      </c>
    </row>
    <row r="398" spans="2:4" ht="11.5" customHeight="1">
      <c r="B398" s="516">
        <v>44952</v>
      </c>
      <c r="C398" s="519">
        <v>49.786439141515089</v>
      </c>
      <c r="D398" s="520">
        <v>92.809196534584032</v>
      </c>
    </row>
    <row r="399" spans="2:4" ht="11.5" customHeight="1">
      <c r="B399" s="516">
        <v>44953</v>
      </c>
      <c r="C399" s="517">
        <v>51.721273769904805</v>
      </c>
      <c r="D399" s="518">
        <v>93.170082810648736</v>
      </c>
    </row>
    <row r="400" spans="2:4" ht="11.5" customHeight="1">
      <c r="B400" s="516">
        <v>44954</v>
      </c>
      <c r="C400" s="519">
        <v>51.721273769904805</v>
      </c>
      <c r="D400" s="520">
        <v>93.170082810648736</v>
      </c>
    </row>
    <row r="401" spans="2:4" ht="11.5" customHeight="1">
      <c r="B401" s="516">
        <v>44955</v>
      </c>
      <c r="C401" s="517">
        <v>51.721273769904805</v>
      </c>
      <c r="D401" s="518">
        <v>93.170082810648736</v>
      </c>
    </row>
    <row r="402" spans="2:4" ht="11.5" customHeight="1">
      <c r="B402" s="516">
        <v>44956</v>
      </c>
      <c r="C402" s="519">
        <v>50.120871620613116</v>
      </c>
      <c r="D402" s="520">
        <v>92.292864967156163</v>
      </c>
    </row>
    <row r="403" spans="2:4" ht="11.5" customHeight="1">
      <c r="B403" s="516">
        <v>44957</v>
      </c>
      <c r="C403" s="517">
        <v>51.425817132070186</v>
      </c>
      <c r="D403" s="518">
        <v>93.04830908164837</v>
      </c>
    </row>
    <row r="404" spans="2:4" ht="11.5" customHeight="1">
      <c r="B404" s="516">
        <v>44958</v>
      </c>
      <c r="C404" s="519">
        <v>53.139330673611539</v>
      </c>
      <c r="D404" s="520">
        <v>94.337394782800757</v>
      </c>
    </row>
    <row r="405" spans="2:4" ht="11.5" customHeight="1">
      <c r="B405" s="516">
        <v>44959</v>
      </c>
      <c r="C405" s="517">
        <v>55.761112572746285</v>
      </c>
      <c r="D405" s="518">
        <v>95.78295360728174</v>
      </c>
    </row>
    <row r="406" spans="2:4" ht="11.5" customHeight="1">
      <c r="B406" s="516">
        <v>44960</v>
      </c>
      <c r="C406" s="519">
        <v>53.393079594839087</v>
      </c>
      <c r="D406" s="520">
        <v>94.408981969554802</v>
      </c>
    </row>
    <row r="407" spans="2:4" ht="11.5" customHeight="1">
      <c r="B407" s="516">
        <v>44961</v>
      </c>
      <c r="C407" s="517">
        <v>53.393079594839087</v>
      </c>
      <c r="D407" s="518">
        <v>94.408981969554802</v>
      </c>
    </row>
    <row r="408" spans="2:4" ht="11.5" customHeight="1">
      <c r="B408" s="516">
        <v>44962</v>
      </c>
      <c r="C408" s="519">
        <v>53.393079594839087</v>
      </c>
      <c r="D408" s="520">
        <v>94.408981969554802</v>
      </c>
    </row>
    <row r="409" spans="2:4" ht="11.5" customHeight="1">
      <c r="B409" s="516">
        <v>44963</v>
      </c>
      <c r="C409" s="517">
        <v>52.886253546080894</v>
      </c>
      <c r="D409" s="518">
        <v>93.333306442558921</v>
      </c>
    </row>
    <row r="410" spans="2:4" ht="11.5" customHeight="1">
      <c r="B410" s="516">
        <v>44964</v>
      </c>
      <c r="C410" s="519">
        <v>53.204011894102202</v>
      </c>
      <c r="D410" s="520">
        <v>94.085056163519354</v>
      </c>
    </row>
    <row r="411" spans="2:4" ht="11.5" customHeight="1">
      <c r="B411" s="516">
        <v>44965</v>
      </c>
      <c r="C411" s="517">
        <v>52.494027986680038</v>
      </c>
      <c r="D411" s="518">
        <v>94.304143530108959</v>
      </c>
    </row>
    <row r="412" spans="2:4" ht="11.5" customHeight="1">
      <c r="B412" s="516">
        <v>44966</v>
      </c>
      <c r="C412" s="519">
        <v>50.94261400302689</v>
      </c>
      <c r="D412" s="520">
        <v>93.862377564248774</v>
      </c>
    </row>
    <row r="413" spans="2:4" ht="11.5" customHeight="1">
      <c r="B413" s="516">
        <v>44967</v>
      </c>
      <c r="C413" s="517">
        <v>49.897667989926404</v>
      </c>
      <c r="D413" s="518">
        <v>93.10959396048888</v>
      </c>
    </row>
    <row r="414" spans="2:4" ht="11.5" customHeight="1">
      <c r="B414" s="516">
        <v>44968</v>
      </c>
      <c r="C414" s="519">
        <v>49.897667989926404</v>
      </c>
      <c r="D414" s="520">
        <v>93.10959396048888</v>
      </c>
    </row>
    <row r="415" spans="2:4" ht="11.5" customHeight="1">
      <c r="B415" s="516">
        <v>44969</v>
      </c>
      <c r="C415" s="517">
        <v>49.897667989926404</v>
      </c>
      <c r="D415" s="518">
        <v>93.10959396048888</v>
      </c>
    </row>
    <row r="416" spans="2:4" ht="11.5" customHeight="1">
      <c r="B416" s="516">
        <v>44970</v>
      </c>
      <c r="C416" s="519">
        <v>50.752940133385003</v>
      </c>
      <c r="D416" s="520">
        <v>93.707532006394089</v>
      </c>
    </row>
    <row r="417" spans="2:4" ht="11.5" customHeight="1">
      <c r="B417" s="516">
        <v>44971</v>
      </c>
      <c r="C417" s="517">
        <v>52.039858376960723</v>
      </c>
      <c r="D417" s="518">
        <v>94.189852887259647</v>
      </c>
    </row>
    <row r="418" spans="2:4" ht="11.5" customHeight="1">
      <c r="B418" s="516">
        <v>44972</v>
      </c>
      <c r="C418" s="519">
        <v>54.530616551935495</v>
      </c>
      <c r="D418" s="520">
        <v>94.785365456324485</v>
      </c>
    </row>
    <row r="419" spans="2:4" ht="11.5" customHeight="1">
      <c r="B419" s="516">
        <v>44973</v>
      </c>
      <c r="C419" s="517">
        <v>52.620722039274604</v>
      </c>
      <c r="D419" s="518">
        <v>93.9679137979752</v>
      </c>
    </row>
    <row r="420" spans="2:4" ht="11.5" customHeight="1">
      <c r="B420" s="516">
        <v>44974</v>
      </c>
      <c r="C420" s="519">
        <v>51.555090246758972</v>
      </c>
      <c r="D420" s="520">
        <v>93.417361541649939</v>
      </c>
    </row>
    <row r="421" spans="2:4" ht="11.5" customHeight="1">
      <c r="B421" s="516">
        <v>44975</v>
      </c>
      <c r="C421" s="517">
        <v>51.555090246758972</v>
      </c>
      <c r="D421" s="518">
        <v>93.417361541649939</v>
      </c>
    </row>
    <row r="422" spans="2:4" ht="11.5" customHeight="1">
      <c r="B422" s="516">
        <v>44976</v>
      </c>
      <c r="C422" s="519">
        <v>51.555090246758972</v>
      </c>
      <c r="D422" s="520">
        <v>93.417361541649939</v>
      </c>
    </row>
    <row r="423" spans="2:4" ht="11.5" customHeight="1">
      <c r="B423" s="516">
        <v>44977</v>
      </c>
      <c r="C423" s="517">
        <v>51.568450957616783</v>
      </c>
      <c r="D423" s="518">
        <v>93.468359085222318</v>
      </c>
    </row>
    <row r="424" spans="2:4" ht="11.5" customHeight="1">
      <c r="B424" s="516">
        <v>44978</v>
      </c>
      <c r="C424" s="519">
        <v>49.706176952948312</v>
      </c>
      <c r="D424" s="520">
        <v>92.158785950348303</v>
      </c>
    </row>
    <row r="425" spans="2:4" ht="11.5" customHeight="1">
      <c r="B425" s="516">
        <v>44979</v>
      </c>
      <c r="C425" s="517">
        <v>49.955016348244072</v>
      </c>
      <c r="D425" s="518">
        <v>92.150172811914786</v>
      </c>
    </row>
    <row r="426" spans="2:4" ht="11.5" customHeight="1">
      <c r="B426" s="516">
        <v>44980</v>
      </c>
      <c r="C426" s="519">
        <v>50.209252641996272</v>
      </c>
      <c r="D426" s="520">
        <v>92.327982644972607</v>
      </c>
    </row>
    <row r="427" spans="2:4" ht="11.5" customHeight="1">
      <c r="B427" s="516">
        <v>44981</v>
      </c>
      <c r="C427" s="517">
        <v>48.947548961130195</v>
      </c>
      <c r="D427" s="518">
        <v>91.314945598288588</v>
      </c>
    </row>
    <row r="428" spans="2:4" ht="11.5" customHeight="1">
      <c r="B428" s="516">
        <v>44982</v>
      </c>
      <c r="C428" s="519">
        <v>48.947548961130195</v>
      </c>
      <c r="D428" s="520">
        <v>91.314945598288588</v>
      </c>
    </row>
    <row r="429" spans="2:4" ht="11.5" customHeight="1">
      <c r="B429" s="516">
        <v>44983</v>
      </c>
      <c r="C429" s="517">
        <v>48.947548961130195</v>
      </c>
      <c r="D429" s="518">
        <v>91.314945598288588</v>
      </c>
    </row>
    <row r="430" spans="2:4" ht="11.5" customHeight="1">
      <c r="B430" s="516">
        <v>44984</v>
      </c>
      <c r="C430" s="519">
        <v>49.272936771858014</v>
      </c>
      <c r="D430" s="520">
        <v>91.696324163336683</v>
      </c>
    </row>
    <row r="431" spans="2:4" ht="11.5" customHeight="1">
      <c r="B431" s="516">
        <v>44985</v>
      </c>
      <c r="C431" s="517">
        <v>49.958967351165398</v>
      </c>
      <c r="D431" s="518">
        <v>91.697320048075142</v>
      </c>
    </row>
    <row r="432" spans="2:4" ht="11.5" customHeight="1">
      <c r="B432" s="516">
        <v>44986</v>
      </c>
      <c r="C432" s="519">
        <v>48.775775027392839</v>
      </c>
      <c r="D432" s="520">
        <v>91.62290751225693</v>
      </c>
    </row>
    <row r="433" spans="2:4" ht="11.5" customHeight="1">
      <c r="B433" s="516">
        <v>44987</v>
      </c>
      <c r="C433" s="517">
        <v>49.156050017439426</v>
      </c>
      <c r="D433" s="518">
        <v>91.883963626939888</v>
      </c>
    </row>
    <row r="434" spans="2:4" ht="11.5" customHeight="1">
      <c r="B434" s="516">
        <v>44988</v>
      </c>
      <c r="C434" s="519">
        <v>50.707207180959976</v>
      </c>
      <c r="D434" s="520">
        <v>92.697724909492578</v>
      </c>
    </row>
    <row r="435" spans="2:4" ht="11.5" customHeight="1">
      <c r="B435" s="516">
        <v>44989</v>
      </c>
      <c r="C435" s="517">
        <v>50.707207180959976</v>
      </c>
      <c r="D435" s="518">
        <v>92.697724909492578</v>
      </c>
    </row>
    <row r="436" spans="2:4" ht="11.5" customHeight="1">
      <c r="B436" s="516">
        <v>44990</v>
      </c>
      <c r="C436" s="519">
        <v>50.707207180959976</v>
      </c>
      <c r="D436" s="520">
        <v>92.697724909492578</v>
      </c>
    </row>
    <row r="437" spans="2:4" ht="11.5" customHeight="1">
      <c r="B437" s="516">
        <v>44991</v>
      </c>
      <c r="C437" s="517">
        <v>50.341805542941465</v>
      </c>
      <c r="D437" s="518">
        <v>92.716854735612557</v>
      </c>
    </row>
    <row r="438" spans="2:4" ht="11.5" customHeight="1">
      <c r="B438" s="516">
        <v>44992</v>
      </c>
      <c r="C438" s="519">
        <v>49.594309746343939</v>
      </c>
      <c r="D438" s="520">
        <v>91.881907784204088</v>
      </c>
    </row>
    <row r="439" spans="2:4" ht="11.5" customHeight="1">
      <c r="B439" s="516">
        <v>44993</v>
      </c>
      <c r="C439" s="517">
        <v>49.936747548618079</v>
      </c>
      <c r="D439" s="518">
        <v>91.848554033121459</v>
      </c>
    </row>
    <row r="440" spans="2:4" ht="11.5" customHeight="1">
      <c r="B440" s="516">
        <v>44994</v>
      </c>
      <c r="C440" s="519">
        <v>47.76150518162121</v>
      </c>
      <c r="D440" s="520">
        <v>90.638823835369777</v>
      </c>
    </row>
    <row r="441" spans="2:4" ht="11.5" customHeight="1">
      <c r="B441" s="516">
        <v>44995</v>
      </c>
      <c r="C441" s="517">
        <v>45.743462105092249</v>
      </c>
      <c r="D441" s="518">
        <v>89.299055440020609</v>
      </c>
    </row>
    <row r="442" spans="2:4" ht="11.5" customHeight="1">
      <c r="B442" s="516">
        <v>44996</v>
      </c>
      <c r="C442" s="519">
        <v>45.743462105092249</v>
      </c>
      <c r="D442" s="520">
        <v>89.299055440020609</v>
      </c>
    </row>
    <row r="443" spans="2:4" ht="11.5" customHeight="1">
      <c r="B443" s="516">
        <v>44997</v>
      </c>
      <c r="C443" s="517">
        <v>45.743462105092249</v>
      </c>
      <c r="D443" s="518">
        <v>89.299055440020609</v>
      </c>
    </row>
    <row r="444" spans="2:4" ht="11.5" customHeight="1">
      <c r="B444" s="516">
        <v>44998</v>
      </c>
      <c r="C444" s="519">
        <v>46.412807281193452</v>
      </c>
      <c r="D444" s="520">
        <v>89.412806363366116</v>
      </c>
    </row>
    <row r="445" spans="2:4" ht="11.5" customHeight="1">
      <c r="B445" s="516">
        <v>44999</v>
      </c>
      <c r="C445" s="517">
        <v>46.774082445253505</v>
      </c>
      <c r="D445" s="518">
        <v>90.038473527272444</v>
      </c>
    </row>
    <row r="446" spans="2:4" ht="11.5" customHeight="1">
      <c r="B446" s="516">
        <v>45000</v>
      </c>
      <c r="C446" s="519">
        <v>46.336695397935962</v>
      </c>
      <c r="D446" s="520">
        <v>88.031214705811934</v>
      </c>
    </row>
    <row r="447" spans="2:4" ht="11.5" customHeight="1">
      <c r="B447" s="516">
        <v>45001</v>
      </c>
      <c r="C447" s="517">
        <v>47.443477696758194</v>
      </c>
      <c r="D447" s="518">
        <v>88.920890682456516</v>
      </c>
    </row>
    <row r="448" spans="2:4" ht="11.5" customHeight="1">
      <c r="B448" s="516">
        <v>45002</v>
      </c>
      <c r="C448" s="519">
        <v>47.117464150756234</v>
      </c>
      <c r="D448" s="520">
        <v>88.742339230129616</v>
      </c>
    </row>
    <row r="449" spans="2:4" ht="11.5" customHeight="1">
      <c r="B449" s="516">
        <v>45003</v>
      </c>
      <c r="C449" s="517">
        <v>47.117464150756234</v>
      </c>
      <c r="D449" s="518">
        <v>88.742339230129616</v>
      </c>
    </row>
    <row r="450" spans="2:4" ht="11.5" customHeight="1">
      <c r="B450" s="516">
        <v>45004</v>
      </c>
      <c r="C450" s="519">
        <v>47.117464150756234</v>
      </c>
      <c r="D450" s="520">
        <v>88.742339230129616</v>
      </c>
    </row>
    <row r="451" spans="2:4" ht="11.5" customHeight="1">
      <c r="B451" s="516">
        <v>45005</v>
      </c>
      <c r="C451" s="517">
        <v>46.535253024028705</v>
      </c>
      <c r="D451" s="518">
        <v>88.84303978406723</v>
      </c>
    </row>
    <row r="452" spans="2:4" ht="11.5" customHeight="1">
      <c r="B452" s="516">
        <v>45006</v>
      </c>
      <c r="C452" s="519">
        <v>48.416513687520322</v>
      </c>
      <c r="D452" s="520">
        <v>89.797524382895304</v>
      </c>
    </row>
    <row r="453" spans="2:4" ht="11.5" customHeight="1">
      <c r="B453" s="516">
        <v>45007</v>
      </c>
      <c r="C453" s="517">
        <v>46.939121791000169</v>
      </c>
      <c r="D453" s="518">
        <v>88.765937027020598</v>
      </c>
    </row>
    <row r="454" spans="2:4" ht="11.5" customHeight="1">
      <c r="B454" s="516">
        <v>45008</v>
      </c>
      <c r="C454" s="519">
        <v>46.99010236174378</v>
      </c>
      <c r="D454" s="520">
        <v>89.257384174140981</v>
      </c>
    </row>
    <row r="455" spans="2:4" ht="11.5" customHeight="1">
      <c r="B455" s="516">
        <v>45009</v>
      </c>
      <c r="C455" s="517">
        <v>47.022711416247937</v>
      </c>
      <c r="D455" s="518">
        <v>88.96627843176995</v>
      </c>
    </row>
    <row r="456" spans="2:4" ht="11.5" customHeight="1">
      <c r="B456" s="516">
        <v>45010</v>
      </c>
      <c r="C456" s="519">
        <v>47.022711416247937</v>
      </c>
      <c r="D456" s="520">
        <v>88.96627843176995</v>
      </c>
    </row>
    <row r="457" spans="2:4" ht="11.5" customHeight="1">
      <c r="B457" s="516">
        <v>45011</v>
      </c>
      <c r="C457" s="517">
        <v>47.022711416247937</v>
      </c>
      <c r="D457" s="518">
        <v>88.96627843176995</v>
      </c>
    </row>
    <row r="458" spans="2:4" ht="11.5" customHeight="1">
      <c r="B458" s="516">
        <v>45012</v>
      </c>
      <c r="C458" s="519">
        <v>46.923904678527464</v>
      </c>
      <c r="D458" s="520">
        <v>88.96768297898646</v>
      </c>
    </row>
    <row r="459" spans="2:4" ht="11.5" customHeight="1">
      <c r="B459" s="516">
        <v>45013</v>
      </c>
      <c r="C459" s="517">
        <v>46.633813906814133</v>
      </c>
      <c r="D459" s="518">
        <v>88.90569198746428</v>
      </c>
    </row>
    <row r="460" spans="2:4" ht="11.5" customHeight="1">
      <c r="B460" s="516">
        <v>45014</v>
      </c>
      <c r="C460" s="519">
        <v>48.149763888135659</v>
      </c>
      <c r="D460" s="520">
        <v>89.839771706849533</v>
      </c>
    </row>
    <row r="461" spans="2:4" ht="11.5" customHeight="1">
      <c r="B461" s="516">
        <v>45015</v>
      </c>
      <c r="C461" s="517">
        <v>48.451387086223683</v>
      </c>
      <c r="D461" s="518">
        <v>90.309327113484727</v>
      </c>
    </row>
    <row r="462" spans="2:4" ht="11.5" customHeight="1">
      <c r="B462" s="516">
        <v>45016</v>
      </c>
      <c r="C462" s="519">
        <v>48.451387086223647</v>
      </c>
      <c r="D462" s="520">
        <v>91.258975155417502</v>
      </c>
    </row>
    <row r="463" spans="2:4" ht="11.5" customHeight="1">
      <c r="B463" s="516">
        <v>45017</v>
      </c>
      <c r="C463" s="517">
        <v>48.451387086223647</v>
      </c>
      <c r="D463" s="518">
        <v>91.258975155417502</v>
      </c>
    </row>
    <row r="464" spans="2:4" ht="11.5" customHeight="1">
      <c r="B464" s="516">
        <v>45018</v>
      </c>
      <c r="C464" s="519">
        <v>48.451387086223647</v>
      </c>
      <c r="D464" s="520">
        <v>91.258975155417502</v>
      </c>
    </row>
    <row r="465" spans="2:4" ht="11.5" customHeight="1">
      <c r="B465" s="516">
        <v>45019</v>
      </c>
      <c r="C465" s="517">
        <v>48.066530699829144</v>
      </c>
      <c r="D465" s="518">
        <v>91.117872389735041</v>
      </c>
    </row>
    <row r="466" spans="2:4" ht="11.5" customHeight="1">
      <c r="B466" s="516">
        <v>45020</v>
      </c>
      <c r="C466" s="519">
        <v>47.456363729738108</v>
      </c>
      <c r="D466" s="520">
        <v>91.072208725632706</v>
      </c>
    </row>
    <row r="467" spans="2:4" ht="11.5" customHeight="1">
      <c r="B467" s="516">
        <v>45021</v>
      </c>
      <c r="C467" s="517">
        <v>45.66544280629423</v>
      </c>
      <c r="D467" s="518">
        <v>90.291884117501354</v>
      </c>
    </row>
    <row r="468" spans="2:4" ht="11.5" customHeight="1">
      <c r="B468" s="516">
        <v>45022</v>
      </c>
      <c r="C468" s="519">
        <v>46.238134892551827</v>
      </c>
      <c r="D468" s="520">
        <v>90.503855663399918</v>
      </c>
    </row>
    <row r="469" spans="2:4" ht="11.5" customHeight="1">
      <c r="B469" s="516">
        <v>45023</v>
      </c>
      <c r="C469" s="517">
        <v>46.239643098362116</v>
      </c>
      <c r="D469" s="518">
        <v>90.509954146286049</v>
      </c>
    </row>
    <row r="470" spans="2:4" ht="11.5" customHeight="1">
      <c r="B470" s="516">
        <v>45024</v>
      </c>
      <c r="C470" s="519">
        <v>46.239643098362116</v>
      </c>
      <c r="D470" s="520">
        <v>90.509954146286049</v>
      </c>
    </row>
    <row r="471" spans="2:4" ht="11.5" customHeight="1">
      <c r="B471" s="516">
        <v>45025</v>
      </c>
      <c r="C471" s="517">
        <v>46.239643098362116</v>
      </c>
      <c r="D471" s="518">
        <v>90.509954146286049</v>
      </c>
    </row>
    <row r="472" spans="2:4" ht="11.5" customHeight="1">
      <c r="B472" s="516">
        <v>45026</v>
      </c>
      <c r="C472" s="519">
        <v>46.908627651022265</v>
      </c>
      <c r="D472" s="520">
        <v>90.669306959482626</v>
      </c>
    </row>
    <row r="473" spans="2:4" ht="11.5" customHeight="1">
      <c r="B473" s="516">
        <v>45027</v>
      </c>
      <c r="C473" s="517">
        <v>47.325095564429766</v>
      </c>
      <c r="D473" s="518">
        <v>91.023671075161161</v>
      </c>
    </row>
    <row r="474" spans="2:4" ht="11.5" customHeight="1">
      <c r="B474" s="516">
        <v>45028</v>
      </c>
      <c r="C474" s="519">
        <v>46.497957322883984</v>
      </c>
      <c r="D474" s="520">
        <v>90.951462387456445</v>
      </c>
    </row>
    <row r="475" spans="2:4" ht="11.5" customHeight="1">
      <c r="B475" s="516">
        <v>45029</v>
      </c>
      <c r="C475" s="517">
        <v>47.325921776932276</v>
      </c>
      <c r="D475" s="518">
        <v>91.880229869787527</v>
      </c>
    </row>
    <row r="476" spans="2:4" ht="11.5" customHeight="1">
      <c r="B476" s="516">
        <v>45030</v>
      </c>
      <c r="C476" s="519">
        <v>46.827082783480343</v>
      </c>
      <c r="D476" s="520">
        <v>91.750426614303365</v>
      </c>
    </row>
    <row r="477" spans="2:4" ht="11.5" customHeight="1">
      <c r="B477" s="516">
        <v>45031</v>
      </c>
      <c r="C477" s="517">
        <v>46.827082783480343</v>
      </c>
      <c r="D477" s="518">
        <v>91.750426614303365</v>
      </c>
    </row>
    <row r="478" spans="2:4" ht="11.5" customHeight="1">
      <c r="B478" s="516">
        <v>45032</v>
      </c>
      <c r="C478" s="519">
        <v>46.827082783480343</v>
      </c>
      <c r="D478" s="520">
        <v>91.750426614303365</v>
      </c>
    </row>
    <row r="479" spans="2:4" ht="11.5" customHeight="1">
      <c r="B479" s="516">
        <v>45033</v>
      </c>
      <c r="C479" s="517">
        <v>47.22497945897981</v>
      </c>
      <c r="D479" s="518">
        <v>91.826430493948692</v>
      </c>
    </row>
    <row r="480" spans="2:4" ht="11.5" customHeight="1">
      <c r="B480" s="516">
        <v>45034</v>
      </c>
      <c r="C480" s="519">
        <v>47.702764216335304</v>
      </c>
      <c r="D480" s="520">
        <v>92.057206904885703</v>
      </c>
    </row>
    <row r="481" spans="2:4" ht="11.5" customHeight="1">
      <c r="B481" s="516">
        <v>45035</v>
      </c>
      <c r="C481" s="517">
        <v>47.67405830370037</v>
      </c>
      <c r="D481" s="518">
        <v>91.556147471853507</v>
      </c>
    </row>
    <row r="482" spans="2:4" ht="11.5" customHeight="1">
      <c r="B482" s="516">
        <v>45036</v>
      </c>
      <c r="C482" s="519">
        <v>47.114454424612276</v>
      </c>
      <c r="D482" s="520">
        <v>90.927232765970786</v>
      </c>
    </row>
    <row r="483" spans="2:4" ht="11.5" customHeight="1">
      <c r="B483" s="516">
        <v>45037</v>
      </c>
      <c r="C483" s="517">
        <v>47.608509486083015</v>
      </c>
      <c r="D483" s="518">
        <v>90.922910271590112</v>
      </c>
    </row>
    <row r="484" spans="2:4" ht="11.5" customHeight="1">
      <c r="B484" s="516">
        <v>45038</v>
      </c>
      <c r="C484" s="519">
        <v>47.608509486083015</v>
      </c>
      <c r="D484" s="520">
        <v>90.922910271590112</v>
      </c>
    </row>
    <row r="485" spans="2:4" ht="11.5" customHeight="1">
      <c r="B485" s="516">
        <v>45039</v>
      </c>
      <c r="C485" s="517">
        <v>47.608509486083015</v>
      </c>
      <c r="D485" s="518">
        <v>90.922910271590112</v>
      </c>
    </row>
    <row r="486" spans="2:4" ht="11.5" customHeight="1">
      <c r="B486" s="516">
        <v>45040</v>
      </c>
      <c r="C486" s="519">
        <v>46.58027712526809</v>
      </c>
      <c r="D486" s="520">
        <v>90.720547698265435</v>
      </c>
    </row>
    <row r="487" spans="2:4" ht="11.5" customHeight="1">
      <c r="B487" s="516">
        <v>45041</v>
      </c>
      <c r="C487" s="517">
        <v>45.152750887155925</v>
      </c>
      <c r="D487" s="518">
        <v>89.443387180615645</v>
      </c>
    </row>
    <row r="488" spans="2:4" ht="11.5" customHeight="1">
      <c r="B488" s="516">
        <v>45042</v>
      </c>
      <c r="C488" s="519">
        <v>45.436052751695108</v>
      </c>
      <c r="D488" s="520">
        <v>89.620894714181958</v>
      </c>
    </row>
    <row r="489" spans="2:4" ht="11.5" customHeight="1">
      <c r="B489" s="516">
        <v>45043</v>
      </c>
      <c r="C489" s="517">
        <v>45.812158641983544</v>
      </c>
      <c r="D489" s="518">
        <v>90.330661662090506</v>
      </c>
    </row>
    <row r="490" spans="2:4" ht="11.5" customHeight="1">
      <c r="B490" s="516">
        <v>45044</v>
      </c>
      <c r="C490" s="519">
        <v>45.996725691207629</v>
      </c>
      <c r="D490" s="520">
        <v>90.504318063304481</v>
      </c>
    </row>
    <row r="491" spans="2:4" ht="11.5" customHeight="1">
      <c r="B491" s="516">
        <v>45045</v>
      </c>
      <c r="C491" s="517">
        <v>45.996725691207629</v>
      </c>
      <c r="D491" s="518">
        <v>90.504318063304481</v>
      </c>
    </row>
    <row r="492" spans="2:4" ht="11.5" customHeight="1">
      <c r="B492" s="516">
        <v>45046</v>
      </c>
      <c r="C492" s="519">
        <v>45.996725691207629</v>
      </c>
      <c r="D492" s="520">
        <v>90.504318063304481</v>
      </c>
    </row>
    <row r="493" spans="2:4" ht="11.5" customHeight="1">
      <c r="B493" s="516">
        <v>45047</v>
      </c>
      <c r="C493" s="517">
        <v>46.190330155714001</v>
      </c>
      <c r="D493" s="518">
        <v>90.128086574840879</v>
      </c>
    </row>
    <row r="494" spans="2:4" ht="11.5" customHeight="1">
      <c r="B494" s="516">
        <v>45048</v>
      </c>
      <c r="C494" s="519">
        <v>44.817025921761953</v>
      </c>
      <c r="D494" s="520">
        <v>89.538959136220768</v>
      </c>
    </row>
    <row r="495" spans="2:4" ht="11.5" customHeight="1">
      <c r="B495" s="516">
        <v>45049</v>
      </c>
      <c r="C495" s="517">
        <v>44.817025921761953</v>
      </c>
      <c r="D495" s="518">
        <v>89.545726413990494</v>
      </c>
    </row>
    <row r="496" spans="2:4" ht="11.5" customHeight="1">
      <c r="B496" s="516">
        <v>45050</v>
      </c>
      <c r="C496" s="519">
        <v>45.485011151180458</v>
      </c>
      <c r="D496" s="520">
        <v>89.537678706849277</v>
      </c>
    </row>
    <row r="497" spans="2:4" ht="11.5" customHeight="1">
      <c r="B497" s="516">
        <v>45051</v>
      </c>
      <c r="C497" s="517">
        <v>46.885678897723309</v>
      </c>
      <c r="D497" s="518">
        <v>90.330796952561869</v>
      </c>
    </row>
    <row r="498" spans="2:4" ht="11.5" customHeight="1">
      <c r="B498" s="516">
        <v>45052</v>
      </c>
      <c r="C498" s="519">
        <v>46.885678897723309</v>
      </c>
      <c r="D498" s="520">
        <v>90.330796952561869</v>
      </c>
    </row>
    <row r="499" spans="2:4" ht="11.5" customHeight="1">
      <c r="B499" s="516">
        <v>45053</v>
      </c>
      <c r="C499" s="517">
        <v>46.885678897723309</v>
      </c>
      <c r="D499" s="518">
        <v>90.330796952561869</v>
      </c>
    </row>
    <row r="500" spans="2:4" ht="11.5" customHeight="1">
      <c r="B500" s="516">
        <v>45054</v>
      </c>
      <c r="C500" s="519">
        <v>48.066422544859336</v>
      </c>
      <c r="D500" s="520">
        <v>90.512608094339626</v>
      </c>
    </row>
    <row r="501" spans="2:4" ht="11.5" customHeight="1">
      <c r="B501" s="516">
        <v>45055</v>
      </c>
      <c r="C501" s="517">
        <v>48.239257200106252</v>
      </c>
      <c r="D501" s="518">
        <v>90.393616262654788</v>
      </c>
    </row>
    <row r="502" spans="2:4" ht="11.5" customHeight="1">
      <c r="B502" s="516">
        <v>45056</v>
      </c>
      <c r="C502" s="519">
        <v>47.795106307394008</v>
      </c>
      <c r="D502" s="520">
        <v>91.077235242243631</v>
      </c>
    </row>
    <row r="503" spans="2:4" ht="11.5" customHeight="1">
      <c r="B503" s="516">
        <v>45057</v>
      </c>
      <c r="C503" s="517">
        <v>47.538449320050368</v>
      </c>
      <c r="D503" s="518">
        <v>90.654730794387334</v>
      </c>
    </row>
    <row r="504" spans="2:4" ht="11.5" customHeight="1">
      <c r="B504" s="516">
        <v>45058</v>
      </c>
      <c r="C504" s="519">
        <v>46.441826017233176</v>
      </c>
      <c r="D504" s="520">
        <v>90.362355299863822</v>
      </c>
    </row>
    <row r="505" spans="2:4" ht="11.5" customHeight="1">
      <c r="B505" s="516">
        <v>45059</v>
      </c>
      <c r="C505" s="517">
        <v>46.441826017233176</v>
      </c>
      <c r="D505" s="518">
        <v>90.362355299863822</v>
      </c>
    </row>
    <row r="506" spans="2:4" ht="11.5" customHeight="1">
      <c r="B506" s="516">
        <v>45060</v>
      </c>
      <c r="C506" s="519">
        <v>46.441826017233176</v>
      </c>
      <c r="D506" s="520">
        <v>90.362355299863822</v>
      </c>
    </row>
    <row r="507" spans="2:4" ht="11.5" customHeight="1">
      <c r="B507" s="516">
        <v>45061</v>
      </c>
      <c r="C507" s="517">
        <v>46.441826017233176</v>
      </c>
      <c r="D507" s="518">
        <v>91.002608786971422</v>
      </c>
    </row>
    <row r="508" spans="2:4" ht="11.5" customHeight="1">
      <c r="B508" s="516">
        <v>45062</v>
      </c>
      <c r="C508" s="519">
        <v>45.367586279737694</v>
      </c>
      <c r="D508" s="520">
        <v>90.942023326244154</v>
      </c>
    </row>
    <row r="509" spans="2:4" ht="11.5" customHeight="1">
      <c r="B509" s="516">
        <v>45063</v>
      </c>
      <c r="C509" s="517">
        <v>46.170807398912949</v>
      </c>
      <c r="D509" s="518">
        <v>91.711240027027685</v>
      </c>
    </row>
    <row r="510" spans="2:4" ht="11.5" customHeight="1">
      <c r="B510" s="516">
        <v>45064</v>
      </c>
      <c r="C510" s="519">
        <v>46.931683482619277</v>
      </c>
      <c r="D510" s="520">
        <v>92.373743538833864</v>
      </c>
    </row>
    <row r="511" spans="2:4" ht="11.5" customHeight="1">
      <c r="B511" s="516">
        <v>45065</v>
      </c>
      <c r="C511" s="517">
        <v>46.755965700803699</v>
      </c>
      <c r="D511" s="518">
        <v>92.394360918171131</v>
      </c>
    </row>
    <row r="512" spans="2:4" ht="11.5" customHeight="1">
      <c r="B512" s="516">
        <v>45066</v>
      </c>
      <c r="C512" s="519">
        <v>46.755965700803699</v>
      </c>
      <c r="D512" s="520">
        <v>92.394360918171131</v>
      </c>
    </row>
    <row r="513" spans="2:4" ht="11.5" customHeight="1">
      <c r="B513" s="516">
        <v>45067</v>
      </c>
      <c r="C513" s="517">
        <v>46.755965700803699</v>
      </c>
      <c r="D513" s="518">
        <v>92.394360918171131</v>
      </c>
    </row>
    <row r="514" spans="2:4" ht="11.5" customHeight="1">
      <c r="B514" s="516">
        <v>45068</v>
      </c>
      <c r="C514" s="519">
        <v>48.077783181306913</v>
      </c>
      <c r="D514" s="520">
        <v>92.956929302696025</v>
      </c>
    </row>
    <row r="515" spans="2:4" ht="11.5" customHeight="1">
      <c r="B515" s="516">
        <v>45069</v>
      </c>
      <c r="C515" s="517">
        <v>47.81686117036989</v>
      </c>
      <c r="D515" s="518">
        <v>92.229283896899005</v>
      </c>
    </row>
    <row r="516" spans="2:4" ht="11.5" customHeight="1">
      <c r="B516" s="516">
        <v>45070</v>
      </c>
      <c r="C516" s="519">
        <v>47.643134485373757</v>
      </c>
      <c r="D516" s="520">
        <v>91.816733749473926</v>
      </c>
    </row>
    <row r="517" spans="2:4" ht="11.5" customHeight="1">
      <c r="B517" s="516">
        <v>45071</v>
      </c>
      <c r="C517" s="517">
        <v>47.018009874272551</v>
      </c>
      <c r="D517" s="518">
        <v>92.023058534653728</v>
      </c>
    </row>
    <row r="518" spans="2:4" ht="11.5" customHeight="1">
      <c r="B518" s="516">
        <v>45072</v>
      </c>
      <c r="C518" s="519">
        <v>47.587755302602282</v>
      </c>
      <c r="D518" s="520">
        <v>92.922171172551231</v>
      </c>
    </row>
    <row r="519" spans="2:4" ht="11.5" customHeight="1">
      <c r="B519" s="516">
        <v>45073</v>
      </c>
      <c r="C519" s="517">
        <v>47.587755302602282</v>
      </c>
      <c r="D519" s="518">
        <v>92.922171172551231</v>
      </c>
    </row>
    <row r="520" spans="2:4" ht="11.5" customHeight="1">
      <c r="B520" s="516">
        <v>45074</v>
      </c>
      <c r="C520" s="519">
        <v>47.587755302602282</v>
      </c>
      <c r="D520" s="520">
        <v>92.922171172551231</v>
      </c>
    </row>
    <row r="521" spans="2:4" ht="11.5" customHeight="1">
      <c r="B521" s="516">
        <v>45075</v>
      </c>
      <c r="C521" s="517">
        <v>47.553040478448985</v>
      </c>
      <c r="D521" s="518">
        <v>92.917341668674226</v>
      </c>
    </row>
    <row r="522" spans="2:4" ht="11.5" customHeight="1">
      <c r="B522" s="516">
        <v>45076</v>
      </c>
      <c r="C522" s="519">
        <v>48.044026712652638</v>
      </c>
      <c r="D522" s="520">
        <v>93.375704034101432</v>
      </c>
    </row>
    <row r="523" spans="2:4" ht="11.5" customHeight="1">
      <c r="B523" s="516">
        <v>45077</v>
      </c>
      <c r="C523" s="517">
        <v>48.591515303623439</v>
      </c>
      <c r="D523" s="518">
        <v>93.207229906398112</v>
      </c>
    </row>
    <row r="524" spans="2:4" ht="11.5" customHeight="1">
      <c r="B524" s="516">
        <v>45078</v>
      </c>
      <c r="C524" s="519">
        <v>49.068747939716815</v>
      </c>
      <c r="D524" s="520">
        <v>93.741820595330637</v>
      </c>
    </row>
    <row r="525" spans="2:4" ht="11.5" customHeight="1">
      <c r="B525" s="516">
        <v>45079</v>
      </c>
      <c r="C525" s="517">
        <v>49.713183565207849</v>
      </c>
      <c r="D525" s="518">
        <v>94.519304062086889</v>
      </c>
    </row>
    <row r="526" spans="2:4" ht="11.5" customHeight="1">
      <c r="B526" s="516">
        <v>45080</v>
      </c>
      <c r="C526" s="519">
        <v>49.713183565207849</v>
      </c>
      <c r="D526" s="520">
        <v>94.519304062086889</v>
      </c>
    </row>
    <row r="527" spans="2:4" ht="11.5" customHeight="1">
      <c r="B527" s="516">
        <v>45081</v>
      </c>
      <c r="C527" s="517">
        <v>49.713183565207849</v>
      </c>
      <c r="D527" s="518">
        <v>94.519304062086889</v>
      </c>
    </row>
    <row r="528" spans="2:4" ht="11.5" customHeight="1">
      <c r="B528" s="516">
        <v>45082</v>
      </c>
      <c r="C528" s="519">
        <v>50.015304258968222</v>
      </c>
      <c r="D528" s="520">
        <v>94.319685565459082</v>
      </c>
    </row>
    <row r="529" spans="2:4" ht="11.5" customHeight="1">
      <c r="B529" s="516">
        <v>45083</v>
      </c>
      <c r="C529" s="517">
        <v>50.862989028803696</v>
      </c>
      <c r="D529" s="518">
        <v>94.570388117895476</v>
      </c>
    </row>
    <row r="530" spans="2:4" ht="11.5" customHeight="1">
      <c r="B530" s="516">
        <v>45084</v>
      </c>
      <c r="C530" s="519">
        <v>50.21721647519157</v>
      </c>
      <c r="D530" s="520">
        <v>93.774124148619464</v>
      </c>
    </row>
    <row r="531" spans="2:4" ht="11.5" customHeight="1">
      <c r="B531" s="516">
        <v>45085</v>
      </c>
      <c r="C531" s="517">
        <v>50.222883684972039</v>
      </c>
      <c r="D531" s="518">
        <v>94.109980197755789</v>
      </c>
    </row>
    <row r="532" spans="2:4" ht="11.5" customHeight="1">
      <c r="B532" s="516">
        <v>45086</v>
      </c>
      <c r="C532" s="519">
        <v>50.476523783641412</v>
      </c>
      <c r="D532" s="520">
        <v>94.033795718723852</v>
      </c>
    </row>
    <row r="533" spans="2:4" ht="11.5" customHeight="1">
      <c r="B533" s="516">
        <v>45087</v>
      </c>
      <c r="C533" s="517">
        <v>50.476523783641412</v>
      </c>
      <c r="D533" s="518">
        <v>94.033795718723852</v>
      </c>
    </row>
    <row r="534" spans="2:4" ht="11.5" customHeight="1">
      <c r="B534" s="516">
        <v>45088</v>
      </c>
      <c r="C534" s="519">
        <v>50.476523783641412</v>
      </c>
      <c r="D534" s="520">
        <v>94.033795718723852</v>
      </c>
    </row>
    <row r="535" spans="2:4" ht="11.5" customHeight="1">
      <c r="B535" s="516">
        <v>45089</v>
      </c>
      <c r="C535" s="517">
        <v>51.401505477967859</v>
      </c>
      <c r="D535" s="518">
        <v>94.909541069548609</v>
      </c>
    </row>
    <row r="536" spans="2:4" ht="11.5" customHeight="1">
      <c r="B536" s="516">
        <v>45090</v>
      </c>
      <c r="C536" s="519">
        <v>52.348100028442076</v>
      </c>
      <c r="D536" s="520">
        <v>95.060953964943252</v>
      </c>
    </row>
    <row r="537" spans="2:4" ht="11.5" customHeight="1">
      <c r="B537" s="516">
        <v>45091</v>
      </c>
      <c r="C537" s="517">
        <v>51.776618736924007</v>
      </c>
      <c r="D537" s="518">
        <v>95.689445621244261</v>
      </c>
    </row>
    <row r="538" spans="2:4" ht="11.5" customHeight="1">
      <c r="B538" s="516">
        <v>45092</v>
      </c>
      <c r="C538" s="519">
        <v>52.105583160113191</v>
      </c>
      <c r="D538" s="520">
        <v>95.772085178144664</v>
      </c>
    </row>
    <row r="539" spans="2:4" ht="11.5" customHeight="1">
      <c r="B539" s="516">
        <v>45093</v>
      </c>
      <c r="C539" s="517">
        <v>51.524599303921867</v>
      </c>
      <c r="D539" s="518">
        <v>96.486374860658231</v>
      </c>
    </row>
    <row r="540" spans="2:4" ht="11.5" customHeight="1">
      <c r="B540" s="516">
        <v>45094</v>
      </c>
      <c r="C540" s="519">
        <v>51.524599303921867</v>
      </c>
      <c r="D540" s="520">
        <v>96.486374860658231</v>
      </c>
    </row>
    <row r="541" spans="2:4" ht="11.5" customHeight="1">
      <c r="B541" s="516">
        <v>45095</v>
      </c>
      <c r="C541" s="517">
        <v>51.524599303921867</v>
      </c>
      <c r="D541" s="518">
        <v>96.486374860658231</v>
      </c>
    </row>
    <row r="542" spans="2:4" ht="11.5" customHeight="1">
      <c r="B542" s="516">
        <v>45096</v>
      </c>
      <c r="C542" s="519">
        <v>51.524789876891575</v>
      </c>
      <c r="D542" s="520">
        <v>96.122547535669284</v>
      </c>
    </row>
    <row r="543" spans="2:4" ht="11.5" customHeight="1">
      <c r="B543" s="516">
        <v>45097</v>
      </c>
      <c r="C543" s="517">
        <v>51.550405428197429</v>
      </c>
      <c r="D543" s="518">
        <v>96.300697267716302</v>
      </c>
    </row>
    <row r="544" spans="2:4" ht="11.5" customHeight="1">
      <c r="B544" s="516">
        <v>45098</v>
      </c>
      <c r="C544" s="519">
        <v>50.659024937180618</v>
      </c>
      <c r="D544" s="520">
        <v>95.232361660640009</v>
      </c>
    </row>
    <row r="545" spans="2:4" ht="11.5" customHeight="1">
      <c r="B545" s="516">
        <v>45099</v>
      </c>
      <c r="C545" s="517">
        <v>50.437729204957805</v>
      </c>
      <c r="D545" s="518">
        <v>95.230205423945634</v>
      </c>
    </row>
    <row r="546" spans="2:4" ht="11.5" customHeight="1">
      <c r="B546" s="516">
        <v>45100</v>
      </c>
      <c r="C546" s="519">
        <v>49.924594845626764</v>
      </c>
      <c r="D546" s="520">
        <v>94.585534664105325</v>
      </c>
    </row>
    <row r="547" spans="2:4" ht="11.5" customHeight="1">
      <c r="B547" s="516">
        <v>45101</v>
      </c>
      <c r="C547" s="517">
        <v>49.924594845626764</v>
      </c>
      <c r="D547" s="518">
        <v>94.585534664105325</v>
      </c>
    </row>
    <row r="548" spans="2:4" ht="11.5" customHeight="1">
      <c r="B548" s="516">
        <v>45102</v>
      </c>
      <c r="C548" s="519">
        <v>49.924594845626764</v>
      </c>
      <c r="D548" s="520">
        <v>94.585534664105325</v>
      </c>
    </row>
    <row r="549" spans="2:4" ht="11.5" customHeight="1">
      <c r="B549" s="516">
        <v>45103</v>
      </c>
      <c r="C549" s="517">
        <v>49.317636460987089</v>
      </c>
      <c r="D549" s="518">
        <v>94.213266561931263</v>
      </c>
    </row>
    <row r="550" spans="2:4" ht="11.5" customHeight="1">
      <c r="B550" s="516">
        <v>45104</v>
      </c>
      <c r="C550" s="519">
        <v>50.789513676376743</v>
      </c>
      <c r="D550" s="520">
        <v>95.200465424154373</v>
      </c>
    </row>
    <row r="551" spans="2:4" ht="11.5" customHeight="1">
      <c r="B551" s="516">
        <v>45105</v>
      </c>
      <c r="C551" s="517">
        <v>51.862225273434582</v>
      </c>
      <c r="D551" s="518">
        <v>95.483077782470531</v>
      </c>
    </row>
    <row r="552" spans="2:4" ht="11.5" customHeight="1">
      <c r="B552" s="516">
        <v>45106</v>
      </c>
      <c r="C552" s="519">
        <v>51.939169594741671</v>
      </c>
      <c r="D552" s="520">
        <v>95.691075893915141</v>
      </c>
    </row>
    <row r="553" spans="2:4" ht="11.5" customHeight="1">
      <c r="B553" s="516">
        <v>45107</v>
      </c>
      <c r="C553" s="519">
        <v>51.939169594741671</v>
      </c>
      <c r="D553" s="520">
        <v>96.313539205290112</v>
      </c>
    </row>
    <row r="554" spans="2:4" ht="11.5" customHeight="1">
      <c r="B554" s="516">
        <v>45108</v>
      </c>
      <c r="C554" s="517">
        <v>51.939169594741671</v>
      </c>
      <c r="D554" s="518">
        <v>96.313539205290112</v>
      </c>
    </row>
    <row r="555" spans="2:4" ht="11.5" customHeight="1">
      <c r="B555" s="516">
        <v>45109</v>
      </c>
      <c r="C555" s="519">
        <v>51.939169594741671</v>
      </c>
      <c r="D555" s="520">
        <v>96.313539205290112</v>
      </c>
    </row>
    <row r="556" spans="2:4" ht="11.5" customHeight="1">
      <c r="B556" s="516">
        <v>45110</v>
      </c>
      <c r="C556" s="517">
        <v>52.873204811432096</v>
      </c>
      <c r="D556" s="518">
        <v>96.620289202799697</v>
      </c>
    </row>
    <row r="557" spans="2:4" ht="11.5" customHeight="1">
      <c r="B557" s="516">
        <v>45111</v>
      </c>
      <c r="C557" s="519">
        <v>52.873204811432096</v>
      </c>
      <c r="D557" s="520">
        <v>96.656664420239863</v>
      </c>
    </row>
    <row r="558" spans="2:4" ht="11.5" customHeight="1">
      <c r="B558" s="516">
        <v>45112</v>
      </c>
      <c r="C558" s="517">
        <v>52.639151209773907</v>
      </c>
      <c r="D558" s="518">
        <v>96.495540056078582</v>
      </c>
    </row>
    <row r="559" spans="2:4" ht="11.5" customHeight="1">
      <c r="B559" s="516">
        <v>45113</v>
      </c>
      <c r="C559" s="519">
        <v>51.928428921204862</v>
      </c>
      <c r="D559" s="520">
        <v>95.574097100768</v>
      </c>
    </row>
    <row r="560" spans="2:4" ht="11.5" customHeight="1">
      <c r="B560" s="516">
        <v>45114</v>
      </c>
      <c r="C560" s="517">
        <v>53.021739052101239</v>
      </c>
      <c r="D560" s="518">
        <v>95.781545397582732</v>
      </c>
    </row>
    <row r="561" spans="2:4" ht="11.5" customHeight="1">
      <c r="B561" s="516">
        <v>45115</v>
      </c>
      <c r="C561" s="519">
        <v>53.021739052101239</v>
      </c>
      <c r="D561" s="520">
        <v>95.781545397582732</v>
      </c>
    </row>
    <row r="562" spans="2:4" ht="11.5" customHeight="1">
      <c r="B562" s="516">
        <v>45116</v>
      </c>
      <c r="C562" s="517">
        <v>53.021739052101239</v>
      </c>
      <c r="D562" s="518">
        <v>95.781545397582732</v>
      </c>
    </row>
    <row r="563" spans="2:4" ht="11.5" customHeight="1">
      <c r="B563" s="516">
        <v>45117</v>
      </c>
      <c r="C563" s="519">
        <v>54.419045657701602</v>
      </c>
      <c r="D563" s="520">
        <v>96.688046236743375</v>
      </c>
    </row>
    <row r="564" spans="2:4" ht="11.5" customHeight="1">
      <c r="B564" s="516">
        <v>45118</v>
      </c>
      <c r="C564" s="517">
        <v>55.036968143071249</v>
      </c>
      <c r="D564" s="518">
        <v>97.540940802296717</v>
      </c>
    </row>
    <row r="565" spans="2:4" ht="11.5" customHeight="1">
      <c r="B565" s="516">
        <v>45119</v>
      </c>
      <c r="C565" s="519">
        <v>56.196358028861184</v>
      </c>
      <c r="D565" s="520">
        <v>98.006376790423161</v>
      </c>
    </row>
    <row r="566" spans="2:4" ht="11.5" customHeight="1">
      <c r="B566" s="516">
        <v>45120</v>
      </c>
      <c r="C566" s="517">
        <v>56.957492995388158</v>
      </c>
      <c r="D566" s="518">
        <v>99.789608329076813</v>
      </c>
    </row>
    <row r="567" spans="2:4" ht="11.5" customHeight="1">
      <c r="B567" s="516">
        <v>45121</v>
      </c>
      <c r="C567" s="519">
        <v>55.419078407179633</v>
      </c>
      <c r="D567" s="520">
        <v>99.332348238834101</v>
      </c>
    </row>
    <row r="568" spans="2:4" ht="11.5" customHeight="1">
      <c r="B568" s="516">
        <v>45122</v>
      </c>
      <c r="C568" s="517">
        <v>55.419078407179633</v>
      </c>
      <c r="D568" s="518">
        <v>99.332348238834101</v>
      </c>
    </row>
    <row r="569" spans="2:4" ht="11.5" customHeight="1">
      <c r="B569" s="516">
        <v>45123</v>
      </c>
      <c r="C569" s="519">
        <v>55.419078407179633</v>
      </c>
      <c r="D569" s="520">
        <v>99.332348238834101</v>
      </c>
    </row>
    <row r="570" spans="2:4" ht="11.5" customHeight="1">
      <c r="B570" s="516">
        <v>45124</v>
      </c>
      <c r="C570" s="517">
        <v>56.368234977915165</v>
      </c>
      <c r="D570" s="518">
        <v>99.4228376837995</v>
      </c>
    </row>
    <row r="571" spans="2:4" ht="11.5" customHeight="1">
      <c r="B571" s="516">
        <v>45125</v>
      </c>
      <c r="C571" s="519">
        <v>56.731839381738105</v>
      </c>
      <c r="D571" s="520">
        <v>99.578084275782473</v>
      </c>
    </row>
    <row r="572" spans="2:4" ht="11.5" customHeight="1">
      <c r="B572" s="516">
        <v>45126</v>
      </c>
      <c r="C572" s="517">
        <v>56.113715680604983</v>
      </c>
      <c r="D572" s="518">
        <v>99.867975840543949</v>
      </c>
    </row>
    <row r="573" spans="2:4" ht="11.5" customHeight="1">
      <c r="B573" s="516">
        <v>45127</v>
      </c>
      <c r="C573" s="519">
        <v>55.372578669877548</v>
      </c>
      <c r="D573" s="520">
        <v>98.393751892613864</v>
      </c>
    </row>
    <row r="574" spans="2:4" ht="11.5" customHeight="1">
      <c r="B574" s="516">
        <v>45128</v>
      </c>
      <c r="C574" s="519">
        <v>55.677749942989685</v>
      </c>
      <c r="D574" s="520">
        <v>98.244341382270093</v>
      </c>
    </row>
    <row r="575" spans="2:4" ht="11.5" customHeight="1">
      <c r="B575" s="516">
        <v>45129</v>
      </c>
      <c r="C575" s="517">
        <v>55.677749942989685</v>
      </c>
      <c r="D575" s="518">
        <v>98.244341382270093</v>
      </c>
    </row>
    <row r="576" spans="2:4" ht="11.5" customHeight="1">
      <c r="B576" s="516">
        <v>45130</v>
      </c>
      <c r="C576" s="519">
        <v>55.677749942989685</v>
      </c>
      <c r="D576" s="520">
        <v>98.244341382270093</v>
      </c>
    </row>
    <row r="577" spans="2:4" ht="11.5" customHeight="1">
      <c r="B577" s="516">
        <v>45131</v>
      </c>
      <c r="C577" s="517">
        <v>55.803141229858355</v>
      </c>
      <c r="D577" s="518">
        <v>98.078464285802511</v>
      </c>
    </row>
    <row r="578" spans="2:4" ht="11.5" customHeight="1">
      <c r="B578" s="516">
        <v>45132</v>
      </c>
      <c r="C578" s="519">
        <v>55.745682214089939</v>
      </c>
      <c r="D578" s="520">
        <v>98.462599393871784</v>
      </c>
    </row>
    <row r="579" spans="2:4" ht="11.5" customHeight="1">
      <c r="B579" s="516">
        <v>45133</v>
      </c>
      <c r="C579" s="517">
        <v>56.51816429581438</v>
      </c>
      <c r="D579" s="518">
        <v>98.529180733937309</v>
      </c>
    </row>
    <row r="580" spans="2:4" ht="11.5" customHeight="1">
      <c r="B580" s="516">
        <v>45134</v>
      </c>
      <c r="C580" s="519">
        <v>55.038123006709405</v>
      </c>
      <c r="D580" s="520">
        <v>98.108485988450767</v>
      </c>
    </row>
    <row r="581" spans="2:4" ht="11.5" customHeight="1">
      <c r="B581" s="516">
        <v>45135</v>
      </c>
      <c r="C581" s="517">
        <v>56.714196423504106</v>
      </c>
      <c r="D581" s="518">
        <v>98.933136286861284</v>
      </c>
    </row>
    <row r="582" spans="2:4" ht="11.5" customHeight="1">
      <c r="B582" s="516">
        <v>45136</v>
      </c>
      <c r="C582" s="519">
        <v>56.714196423504106</v>
      </c>
      <c r="D582" s="520">
        <v>98.933136286861284</v>
      </c>
    </row>
    <row r="583" spans="2:4" ht="11.5" customHeight="1">
      <c r="B583" s="516">
        <v>45137</v>
      </c>
      <c r="C583" s="517">
        <v>56.714196423504106</v>
      </c>
      <c r="D583" s="518">
        <v>98.933136286861284</v>
      </c>
    </row>
    <row r="584" spans="2:4" ht="11.5" customHeight="1">
      <c r="B584" s="516">
        <v>45138</v>
      </c>
      <c r="C584" s="519">
        <v>57.83797231456591</v>
      </c>
      <c r="D584" s="520">
        <v>99.694538624546055</v>
      </c>
    </row>
    <row r="585" spans="2:4" ht="11.5" customHeight="1">
      <c r="B585" s="516">
        <v>45139</v>
      </c>
      <c r="C585" s="517">
        <v>57.280663743394932</v>
      </c>
      <c r="D585" s="518">
        <v>99.395383914621249</v>
      </c>
    </row>
    <row r="586" spans="2:4" ht="11.5" customHeight="1">
      <c r="B586" s="516">
        <v>45140</v>
      </c>
      <c r="C586" s="519">
        <v>55.524802929175976</v>
      </c>
      <c r="D586" s="520">
        <v>97.461834193875845</v>
      </c>
    </row>
    <row r="587" spans="2:4" ht="11.5" customHeight="1">
      <c r="B587" s="516">
        <v>45141</v>
      </c>
      <c r="C587" s="517">
        <v>55.732451103981816</v>
      </c>
      <c r="D587" s="518">
        <v>97.383471897183682</v>
      </c>
    </row>
    <row r="588" spans="2:4" ht="11.5" customHeight="1">
      <c r="B588" s="516">
        <v>45142</v>
      </c>
      <c r="C588" s="519">
        <v>55.046137769515965</v>
      </c>
      <c r="D588" s="520">
        <v>96.861642855105984</v>
      </c>
    </row>
    <row r="589" spans="2:4" ht="11.5" customHeight="1">
      <c r="B589" s="516">
        <v>45143</v>
      </c>
      <c r="C589" s="517">
        <v>55.046137769515965</v>
      </c>
      <c r="D589" s="518">
        <v>96.861642855105984</v>
      </c>
    </row>
    <row r="590" spans="2:4" ht="11.5" customHeight="1">
      <c r="B590" s="516">
        <v>45144</v>
      </c>
      <c r="C590" s="519">
        <v>55.046137769515965</v>
      </c>
      <c r="D590" s="520">
        <v>96.861642855105984</v>
      </c>
    </row>
    <row r="591" spans="2:4" ht="11.5" customHeight="1">
      <c r="B591" s="516">
        <v>45145</v>
      </c>
      <c r="C591" s="517">
        <v>54.534642098740726</v>
      </c>
      <c r="D591" s="518">
        <v>97.079355119959459</v>
      </c>
    </row>
    <row r="592" spans="2:4" ht="11.5" customHeight="1">
      <c r="B592" s="516">
        <v>45146</v>
      </c>
      <c r="C592" s="519">
        <v>54.595042816484664</v>
      </c>
      <c r="D592" s="520">
        <v>96.253410443174403</v>
      </c>
    </row>
    <row r="593" spans="2:4" ht="11.5" customHeight="1">
      <c r="B593" s="516">
        <v>45147</v>
      </c>
      <c r="C593" s="517">
        <v>54.009967180191978</v>
      </c>
      <c r="D593" s="518">
        <v>95.769684071519023</v>
      </c>
    </row>
    <row r="594" spans="2:4" ht="11.5" customHeight="1">
      <c r="B594" s="516">
        <v>45148</v>
      </c>
      <c r="C594" s="519">
        <v>53.496654863177419</v>
      </c>
      <c r="D594" s="520">
        <v>95.97934823763535</v>
      </c>
    </row>
    <row r="595" spans="2:4" ht="11.5" customHeight="1">
      <c r="B595" s="516">
        <v>45149</v>
      </c>
      <c r="C595" s="519">
        <v>53.612423066943293</v>
      </c>
      <c r="D595" s="520">
        <v>95.696444195734927</v>
      </c>
    </row>
    <row r="596" spans="2:4" ht="11.5" customHeight="1">
      <c r="B596" s="516">
        <v>45150</v>
      </c>
      <c r="C596" s="517">
        <v>53.612423066943293</v>
      </c>
      <c r="D596" s="518">
        <v>95.696444195734927</v>
      </c>
    </row>
    <row r="597" spans="2:4" ht="11.5" customHeight="1">
      <c r="B597" s="516">
        <v>45151</v>
      </c>
      <c r="C597" s="519">
        <v>53.612423066943293</v>
      </c>
      <c r="D597" s="520">
        <v>95.696444195734927</v>
      </c>
    </row>
    <row r="598" spans="2:4" ht="11.5" customHeight="1">
      <c r="B598" s="516">
        <v>45152</v>
      </c>
      <c r="C598" s="517">
        <v>53.753559333438851</v>
      </c>
      <c r="D598" s="518">
        <v>95.670768285589418</v>
      </c>
    </row>
    <row r="599" spans="2:4" ht="11.5" customHeight="1">
      <c r="B599" s="516">
        <v>45153</v>
      </c>
      <c r="C599" s="519">
        <v>52.74203236607584</v>
      </c>
      <c r="D599" s="520">
        <v>95.947764593182754</v>
      </c>
    </row>
    <row r="600" spans="2:4" ht="11.5" customHeight="1">
      <c r="B600" s="516">
        <v>45154</v>
      </c>
      <c r="C600" s="517">
        <v>52.205787543956838</v>
      </c>
      <c r="D600" s="518">
        <v>95.935338831044092</v>
      </c>
    </row>
    <row r="601" spans="2:4" ht="11.5" customHeight="1">
      <c r="B601" s="516">
        <v>45155</v>
      </c>
      <c r="C601" s="519">
        <v>50.79815055308228</v>
      </c>
      <c r="D601" s="520">
        <v>94.591170912482809</v>
      </c>
    </row>
    <row r="602" spans="2:4" ht="11.5" customHeight="1">
      <c r="B602" s="516">
        <v>45156</v>
      </c>
      <c r="C602" s="517">
        <v>51.051365137080694</v>
      </c>
      <c r="D602" s="518">
        <v>93.463695270312357</v>
      </c>
    </row>
    <row r="603" spans="2:4" ht="11.5" customHeight="1">
      <c r="B603" s="516">
        <v>45157</v>
      </c>
      <c r="C603" s="519">
        <v>51.051365137080694</v>
      </c>
      <c r="D603" s="520">
        <v>93.463695270312357</v>
      </c>
    </row>
    <row r="604" spans="2:4" ht="11.5" customHeight="1">
      <c r="B604" s="516">
        <v>45158</v>
      </c>
      <c r="C604" s="517">
        <v>51.051365137080694</v>
      </c>
      <c r="D604" s="518">
        <v>93.463695270312357</v>
      </c>
    </row>
    <row r="605" spans="2:4" ht="11.5" customHeight="1">
      <c r="B605" s="516">
        <v>45159</v>
      </c>
      <c r="C605" s="519">
        <v>51.579501265156125</v>
      </c>
      <c r="D605" s="520">
        <v>93.559404352114399</v>
      </c>
    </row>
    <row r="606" spans="2:4" ht="11.5" customHeight="1">
      <c r="B606" s="516">
        <v>45160</v>
      </c>
      <c r="C606" s="517">
        <v>51.629454328808286</v>
      </c>
      <c r="D606" s="518">
        <v>93.589237821257598</v>
      </c>
    </row>
    <row r="607" spans="2:4" ht="11.5" customHeight="1">
      <c r="B607" s="516">
        <v>45161</v>
      </c>
      <c r="C607" s="519">
        <v>52.218941701399793</v>
      </c>
      <c r="D607" s="520">
        <v>93.921047200971543</v>
      </c>
    </row>
    <row r="608" spans="2:4" ht="11.5" customHeight="1">
      <c r="B608" s="516">
        <v>45162</v>
      </c>
      <c r="C608" s="517">
        <v>52.218941701399793</v>
      </c>
      <c r="D608" s="518">
        <v>93.674993571355174</v>
      </c>
    </row>
    <row r="609" spans="2:4" ht="11.5" customHeight="1">
      <c r="B609" s="516">
        <v>45163</v>
      </c>
      <c r="C609" s="519">
        <v>52.775635996385894</v>
      </c>
      <c r="D609" s="520">
        <v>93.147557319161351</v>
      </c>
    </row>
    <row r="610" spans="2:4" ht="11.5" customHeight="1">
      <c r="B610" s="516">
        <v>45164</v>
      </c>
      <c r="C610" s="517">
        <v>52.775635996385894</v>
      </c>
      <c r="D610" s="518">
        <v>93.147557319161351</v>
      </c>
    </row>
    <row r="611" spans="2:4" ht="11.5" customHeight="1">
      <c r="B611" s="516">
        <v>45165</v>
      </c>
      <c r="C611" s="519">
        <v>52.775635996385894</v>
      </c>
      <c r="D611" s="520">
        <v>93.147557319161351</v>
      </c>
    </row>
    <row r="612" spans="2:4" ht="11.5" customHeight="1">
      <c r="B612" s="516">
        <v>45166</v>
      </c>
      <c r="C612" s="517">
        <v>52.557806219123492</v>
      </c>
      <c r="D612" s="518">
        <v>93.578218957611526</v>
      </c>
    </row>
    <row r="613" spans="2:4" ht="11.5" customHeight="1">
      <c r="B613" s="516">
        <v>45167</v>
      </c>
      <c r="C613" s="519">
        <v>53.872372925286463</v>
      </c>
      <c r="D613" s="520">
        <v>94.888034464420628</v>
      </c>
    </row>
    <row r="614" spans="2:4" ht="11.5" customHeight="1">
      <c r="B614" s="516">
        <v>45168</v>
      </c>
      <c r="C614" s="517">
        <v>54.657100392765244</v>
      </c>
      <c r="D614" s="518">
        <v>95.322825434863532</v>
      </c>
    </row>
    <row r="615" spans="2:4" ht="11.5" customHeight="1">
      <c r="B615" s="516">
        <v>45169</v>
      </c>
      <c r="C615" s="517">
        <v>54.502467045284945</v>
      </c>
      <c r="D615" s="518">
        <v>95.144617120503099</v>
      </c>
    </row>
    <row r="616" spans="2:4" ht="11.5" customHeight="1">
      <c r="B616" s="516">
        <v>45170</v>
      </c>
      <c r="C616" s="519">
        <v>55.881181744639782</v>
      </c>
      <c r="D616" s="520">
        <v>95.372007429985956</v>
      </c>
    </row>
    <row r="617" spans="2:4" ht="11.5" customHeight="1">
      <c r="B617" s="516">
        <v>45171</v>
      </c>
      <c r="C617" s="517">
        <v>55.881181744639782</v>
      </c>
      <c r="D617" s="518">
        <v>95.372007429985956</v>
      </c>
    </row>
    <row r="618" spans="2:4" ht="11.5" customHeight="1">
      <c r="B618" s="516">
        <v>45172</v>
      </c>
      <c r="C618" s="519">
        <v>55.881181744639782</v>
      </c>
      <c r="D618" s="520">
        <v>95.372007429985956</v>
      </c>
    </row>
    <row r="619" spans="2:4" ht="11.5" customHeight="1">
      <c r="B619" s="516">
        <v>45173</v>
      </c>
      <c r="C619" s="517">
        <v>55.881181744639782</v>
      </c>
      <c r="D619" s="518">
        <v>95.43258897513816</v>
      </c>
    </row>
    <row r="620" spans="2:4" ht="11.5" customHeight="1">
      <c r="B620" s="516">
        <v>45174</v>
      </c>
      <c r="C620" s="519">
        <v>55.65019862645596</v>
      </c>
      <c r="D620" s="520">
        <v>95.122593640735104</v>
      </c>
    </row>
    <row r="621" spans="2:4" ht="11.5" customHeight="1">
      <c r="B621" s="516">
        <v>45175</v>
      </c>
      <c r="C621" s="517">
        <v>55.704541000797647</v>
      </c>
      <c r="D621" s="518">
        <v>94.805534403615297</v>
      </c>
    </row>
    <row r="622" spans="2:4" ht="11.5" customHeight="1">
      <c r="B622" s="516">
        <v>45176</v>
      </c>
      <c r="C622" s="519">
        <v>55.352141673223244</v>
      </c>
      <c r="D622" s="520">
        <v>94.598359675780159</v>
      </c>
    </row>
    <row r="623" spans="2:4" ht="11.5" customHeight="1">
      <c r="B623" s="516">
        <v>45177</v>
      </c>
      <c r="C623" s="517">
        <v>54.811295582584194</v>
      </c>
      <c r="D623" s="518">
        <v>94.539737914212111</v>
      </c>
    </row>
    <row r="624" spans="2:4" ht="11.5" customHeight="1">
      <c r="B624" s="516">
        <v>45178</v>
      </c>
      <c r="C624" s="519">
        <v>54.811295582584194</v>
      </c>
      <c r="D624" s="520">
        <v>94.539737914212111</v>
      </c>
    </row>
    <row r="625" spans="2:4" ht="11.5" customHeight="1">
      <c r="B625" s="516">
        <v>45179</v>
      </c>
      <c r="C625" s="517">
        <v>54.811295582584194</v>
      </c>
      <c r="D625" s="518">
        <v>94.539737914212111</v>
      </c>
    </row>
    <row r="626" spans="2:4" ht="11.5" customHeight="1">
      <c r="B626" s="516">
        <v>45180</v>
      </c>
      <c r="C626" s="519">
        <v>56.010864321431967</v>
      </c>
      <c r="D626" s="520">
        <v>94.761991145522359</v>
      </c>
    </row>
    <row r="627" spans="2:4" ht="11.5" customHeight="1">
      <c r="B627" s="516">
        <v>45181</v>
      </c>
      <c r="C627" s="517">
        <v>55.215460422091944</v>
      </c>
      <c r="D627" s="518">
        <v>94.158832269489082</v>
      </c>
    </row>
    <row r="628" spans="2:4" ht="11.5" customHeight="1">
      <c r="B628" s="516">
        <v>45182</v>
      </c>
      <c r="C628" s="519">
        <v>54.461261245707682</v>
      </c>
      <c r="D628" s="520">
        <v>93.892169442955606</v>
      </c>
    </row>
    <row r="629" spans="2:4" ht="11.5" customHeight="1">
      <c r="B629" s="516">
        <v>45183</v>
      </c>
      <c r="C629" s="517">
        <v>54.723212443662817</v>
      </c>
      <c r="D629" s="518">
        <v>94.326167650266399</v>
      </c>
    </row>
    <row r="630" spans="2:4" ht="11.5" customHeight="1">
      <c r="B630" s="516">
        <v>45184</v>
      </c>
      <c r="C630" s="519">
        <v>54.155399911939902</v>
      </c>
      <c r="D630" s="520">
        <v>94.338072282282951</v>
      </c>
    </row>
    <row r="631" spans="2:4" ht="11.5" customHeight="1">
      <c r="B631" s="516">
        <v>45185</v>
      </c>
      <c r="C631" s="517">
        <v>54.155399911939902</v>
      </c>
      <c r="D631" s="518">
        <v>94.338072282282951</v>
      </c>
    </row>
    <row r="632" spans="2:4" ht="11.5" customHeight="1">
      <c r="B632" s="516">
        <v>45186</v>
      </c>
      <c r="C632" s="519">
        <v>54.155399911939902</v>
      </c>
      <c r="D632" s="520">
        <v>94.338072282282951</v>
      </c>
    </row>
    <row r="633" spans="2:4" ht="11.5" customHeight="1">
      <c r="B633" s="516">
        <v>45187</v>
      </c>
      <c r="C633" s="517">
        <v>53.69123668000023</v>
      </c>
      <c r="D633" s="518">
        <v>93.477179079476073</v>
      </c>
    </row>
    <row r="634" spans="2:4" ht="11.5" customHeight="1">
      <c r="B634" s="516">
        <v>45188</v>
      </c>
      <c r="C634" s="519">
        <v>53.085801365149422</v>
      </c>
      <c r="D634" s="520">
        <v>93.428092496866952</v>
      </c>
    </row>
    <row r="635" spans="2:4" ht="11.5" customHeight="1">
      <c r="B635" s="516">
        <v>45189</v>
      </c>
      <c r="C635" s="517">
        <v>51.73457426819428</v>
      </c>
      <c r="D635" s="518">
        <v>91.573062298316415</v>
      </c>
    </row>
    <row r="636" spans="2:4" ht="11.5" customHeight="1">
      <c r="B636" s="516">
        <v>45190</v>
      </c>
      <c r="C636" s="519">
        <v>50.305806219772954</v>
      </c>
      <c r="D636" s="520">
        <v>90.318958840060219</v>
      </c>
    </row>
    <row r="637" spans="2:4" ht="11.5" customHeight="1">
      <c r="B637" s="516">
        <v>45191</v>
      </c>
      <c r="C637" s="517">
        <v>49.823290982944876</v>
      </c>
      <c r="D637" s="518">
        <v>90.330242094941681</v>
      </c>
    </row>
    <row r="638" spans="2:4" ht="11.5" customHeight="1">
      <c r="B638" s="516">
        <v>45192</v>
      </c>
      <c r="C638" s="519">
        <v>49.823290982944876</v>
      </c>
      <c r="D638" s="520">
        <v>90.330242094941681</v>
      </c>
    </row>
    <row r="639" spans="2:4" ht="11.5" customHeight="1">
      <c r="B639" s="516">
        <v>45193</v>
      </c>
      <c r="C639" s="517">
        <v>49.823290982944876</v>
      </c>
      <c r="D639" s="518">
        <v>90.330242094941681</v>
      </c>
    </row>
    <row r="640" spans="2:4" ht="11.5" customHeight="1">
      <c r="B640" s="516">
        <v>45194</v>
      </c>
      <c r="C640" s="519">
        <v>50.010932503114994</v>
      </c>
      <c r="D640" s="520">
        <v>90.207954569302373</v>
      </c>
    </row>
    <row r="641" spans="2:4" ht="11.5" customHeight="1">
      <c r="B641" s="516">
        <v>45195</v>
      </c>
      <c r="C641" s="517">
        <v>49.566444867218635</v>
      </c>
      <c r="D641" s="518">
        <v>89.170506412472562</v>
      </c>
    </row>
    <row r="642" spans="2:4" ht="11.5" customHeight="1">
      <c r="B642" s="516">
        <v>45196</v>
      </c>
      <c r="C642" s="519">
        <v>50.77757261403567</v>
      </c>
      <c r="D642" s="520">
        <v>89.410832362879503</v>
      </c>
    </row>
    <row r="643" spans="2:4" ht="11.5" customHeight="1">
      <c r="B643" s="516">
        <v>45197</v>
      </c>
      <c r="C643" s="517">
        <v>51.375589655159672</v>
      </c>
      <c r="D643" s="518">
        <v>89.806630127544338</v>
      </c>
    </row>
    <row r="644" spans="2:4" ht="11.5" customHeight="1">
      <c r="B644" s="521">
        <v>45198</v>
      </c>
      <c r="C644" s="519">
        <v>52.157811591339417</v>
      </c>
      <c r="D644" s="520">
        <v>89.981404607048276</v>
      </c>
    </row>
    <row r="645" spans="2:4" ht="11.5" customHeight="1">
      <c r="B645" s="516">
        <v>45199</v>
      </c>
      <c r="C645" s="517">
        <v>52.157811591339417</v>
      </c>
      <c r="D645" s="518">
        <v>89.981404607048276</v>
      </c>
    </row>
    <row r="646" spans="2:4" ht="11.5" customHeight="1">
      <c r="B646" s="516">
        <v>45200</v>
      </c>
      <c r="C646" s="519">
        <v>52.157811591339417</v>
      </c>
      <c r="D646" s="520">
        <v>89.981404607048276</v>
      </c>
    </row>
    <row r="647" spans="2:4" ht="11.5" customHeight="1">
      <c r="B647" s="516">
        <v>45201</v>
      </c>
      <c r="C647" s="517">
        <v>51.046644319595927</v>
      </c>
      <c r="D647" s="518">
        <v>89.722218407581806</v>
      </c>
    </row>
    <row r="648" spans="2:4" ht="11.5" customHeight="1">
      <c r="B648" s="516">
        <v>45202</v>
      </c>
      <c r="C648" s="519">
        <v>49.17045084976543</v>
      </c>
      <c r="D648" s="520">
        <v>88.329774013238122</v>
      </c>
    </row>
    <row r="649" spans="2:4" ht="11.5" customHeight="1">
      <c r="B649" s="516">
        <v>45203</v>
      </c>
      <c r="C649" s="517">
        <v>50.49913291305235</v>
      </c>
      <c r="D649" s="518">
        <v>88.690125166274044</v>
      </c>
    </row>
    <row r="650" spans="2:4" ht="11.5" customHeight="1">
      <c r="B650" s="516">
        <v>45204</v>
      </c>
      <c r="C650" s="519">
        <v>48.360272554037756</v>
      </c>
      <c r="D650" s="520">
        <v>88.73373438268375</v>
      </c>
    </row>
    <row r="651" spans="2:4" ht="11.5" customHeight="1">
      <c r="B651" s="516">
        <v>45205</v>
      </c>
      <c r="C651" s="517">
        <v>49.671746032155589</v>
      </c>
      <c r="D651" s="518">
        <v>90.127546681113941</v>
      </c>
    </row>
    <row r="652" spans="2:4" ht="11.5" customHeight="1">
      <c r="B652" s="516">
        <v>45206</v>
      </c>
      <c r="C652" s="519">
        <v>49.671746032155589</v>
      </c>
      <c r="D652" s="520">
        <v>90.127546681113941</v>
      </c>
    </row>
    <row r="653" spans="2:4" ht="11.5" customHeight="1">
      <c r="B653" s="521">
        <v>45207</v>
      </c>
      <c r="C653" s="517">
        <v>49.671746032155589</v>
      </c>
      <c r="D653" s="518">
        <v>90.127546681113941</v>
      </c>
    </row>
    <row r="654" spans="2:4" ht="11.5" customHeight="1">
      <c r="B654" s="516">
        <v>45208</v>
      </c>
      <c r="C654" s="519">
        <v>49.359961482462424</v>
      </c>
      <c r="D654" s="520">
        <v>90.501310941812349</v>
      </c>
    </row>
    <row r="655" spans="2:4" ht="11.5" customHeight="1">
      <c r="B655" s="516">
        <v>45209</v>
      </c>
      <c r="C655" s="517">
        <v>50.330502349429565</v>
      </c>
      <c r="D655" s="518">
        <v>91.076088067180777</v>
      </c>
    </row>
    <row r="656" spans="2:4" ht="11.5" customHeight="1">
      <c r="B656" s="516">
        <v>45210</v>
      </c>
      <c r="C656" s="519">
        <v>50.213871044322502</v>
      </c>
      <c r="D656" s="520">
        <v>91.253349461579575</v>
      </c>
    </row>
    <row r="657" spans="2:4" ht="11.5" customHeight="1">
      <c r="B657" s="516">
        <v>45211</v>
      </c>
      <c r="C657" s="517">
        <v>49.376965489175525</v>
      </c>
      <c r="D657" s="518">
        <v>90.646852099060496</v>
      </c>
    </row>
    <row r="658" spans="2:4" ht="11.5" customHeight="1">
      <c r="B658" s="516">
        <v>45212</v>
      </c>
      <c r="C658" s="519">
        <v>48.892933214635974</v>
      </c>
      <c r="D658" s="520">
        <v>89.824942738154547</v>
      </c>
    </row>
    <row r="659" spans="2:4" ht="11.5" customHeight="1">
      <c r="B659" s="516">
        <v>45213</v>
      </c>
      <c r="C659" s="517">
        <v>48.892933214635974</v>
      </c>
      <c r="D659" s="518">
        <v>89.824942738154547</v>
      </c>
    </row>
    <row r="660" spans="2:4" ht="11.5" customHeight="1">
      <c r="B660" s="516">
        <v>45214</v>
      </c>
      <c r="C660" s="519">
        <v>48.892933214635974</v>
      </c>
      <c r="D660" s="520">
        <v>89.824942738154547</v>
      </c>
    </row>
    <row r="661" spans="2:4" ht="11.5" customHeight="1">
      <c r="B661" s="516">
        <v>45215</v>
      </c>
      <c r="C661" s="517">
        <v>49.846531416364591</v>
      </c>
      <c r="D661" s="518">
        <v>90.565791354404922</v>
      </c>
    </row>
    <row r="662" spans="2:4" ht="11.5" customHeight="1">
      <c r="B662" s="521">
        <v>45216</v>
      </c>
      <c r="C662" s="519">
        <v>50.077123766863082</v>
      </c>
      <c r="D662" s="520">
        <v>90.703582913286496</v>
      </c>
    </row>
    <row r="663" spans="2:4" ht="11.5" customHeight="1">
      <c r="B663" s="516">
        <v>45217</v>
      </c>
      <c r="C663" s="517">
        <v>48.305999624383041</v>
      </c>
      <c r="D663" s="518">
        <v>89.638546219056067</v>
      </c>
    </row>
    <row r="664" spans="2:4" ht="11.5" customHeight="1">
      <c r="B664" s="516">
        <v>45218</v>
      </c>
      <c r="C664" s="519">
        <v>48.287242043665522</v>
      </c>
      <c r="D664" s="520">
        <v>89.029975110773776</v>
      </c>
    </row>
    <row r="665" spans="2:4" ht="11.5" customHeight="1">
      <c r="B665" s="516">
        <v>45219</v>
      </c>
      <c r="C665" s="517">
        <v>47.540123853581939</v>
      </c>
      <c r="D665" s="518">
        <v>88.086580717233872</v>
      </c>
    </row>
    <row r="666" spans="2:4" ht="11.5" customHeight="1">
      <c r="B666" s="516">
        <v>45220</v>
      </c>
      <c r="C666" s="519">
        <v>47.540123853581939</v>
      </c>
      <c r="D666" s="520">
        <v>88.086580717233872</v>
      </c>
    </row>
    <row r="667" spans="2:4" ht="11.5" customHeight="1">
      <c r="B667" s="516">
        <v>45221</v>
      </c>
      <c r="C667" s="517">
        <v>47.540123853581939</v>
      </c>
      <c r="D667" s="518">
        <v>88.086580717233872</v>
      </c>
    </row>
    <row r="668" spans="2:4" ht="11.5" customHeight="1">
      <c r="B668" s="516">
        <v>45222</v>
      </c>
      <c r="C668" s="519">
        <v>47.542083131863251</v>
      </c>
      <c r="D668" s="520">
        <v>88.042223555831484</v>
      </c>
    </row>
    <row r="669" spans="2:4" ht="11.5" customHeight="1">
      <c r="B669" s="516">
        <v>45223</v>
      </c>
      <c r="C669" s="517">
        <v>48.315792126073354</v>
      </c>
      <c r="D669" s="518">
        <v>88.774384160001361</v>
      </c>
    </row>
    <row r="670" spans="2:4" ht="11.5" customHeight="1">
      <c r="B670" s="516">
        <v>45224</v>
      </c>
      <c r="C670" s="519">
        <v>46.672757901132186</v>
      </c>
      <c r="D670" s="520">
        <v>87.427075900176405</v>
      </c>
    </row>
    <row r="671" spans="2:4" ht="11.5" customHeight="1">
      <c r="B671" s="521">
        <v>45225</v>
      </c>
      <c r="C671" s="517">
        <v>46.037006697916425</v>
      </c>
      <c r="D671" s="518">
        <v>86.713781021422761</v>
      </c>
    </row>
    <row r="672" spans="2:4" ht="11.5" customHeight="1">
      <c r="B672" s="516">
        <v>45226</v>
      </c>
      <c r="C672" s="519">
        <v>45.99947793885282</v>
      </c>
      <c r="D672" s="520">
        <v>86.645501962861843</v>
      </c>
    </row>
    <row r="673" spans="2:4" ht="11.5" customHeight="1">
      <c r="B673" s="516">
        <v>45227</v>
      </c>
      <c r="C673" s="517">
        <v>45.99947793885282</v>
      </c>
      <c r="D673" s="518">
        <v>86.645501962861843</v>
      </c>
    </row>
    <row r="674" spans="2:4" ht="11.5" customHeight="1">
      <c r="B674" s="516">
        <v>45228</v>
      </c>
      <c r="C674" s="519">
        <v>45.99947793885282</v>
      </c>
      <c r="D674" s="520">
        <v>86.645501962861843</v>
      </c>
    </row>
    <row r="675" spans="2:4" ht="11.5" customHeight="1">
      <c r="B675" s="516">
        <v>45229</v>
      </c>
      <c r="C675" s="517">
        <v>46.538214698858944</v>
      </c>
      <c r="D675" s="518">
        <v>87.088500925308466</v>
      </c>
    </row>
    <row r="676" spans="2:4" ht="11.5" customHeight="1">
      <c r="B676" s="516">
        <v>45230</v>
      </c>
      <c r="C676" s="519">
        <v>47.152129222486778</v>
      </c>
      <c r="D676" s="520">
        <v>87.554362406234972</v>
      </c>
    </row>
    <row r="677" spans="2:4" ht="11.5" customHeight="1">
      <c r="B677" s="516">
        <v>45231</v>
      </c>
      <c r="C677" s="517">
        <v>47.114483820305537</v>
      </c>
      <c r="D677" s="518">
        <v>87.92236975686248</v>
      </c>
    </row>
    <row r="678" spans="2:4" ht="11.5" customHeight="1">
      <c r="B678" s="516">
        <v>45232</v>
      </c>
      <c r="C678" s="519">
        <v>48.399839972755196</v>
      </c>
      <c r="D678" s="520">
        <v>89.356282942510006</v>
      </c>
    </row>
    <row r="679" spans="2:4" ht="11.5" customHeight="1">
      <c r="B679" s="516">
        <v>45233</v>
      </c>
      <c r="C679" s="517">
        <v>50.197342736505348</v>
      </c>
      <c r="D679" s="518">
        <v>90.466660004275212</v>
      </c>
    </row>
    <row r="680" spans="2:4" ht="11.5" customHeight="1">
      <c r="B680" s="521">
        <v>45234</v>
      </c>
      <c r="C680" s="519">
        <v>50.197342736505348</v>
      </c>
      <c r="D680" s="520">
        <v>90.466660004275212</v>
      </c>
    </row>
    <row r="681" spans="2:4" ht="11.5" customHeight="1">
      <c r="B681" s="516">
        <v>45235</v>
      </c>
      <c r="C681" s="517">
        <v>50.197342736505348</v>
      </c>
      <c r="D681" s="518">
        <v>90.466660004275212</v>
      </c>
    </row>
    <row r="682" spans="2:4" ht="11.5" customHeight="1">
      <c r="B682" s="516">
        <v>45236</v>
      </c>
      <c r="C682" s="519">
        <v>49.135105987085929</v>
      </c>
      <c r="D682" s="520">
        <v>90.323125019104992</v>
      </c>
    </row>
    <row r="683" spans="2:4" ht="11.5" customHeight="1">
      <c r="B683" s="516">
        <v>45237</v>
      </c>
      <c r="C683" s="517">
        <v>50.261193052559491</v>
      </c>
      <c r="D683" s="518">
        <v>90.895182360267228</v>
      </c>
    </row>
    <row r="684" spans="2:4" ht="11.5" customHeight="1">
      <c r="B684" s="516">
        <v>45238</v>
      </c>
      <c r="C684" s="519">
        <v>48.889693023247375</v>
      </c>
      <c r="D684" s="520">
        <v>90.813708110064923</v>
      </c>
    </row>
    <row r="685" spans="2:4" ht="11.5" customHeight="1">
      <c r="B685" s="516">
        <v>45239</v>
      </c>
      <c r="C685" s="517">
        <v>46.503243042865058</v>
      </c>
      <c r="D685" s="518">
        <v>90.410166737056613</v>
      </c>
    </row>
    <row r="686" spans="2:4" ht="11.5" customHeight="1">
      <c r="B686" s="516">
        <v>45240</v>
      </c>
      <c r="C686" s="519">
        <v>47.316566046742892</v>
      </c>
      <c r="D686" s="520">
        <v>90.814444199024052</v>
      </c>
    </row>
    <row r="687" spans="2:4" ht="11.5" customHeight="1">
      <c r="B687" s="516">
        <v>45241</v>
      </c>
      <c r="C687" s="517">
        <v>47.316566046742892</v>
      </c>
      <c r="D687" s="518">
        <v>90.814444199024052</v>
      </c>
    </row>
    <row r="688" spans="2:4" ht="11.5" customHeight="1">
      <c r="B688" s="516">
        <v>45242</v>
      </c>
      <c r="C688" s="519">
        <v>47.316566046742892</v>
      </c>
      <c r="D688" s="520">
        <v>90.814444199024052</v>
      </c>
    </row>
    <row r="689" spans="2:4" ht="11.5" customHeight="1">
      <c r="B689" s="521">
        <v>45243</v>
      </c>
      <c r="C689" s="517">
        <v>47.800279703433411</v>
      </c>
      <c r="D689" s="518">
        <v>90.841486281246148</v>
      </c>
    </row>
    <row r="690" spans="2:4" ht="11.5" customHeight="1">
      <c r="B690" s="516">
        <v>45244</v>
      </c>
      <c r="C690" s="519">
        <v>50.237165823426722</v>
      </c>
      <c r="D690" s="520">
        <v>92.449607609786355</v>
      </c>
    </row>
    <row r="691" spans="2:4" ht="11.5" customHeight="1">
      <c r="B691" s="516">
        <v>45245</v>
      </c>
      <c r="C691" s="517">
        <v>49.779241480056122</v>
      </c>
      <c r="D691" s="518">
        <v>93.116427173094806</v>
      </c>
    </row>
    <row r="692" spans="2:4" ht="11.5" customHeight="1">
      <c r="B692" s="516">
        <v>45246</v>
      </c>
      <c r="C692" s="519">
        <v>48.494398235254813</v>
      </c>
      <c r="D692" s="520">
        <v>93.580326369141858</v>
      </c>
    </row>
    <row r="693" spans="2:4" ht="11.5" customHeight="1">
      <c r="B693" s="516">
        <v>45247</v>
      </c>
      <c r="C693" s="517">
        <v>49.257877919889253</v>
      </c>
      <c r="D693" s="518">
        <v>93.988351229180481</v>
      </c>
    </row>
    <row r="694" spans="2:4" ht="11.5" customHeight="1">
      <c r="B694" s="516">
        <v>45248</v>
      </c>
      <c r="C694" s="519">
        <v>49.257877919889253</v>
      </c>
      <c r="D694" s="520">
        <v>93.988351229180481</v>
      </c>
    </row>
    <row r="695" spans="2:4" ht="11.5" customHeight="1">
      <c r="B695" s="516">
        <v>45249</v>
      </c>
      <c r="C695" s="517">
        <v>49.257877919889253</v>
      </c>
      <c r="D695" s="518">
        <v>93.988351229180481</v>
      </c>
    </row>
    <row r="696" spans="2:4" ht="11.5" customHeight="1">
      <c r="B696" s="516">
        <v>45250</v>
      </c>
      <c r="C696" s="519">
        <v>49.759671233159914</v>
      </c>
      <c r="D696" s="520">
        <v>94.783538391142187</v>
      </c>
    </row>
    <row r="697" spans="2:4" ht="11.5" customHeight="1">
      <c r="B697" s="516">
        <v>45251</v>
      </c>
      <c r="C697" s="517">
        <v>48.773471142316666</v>
      </c>
      <c r="D697" s="518">
        <v>94.402710018971163</v>
      </c>
    </row>
    <row r="698" spans="2:4" ht="11.5" customHeight="1">
      <c r="B698" s="521">
        <v>45252</v>
      </c>
      <c r="C698" s="519">
        <v>48.978919665654928</v>
      </c>
      <c r="D698" s="520">
        <v>94.646188148554998</v>
      </c>
    </row>
    <row r="699" spans="2:4" ht="11.5" customHeight="1">
      <c r="B699" s="516">
        <v>45253</v>
      </c>
      <c r="C699" s="517">
        <v>48.978919665654928</v>
      </c>
      <c r="D699" s="518">
        <v>94.730390485917212</v>
      </c>
    </row>
    <row r="700" spans="2:4" ht="11.5" customHeight="1">
      <c r="B700" s="516">
        <v>45254</v>
      </c>
      <c r="C700" s="519">
        <v>48.978919665654928</v>
      </c>
      <c r="D700" s="520">
        <v>95.059293160362429</v>
      </c>
    </row>
    <row r="701" spans="2:4" ht="11.5" customHeight="1">
      <c r="B701" s="516">
        <v>45255</v>
      </c>
      <c r="C701" s="517">
        <v>48.978919665654928</v>
      </c>
      <c r="D701" s="518">
        <v>95.059293160362429</v>
      </c>
    </row>
    <row r="702" spans="2:4" ht="11.5" customHeight="1">
      <c r="B702" s="516">
        <v>45256</v>
      </c>
      <c r="C702" s="519">
        <v>48.978919665654928</v>
      </c>
      <c r="D702" s="520">
        <v>95.059293160362429</v>
      </c>
    </row>
    <row r="703" spans="2:4" ht="11.5" customHeight="1">
      <c r="B703" s="516">
        <v>45257</v>
      </c>
      <c r="C703" s="517">
        <v>48.974811127065173</v>
      </c>
      <c r="D703" s="518">
        <v>94.914428588257891</v>
      </c>
    </row>
    <row r="704" spans="2:4" ht="11.5" customHeight="1">
      <c r="B704" s="516">
        <v>45258</v>
      </c>
      <c r="C704" s="519">
        <v>49.229929971113229</v>
      </c>
      <c r="D704" s="520">
        <v>95.499288965550491</v>
      </c>
    </row>
    <row r="705" spans="2:4" ht="11.5" customHeight="1">
      <c r="B705" s="516">
        <v>45259</v>
      </c>
      <c r="C705" s="517">
        <v>49.879509866924515</v>
      </c>
      <c r="D705" s="518">
        <v>96.067559930097673</v>
      </c>
    </row>
    <row r="706" spans="2:4" ht="11.5" customHeight="1">
      <c r="B706" s="516">
        <v>45260</v>
      </c>
      <c r="C706" s="519">
        <v>49.258383501192228</v>
      </c>
      <c r="D706" s="520">
        <v>96.09428234070387</v>
      </c>
    </row>
    <row r="707" spans="2:4" ht="11.5" customHeight="1">
      <c r="B707" s="521">
        <v>45261</v>
      </c>
      <c r="C707" s="517">
        <v>52.654994737265483</v>
      </c>
      <c r="D707" s="518">
        <v>97.374582063960261</v>
      </c>
    </row>
    <row r="708" spans="2:4" ht="11.5" customHeight="1">
      <c r="B708" s="516">
        <v>45262</v>
      </c>
      <c r="C708" s="519">
        <v>52.654994737265483</v>
      </c>
      <c r="D708" s="520">
        <v>97.374582063960261</v>
      </c>
    </row>
    <row r="709" spans="2:4" ht="11.5" customHeight="1">
      <c r="B709" s="516">
        <v>45263</v>
      </c>
      <c r="C709" s="517">
        <v>52.654994737265483</v>
      </c>
      <c r="D709" s="518">
        <v>97.374582063960261</v>
      </c>
    </row>
    <row r="710" spans="2:4" ht="11.5" customHeight="1">
      <c r="B710" s="516">
        <v>45264</v>
      </c>
      <c r="C710" s="519">
        <v>52.293762813981814</v>
      </c>
      <c r="D710" s="520">
        <v>97.271522782481739</v>
      </c>
    </row>
    <row r="711" spans="2:4" ht="11.5" customHeight="1">
      <c r="B711" s="516">
        <v>45265</v>
      </c>
      <c r="C711" s="517">
        <v>52.540117121665396</v>
      </c>
      <c r="D711" s="518">
        <v>97.131552932429997</v>
      </c>
    </row>
    <row r="712" spans="2:4" ht="11.5" customHeight="1">
      <c r="B712" s="516">
        <v>45266</v>
      </c>
      <c r="C712" s="519">
        <v>52.85465901112034</v>
      </c>
      <c r="D712" s="520">
        <v>96.79290661100714</v>
      </c>
    </row>
    <row r="713" spans="2:4" ht="11.5" customHeight="1">
      <c r="B713" s="516">
        <v>45267</v>
      </c>
      <c r="C713" s="517">
        <v>52.662498796646148</v>
      </c>
      <c r="D713" s="518">
        <v>96.769671948086739</v>
      </c>
    </row>
    <row r="714" spans="2:4" ht="11.5" customHeight="1">
      <c r="B714" s="516">
        <v>45268</v>
      </c>
      <c r="C714" s="519">
        <v>52.677211522814083</v>
      </c>
      <c r="D714" s="520">
        <v>97.769853895842076</v>
      </c>
    </row>
    <row r="715" spans="2:4" ht="11.5" customHeight="1">
      <c r="B715" s="516">
        <v>45269</v>
      </c>
      <c r="C715" s="517">
        <v>52.677211522814083</v>
      </c>
      <c r="D715" s="518">
        <v>97.769853895842076</v>
      </c>
    </row>
    <row r="716" spans="2:4" ht="11.5" customHeight="1">
      <c r="B716" s="516">
        <v>45270</v>
      </c>
      <c r="C716" s="519">
        <v>52.677211522814083</v>
      </c>
      <c r="D716" s="520">
        <v>97.769853895842076</v>
      </c>
    </row>
    <row r="717" spans="2:4" ht="11.5" customHeight="1">
      <c r="B717" s="516">
        <v>45271</v>
      </c>
      <c r="C717" s="517">
        <v>52.547326680481078</v>
      </c>
      <c r="D717" s="518">
        <v>97.158647489655877</v>
      </c>
    </row>
    <row r="718" spans="2:4" ht="11.5" customHeight="1">
      <c r="B718" s="516">
        <v>45272</v>
      </c>
      <c r="C718" s="519">
        <v>52.542615438544836</v>
      </c>
      <c r="D718" s="520">
        <v>98.001005772480994</v>
      </c>
    </row>
    <row r="719" spans="2:4" ht="11.5" customHeight="1">
      <c r="B719" s="516">
        <v>45273</v>
      </c>
      <c r="C719" s="517">
        <v>54.925105296988399</v>
      </c>
      <c r="D719" s="518">
        <v>99.158313910310923</v>
      </c>
    </row>
    <row r="720" spans="2:4" ht="11.5" customHeight="1">
      <c r="B720" s="516">
        <v>45274</v>
      </c>
      <c r="C720" s="519">
        <v>56.213814312654961</v>
      </c>
      <c r="D720" s="520">
        <v>99.981645946392675</v>
      </c>
    </row>
    <row r="721" spans="2:4" ht="11.5" customHeight="1">
      <c r="B721" s="516">
        <v>45275</v>
      </c>
      <c r="C721" s="517">
        <v>55.120174376671159</v>
      </c>
      <c r="D721" s="518">
        <v>100.16783383257626</v>
      </c>
    </row>
    <row r="722" spans="2:4" ht="11.5" customHeight="1">
      <c r="B722" s="516">
        <v>45276</v>
      </c>
      <c r="C722" s="519">
        <v>55.120174376671159</v>
      </c>
      <c r="D722" s="520">
        <v>100.16783383257626</v>
      </c>
    </row>
    <row r="723" spans="2:4" ht="11.5" customHeight="1">
      <c r="B723" s="516">
        <v>45277</v>
      </c>
      <c r="C723" s="517">
        <v>55.120174376671159</v>
      </c>
      <c r="D723" s="518">
        <v>100.16783383257626</v>
      </c>
    </row>
    <row r="724" spans="2:4" ht="11.5" customHeight="1">
      <c r="B724" s="516">
        <v>45278</v>
      </c>
      <c r="C724" s="519">
        <v>55.165011940659966</v>
      </c>
      <c r="D724" s="520">
        <v>100.33684588358362</v>
      </c>
    </row>
    <row r="725" spans="2:4" ht="11.5" customHeight="1">
      <c r="B725" s="516">
        <v>45279</v>
      </c>
      <c r="C725" s="517">
        <v>55.752357267727639</v>
      </c>
      <c r="D725" s="518">
        <v>100.96849827840404</v>
      </c>
    </row>
    <row r="726" spans="2:4" ht="11.5" customHeight="1">
      <c r="B726" s="516">
        <v>45280</v>
      </c>
      <c r="C726" s="519">
        <v>54.044869196275179</v>
      </c>
      <c r="D726" s="520">
        <v>100.0166105688424</v>
      </c>
    </row>
    <row r="727" spans="2:4" ht="11.5" customHeight="1">
      <c r="B727" s="516">
        <v>45281</v>
      </c>
      <c r="C727" s="517">
        <v>55.023102592951325</v>
      </c>
      <c r="D727" s="518">
        <v>100.76578848913533</v>
      </c>
    </row>
    <row r="728" spans="2:4" ht="11.5" customHeight="1">
      <c r="B728" s="516">
        <v>45282</v>
      </c>
      <c r="C728" s="519">
        <v>55.492718706105137</v>
      </c>
      <c r="D728" s="520">
        <v>101.50144190723844</v>
      </c>
    </row>
    <row r="729" spans="2:4" ht="11.5" customHeight="1">
      <c r="B729" s="516">
        <v>45283</v>
      </c>
      <c r="C729" s="517">
        <v>55.492718706105137</v>
      </c>
      <c r="D729" s="518">
        <v>101.50144190723844</v>
      </c>
    </row>
    <row r="730" spans="2:4" ht="11.5" customHeight="1">
      <c r="B730" s="516">
        <v>45284</v>
      </c>
      <c r="C730" s="519">
        <v>55.492718706105137</v>
      </c>
      <c r="D730" s="520">
        <v>101.50144190723844</v>
      </c>
    </row>
    <row r="731" spans="2:4" ht="11.5" customHeight="1">
      <c r="B731" s="516">
        <v>45285</v>
      </c>
      <c r="C731" s="517">
        <v>55.492718706105137</v>
      </c>
      <c r="D731" s="518">
        <v>101.44590001709884</v>
      </c>
    </row>
    <row r="732" spans="2:4" ht="11.5" customHeight="1">
      <c r="B732" s="516">
        <v>45286</v>
      </c>
      <c r="C732" s="519">
        <v>57.156511682158829</v>
      </c>
      <c r="D732" s="520">
        <v>101.8444227828369</v>
      </c>
    </row>
    <row r="733" spans="2:4" ht="11.5" customHeight="1">
      <c r="B733" s="516">
        <v>45287</v>
      </c>
      <c r="C733" s="517">
        <v>57.007350998116713</v>
      </c>
      <c r="D733" s="518">
        <v>102.64873437770703</v>
      </c>
    </row>
    <row r="734" spans="2:4" ht="11.5" customHeight="1">
      <c r="B734" s="516">
        <v>45288</v>
      </c>
      <c r="C734" s="519">
        <v>57.117034363079192</v>
      </c>
      <c r="D734" s="520">
        <v>102.61965610553334</v>
      </c>
    </row>
    <row r="735" spans="2:4" ht="11.5" customHeight="1">
      <c r="B735" s="516">
        <v>45289</v>
      </c>
      <c r="C735" s="517">
        <v>56.389033798777042</v>
      </c>
      <c r="D735" s="518">
        <v>101.66190430909772</v>
      </c>
    </row>
    <row r="736" spans="2:4" ht="11.5" customHeight="1">
      <c r="B736" s="516">
        <v>45290</v>
      </c>
      <c r="C736" s="519">
        <v>56.389033798777042</v>
      </c>
      <c r="D736" s="520">
        <v>101.66190430909772</v>
      </c>
    </row>
    <row r="737" spans="2:4" ht="11.5" customHeight="1">
      <c r="B737" s="516">
        <v>45291</v>
      </c>
      <c r="C737" s="517">
        <v>56.389033798777042</v>
      </c>
      <c r="D737" s="518">
        <v>101.66190430909772</v>
      </c>
    </row>
    <row r="738" spans="2:4" ht="11.5" customHeight="1">
      <c r="B738" s="516">
        <v>45292</v>
      </c>
      <c r="C738" s="519">
        <v>56.389033798777042</v>
      </c>
      <c r="D738" s="520">
        <v>101.53697764228589</v>
      </c>
    </row>
    <row r="739" spans="2:4" ht="11.5" customHeight="1">
      <c r="B739" s="516">
        <v>45293</v>
      </c>
      <c r="C739" s="517">
        <v>55.783276048987084</v>
      </c>
      <c r="D739" s="518">
        <v>100.05539707777614</v>
      </c>
    </row>
    <row r="740" spans="2:4" ht="11.5" customHeight="1">
      <c r="B740" s="516">
        <v>45294</v>
      </c>
      <c r="C740" s="519">
        <v>54.583114080789251</v>
      </c>
      <c r="D740" s="520">
        <v>98.710488813197088</v>
      </c>
    </row>
    <row r="741" spans="2:4" ht="11.5" customHeight="1">
      <c r="B741" s="516">
        <v>45295</v>
      </c>
      <c r="C741" s="517">
        <v>54.859887823586028</v>
      </c>
      <c r="D741" s="518">
        <v>98.796536095503512</v>
      </c>
    </row>
    <row r="742" spans="2:4" ht="11.5" customHeight="1">
      <c r="B742" s="516">
        <v>45296</v>
      </c>
      <c r="C742" s="519">
        <v>54.403938791117589</v>
      </c>
      <c r="D742" s="520">
        <v>98.603708430997656</v>
      </c>
    </row>
    <row r="743" spans="2:4" ht="11.5" customHeight="1">
      <c r="B743" s="516">
        <v>45297</v>
      </c>
      <c r="C743" s="517">
        <v>54.403938791117589</v>
      </c>
      <c r="D743" s="518">
        <v>98.603708430997656</v>
      </c>
    </row>
    <row r="744" spans="2:4" ht="11.5" customHeight="1">
      <c r="B744" s="516">
        <v>45298</v>
      </c>
      <c r="C744" s="519">
        <v>54.403938791117589</v>
      </c>
      <c r="D744" s="520">
        <v>98.603708430997656</v>
      </c>
    </row>
    <row r="745" spans="2:4" ht="11.5" customHeight="1">
      <c r="B745" s="516">
        <v>45299</v>
      </c>
      <c r="C745" s="517">
        <v>55.890844670555019</v>
      </c>
      <c r="D745" s="518">
        <v>99.930875528967476</v>
      </c>
    </row>
    <row r="746" spans="2:4" ht="11.5" customHeight="1">
      <c r="B746" s="516">
        <v>45300</v>
      </c>
      <c r="C746" s="519">
        <v>56.52187609900912</v>
      </c>
      <c r="D746" s="520">
        <v>99.880700760284853</v>
      </c>
    </row>
    <row r="747" spans="2:4" ht="11.5" customHeight="1">
      <c r="B747" s="516">
        <v>45301</v>
      </c>
      <c r="C747" s="517">
        <v>55.935828072905316</v>
      </c>
      <c r="D747" s="518">
        <v>100.37007473782305</v>
      </c>
    </row>
    <row r="748" spans="2:4" ht="11.5" customHeight="1">
      <c r="B748" s="516">
        <v>45302</v>
      </c>
      <c r="C748" s="519">
        <v>55.634106733897859</v>
      </c>
      <c r="D748" s="520">
        <v>100.31052026635759</v>
      </c>
    </row>
    <row r="749" spans="2:4" ht="11.5" customHeight="1">
      <c r="B749" s="516">
        <v>45303</v>
      </c>
      <c r="C749" s="517">
        <v>55.438611435691584</v>
      </c>
      <c r="D749" s="518">
        <v>100.09633080220645</v>
      </c>
    </row>
    <row r="750" spans="2:4" ht="11.5" customHeight="1">
      <c r="B750" s="516">
        <v>45304</v>
      </c>
      <c r="C750" s="519">
        <v>55.438611435691584</v>
      </c>
      <c r="D750" s="520">
        <v>100.09633080220645</v>
      </c>
    </row>
    <row r="751" spans="2:4" ht="11.5" customHeight="1">
      <c r="B751" s="516">
        <v>45305</v>
      </c>
      <c r="C751" s="517">
        <v>55.438611435691584</v>
      </c>
      <c r="D751" s="518">
        <v>100.09633080220645</v>
      </c>
    </row>
    <row r="752" spans="2:4" ht="11.5" customHeight="1">
      <c r="B752" s="516">
        <v>45306</v>
      </c>
      <c r="C752" s="519">
        <v>55.438611435691584</v>
      </c>
      <c r="D752" s="520">
        <v>100.01003160653217</v>
      </c>
    </row>
    <row r="753" spans="2:4" ht="11.5" customHeight="1">
      <c r="B753" s="516">
        <v>45307</v>
      </c>
      <c r="C753" s="517">
        <v>55.047180956214483</v>
      </c>
      <c r="D753" s="518">
        <v>99.409358236647321</v>
      </c>
    </row>
    <row r="754" spans="2:4" ht="11.5" customHeight="1">
      <c r="B754" s="516">
        <v>45308</v>
      </c>
      <c r="C754" s="519">
        <v>55.44388988997617</v>
      </c>
      <c r="D754" s="520">
        <v>98.654221871228344</v>
      </c>
    </row>
    <row r="755" spans="2:4" ht="11.5" customHeight="1">
      <c r="B755" s="516">
        <v>45309</v>
      </c>
      <c r="C755" s="517">
        <v>55.294461601604418</v>
      </c>
      <c r="D755" s="518">
        <v>99.126353156178226</v>
      </c>
    </row>
    <row r="756" spans="2:4" ht="11.5" customHeight="1">
      <c r="B756" s="516">
        <v>45310</v>
      </c>
      <c r="C756" s="519">
        <v>55.908165350620834</v>
      </c>
      <c r="D756" s="520">
        <v>100.03087296271424</v>
      </c>
    </row>
    <row r="757" spans="2:4" ht="11.5" customHeight="1">
      <c r="B757" s="516">
        <v>45311</v>
      </c>
      <c r="C757" s="517">
        <v>55.908165350620834</v>
      </c>
      <c r="D757" s="518">
        <v>100.03087296271424</v>
      </c>
    </row>
    <row r="758" spans="2:4" ht="11.5" customHeight="1">
      <c r="B758" s="516">
        <v>45312</v>
      </c>
      <c r="C758" s="519">
        <v>55.908165350620834</v>
      </c>
      <c r="D758" s="520">
        <v>100.03087296271424</v>
      </c>
    </row>
    <row r="759" spans="2:4" ht="11.5" customHeight="1">
      <c r="B759" s="516">
        <v>45313</v>
      </c>
      <c r="C759" s="517">
        <v>57.546077086714121</v>
      </c>
      <c r="D759" s="518">
        <v>100.76548224244742</v>
      </c>
    </row>
    <row r="760" spans="2:4" ht="11.5" customHeight="1">
      <c r="B760" s="516">
        <v>45314</v>
      </c>
      <c r="C760" s="519">
        <v>57.222085769184986</v>
      </c>
      <c r="D760" s="520">
        <v>100.73417103913411</v>
      </c>
    </row>
    <row r="761" spans="2:4" ht="11.5" customHeight="1">
      <c r="B761" s="516">
        <v>45315</v>
      </c>
      <c r="C761" s="517">
        <v>56.457153770694333</v>
      </c>
      <c r="D761" s="518">
        <v>100.67377845917858</v>
      </c>
    </row>
    <row r="762" spans="2:4" ht="11.5" customHeight="1">
      <c r="B762" s="516">
        <v>45316</v>
      </c>
      <c r="C762" s="519">
        <v>57.31965149022615</v>
      </c>
      <c r="D762" s="520">
        <v>100.83633849591551</v>
      </c>
    </row>
    <row r="763" spans="2:4" ht="11.5" customHeight="1">
      <c r="B763" s="516">
        <v>45317</v>
      </c>
      <c r="C763" s="517">
        <v>56.683335968139239</v>
      </c>
      <c r="D763" s="518">
        <v>100.97554348969777</v>
      </c>
    </row>
    <row r="764" spans="2:4" ht="11.5" customHeight="1">
      <c r="B764" s="516">
        <v>45318</v>
      </c>
      <c r="C764" s="519">
        <v>56.683335968139239</v>
      </c>
      <c r="D764" s="520">
        <v>100.97554348969777</v>
      </c>
    </row>
    <row r="765" spans="2:4" ht="11.5" customHeight="1">
      <c r="B765" s="516">
        <v>45319</v>
      </c>
      <c r="C765" s="517">
        <v>56.683335968139239</v>
      </c>
      <c r="D765" s="518">
        <v>100.97554348969777</v>
      </c>
    </row>
    <row r="766" spans="2:4" ht="11.5" customHeight="1">
      <c r="B766" s="516">
        <v>45320</v>
      </c>
      <c r="C766" s="519">
        <v>57.760926625779497</v>
      </c>
      <c r="D766" s="520">
        <v>102.02510506928924</v>
      </c>
    </row>
    <row r="767" spans="2:4" ht="11.5" customHeight="1">
      <c r="B767" s="516">
        <v>45321</v>
      </c>
      <c r="C767" s="517">
        <v>57.141963088628479</v>
      </c>
      <c r="D767" s="518">
        <v>101.69803247950296</v>
      </c>
    </row>
    <row r="768" spans="2:4" ht="11.5" customHeight="1">
      <c r="B768" s="516">
        <v>45322</v>
      </c>
      <c r="C768" s="519">
        <v>56.200902568408416</v>
      </c>
      <c r="D768" s="520">
        <v>100.45357378697157</v>
      </c>
    </row>
    <row r="769" spans="2:4" ht="11.5" customHeight="1">
      <c r="B769" s="516">
        <v>45323</v>
      </c>
      <c r="C769" s="517">
        <v>57.556493242109298</v>
      </c>
      <c r="D769" s="518">
        <v>101.04426204449608</v>
      </c>
    </row>
    <row r="770" spans="2:4" ht="11.5" customHeight="1">
      <c r="B770" s="516">
        <v>45324</v>
      </c>
      <c r="C770" s="519">
        <v>58.028990563187897</v>
      </c>
      <c r="D770" s="520">
        <v>101.50088657893058</v>
      </c>
    </row>
    <row r="771" spans="2:4" ht="11.5" customHeight="1">
      <c r="B771" s="516">
        <v>45325</v>
      </c>
      <c r="C771" s="517">
        <v>58.028990563187897</v>
      </c>
      <c r="D771" s="518">
        <v>101.50088657893058</v>
      </c>
    </row>
    <row r="772" spans="2:4" ht="11.5" customHeight="1">
      <c r="B772" s="516">
        <v>45326</v>
      </c>
      <c r="C772" s="519">
        <v>58.028990563187897</v>
      </c>
      <c r="D772" s="520">
        <v>101.50088657893058</v>
      </c>
    </row>
    <row r="773" spans="2:4" ht="11.5" customHeight="1">
      <c r="B773" s="516">
        <v>45327</v>
      </c>
      <c r="C773" s="517">
        <v>57.623533812884453</v>
      </c>
      <c r="D773" s="518">
        <v>100.83196321861602</v>
      </c>
    </row>
    <row r="774" spans="2:4" ht="11.5" customHeight="1">
      <c r="B774" s="516">
        <v>45328</v>
      </c>
      <c r="C774" s="519">
        <v>58.136265866823052</v>
      </c>
      <c r="D774" s="520">
        <v>101.1729902018869</v>
      </c>
    </row>
    <row r="775" spans="2:4" ht="11.5" customHeight="1">
      <c r="B775" s="516">
        <v>45329</v>
      </c>
      <c r="C775" s="517">
        <v>58.382821248934277</v>
      </c>
      <c r="D775" s="518">
        <v>102.00232764740507</v>
      </c>
    </row>
    <row r="776" spans="2:4" ht="11.5" customHeight="1">
      <c r="B776" s="516">
        <v>45330</v>
      </c>
      <c r="C776" s="519">
        <v>59.616663018574521</v>
      </c>
      <c r="D776" s="520">
        <v>102.84059221535991</v>
      </c>
    </row>
    <row r="777" spans="2:4" ht="11.5" customHeight="1">
      <c r="B777" s="516">
        <v>45331</v>
      </c>
      <c r="C777" s="517">
        <v>61.317347746341845</v>
      </c>
      <c r="D777" s="518">
        <v>104.19271284032664</v>
      </c>
    </row>
    <row r="778" spans="2:4" ht="11.5" customHeight="1">
      <c r="B778" s="516">
        <v>45332</v>
      </c>
      <c r="C778" s="519">
        <v>61.317347746341845</v>
      </c>
      <c r="D778" s="520">
        <v>104.19271284032664</v>
      </c>
    </row>
    <row r="779" spans="2:4" ht="11.5" customHeight="1">
      <c r="B779" s="516">
        <v>45333</v>
      </c>
      <c r="C779" s="517">
        <v>61.317347746341845</v>
      </c>
      <c r="D779" s="518">
        <v>104.19271284032664</v>
      </c>
    </row>
    <row r="780" spans="2:4" ht="11.5" customHeight="1">
      <c r="B780" s="516">
        <v>45334</v>
      </c>
      <c r="C780" s="519">
        <v>61.464747313936115</v>
      </c>
      <c r="D780" s="520">
        <v>104.367920098165</v>
      </c>
    </row>
    <row r="781" spans="2:4" ht="11.5" customHeight="1">
      <c r="B781" s="516">
        <v>45335</v>
      </c>
      <c r="C781" s="517">
        <v>60.133589955225453</v>
      </c>
      <c r="D781" s="518">
        <v>102.72563863042625</v>
      </c>
    </row>
    <row r="782" spans="2:4" ht="11.5" customHeight="1">
      <c r="B782" s="516">
        <v>45336</v>
      </c>
      <c r="C782" s="519">
        <v>60.897255631580414</v>
      </c>
      <c r="D782" s="520">
        <v>104.42034632898584</v>
      </c>
    </row>
    <row r="783" spans="2:4" ht="11.5" customHeight="1">
      <c r="B783" s="516">
        <v>45337</v>
      </c>
      <c r="C783" s="517">
        <v>60.712322246459415</v>
      </c>
      <c r="D783" s="518">
        <v>104.48425694418096</v>
      </c>
    </row>
    <row r="784" spans="2:4" ht="11.5" customHeight="1">
      <c r="B784" s="516">
        <v>45338</v>
      </c>
      <c r="C784" s="519">
        <v>61.386117751612801</v>
      </c>
      <c r="D784" s="520">
        <v>103.94150985005903</v>
      </c>
    </row>
    <row r="785" spans="2:4" ht="11.5" customHeight="1">
      <c r="B785" s="516">
        <v>45339</v>
      </c>
      <c r="C785" s="517">
        <v>61.386117751612801</v>
      </c>
      <c r="D785" s="518">
        <v>103.94150985005903</v>
      </c>
    </row>
    <row r="786" spans="2:4" ht="11.5" customHeight="1">
      <c r="B786" s="516">
        <v>45340</v>
      </c>
      <c r="C786" s="519">
        <v>61.386117751612801</v>
      </c>
      <c r="D786" s="520">
        <v>103.94150985005903</v>
      </c>
    </row>
    <row r="787" spans="2:4" ht="11.5" customHeight="1">
      <c r="B787" s="516">
        <v>45341</v>
      </c>
      <c r="C787" s="517">
        <v>61.386117751612801</v>
      </c>
      <c r="D787" s="518">
        <v>103.90042035714131</v>
      </c>
    </row>
    <row r="788" spans="2:4" ht="11.5" customHeight="1">
      <c r="B788" s="516">
        <v>45342</v>
      </c>
      <c r="C788" s="519">
        <v>60.071069868858196</v>
      </c>
      <c r="D788" s="520">
        <v>102.90460941568367</v>
      </c>
    </row>
    <row r="789" spans="2:4" ht="11.5" customHeight="1">
      <c r="B789" s="516">
        <v>45343</v>
      </c>
      <c r="C789" s="517">
        <v>59.52498192730696</v>
      </c>
      <c r="D789" s="518">
        <v>101.63210423702884</v>
      </c>
    </row>
    <row r="790" spans="2:4" ht="11.5" customHeight="1">
      <c r="B790" s="516">
        <v>45344</v>
      </c>
      <c r="C790" s="519">
        <v>61.382895680800168</v>
      </c>
      <c r="D790" s="520">
        <v>103.01991728351381</v>
      </c>
    </row>
    <row r="791" spans="2:4" ht="11.5" customHeight="1">
      <c r="B791" s="516">
        <v>45345</v>
      </c>
      <c r="C791" s="517">
        <v>61.490935311900984</v>
      </c>
      <c r="D791" s="518">
        <v>103.21588788566891</v>
      </c>
    </row>
    <row r="792" spans="2:4" ht="11.5" customHeight="1">
      <c r="B792" s="516">
        <v>45346</v>
      </c>
      <c r="C792" s="519">
        <v>61.490935311900984</v>
      </c>
      <c r="D792" s="520">
        <v>103.21588788566891</v>
      </c>
    </row>
    <row r="793" spans="2:4" ht="11.5" customHeight="1">
      <c r="B793" s="516">
        <v>45347</v>
      </c>
      <c r="C793" s="517">
        <v>61.490935311900984</v>
      </c>
      <c r="D793" s="518">
        <v>103.21588788566891</v>
      </c>
    </row>
    <row r="794" spans="2:4" ht="11.5" customHeight="1">
      <c r="B794" s="516">
        <v>45348</v>
      </c>
      <c r="C794" s="519">
        <v>62.156943375263076</v>
      </c>
      <c r="D794" s="520">
        <v>104.11161605317156</v>
      </c>
    </row>
    <row r="795" spans="2:4" ht="11.5" customHeight="1">
      <c r="B795" s="516">
        <v>45349</v>
      </c>
      <c r="C795" s="517">
        <v>64.033216479922103</v>
      </c>
      <c r="D795" s="518">
        <v>104.5508334682489</v>
      </c>
    </row>
    <row r="796" spans="2:4" ht="11.5" customHeight="1">
      <c r="B796" s="516">
        <v>45350</v>
      </c>
      <c r="C796" s="519">
        <v>63.317027358532762</v>
      </c>
      <c r="D796" s="520">
        <v>104.35972358041225</v>
      </c>
    </row>
    <row r="797" spans="2:4" ht="11.5" customHeight="1">
      <c r="B797" s="516">
        <v>45351</v>
      </c>
      <c r="C797" s="517">
        <v>63.354193231755559</v>
      </c>
      <c r="D797" s="518">
        <v>104.73930610280932</v>
      </c>
    </row>
    <row r="798" spans="2:4" ht="11.5" customHeight="1">
      <c r="B798" s="516">
        <v>45352</v>
      </c>
      <c r="C798" s="519">
        <v>64.826201168347367</v>
      </c>
      <c r="D798" s="520">
        <v>105.33957830554364</v>
      </c>
    </row>
    <row r="799" spans="2:4" ht="11.5" customHeight="1">
      <c r="B799" s="516">
        <v>45353</v>
      </c>
      <c r="C799" s="517">
        <v>64.826201168347367</v>
      </c>
      <c r="D799" s="518">
        <v>105.33957830554364</v>
      </c>
    </row>
    <row r="800" spans="2:4" ht="11.5" customHeight="1">
      <c r="B800" s="516">
        <v>45354</v>
      </c>
      <c r="C800" s="519">
        <v>64.826201168347367</v>
      </c>
      <c r="D800" s="520">
        <v>105.33957830554364</v>
      </c>
    </row>
    <row r="801" spans="2:4" ht="11.5" customHeight="1">
      <c r="B801" s="516">
        <v>45355</v>
      </c>
      <c r="C801" s="517">
        <v>64.847672850091826</v>
      </c>
      <c r="D801" s="518">
        <v>105.30123955046821</v>
      </c>
    </row>
    <row r="802" spans="2:4" ht="11.5" customHeight="1">
      <c r="B802" s="516">
        <v>45356</v>
      </c>
      <c r="C802" s="519">
        <v>63.665107996601456</v>
      </c>
      <c r="D802" s="520">
        <v>103.49751779265269</v>
      </c>
    </row>
    <row r="803" spans="2:4" ht="11.5" customHeight="1">
      <c r="B803" s="516">
        <v>45357</v>
      </c>
      <c r="C803" s="517">
        <v>65.174562713843954</v>
      </c>
      <c r="D803" s="518">
        <v>104.63098130790765</v>
      </c>
    </row>
    <row r="804" spans="2:4" ht="11.5" customHeight="1">
      <c r="B804" s="516">
        <v>45358</v>
      </c>
      <c r="C804" s="519">
        <v>65.174562713843954</v>
      </c>
      <c r="D804" s="520">
        <v>105.50560329527559</v>
      </c>
    </row>
    <row r="805" spans="2:4" ht="11.5" customHeight="1">
      <c r="B805" s="516">
        <v>45359</v>
      </c>
      <c r="C805" s="517">
        <v>63.596462236912508</v>
      </c>
      <c r="D805" s="518">
        <v>105.37380502717946</v>
      </c>
    </row>
    <row r="806" spans="2:4" ht="11.5" customHeight="1">
      <c r="B806" s="516">
        <v>45360</v>
      </c>
      <c r="C806" s="519">
        <v>63.596462236912508</v>
      </c>
      <c r="D806" s="520">
        <v>105.37380502717946</v>
      </c>
    </row>
    <row r="807" spans="2:4" ht="11.5" customHeight="1">
      <c r="B807" s="516">
        <v>45361</v>
      </c>
      <c r="C807" s="517">
        <v>63.596462236912508</v>
      </c>
      <c r="D807" s="518">
        <v>105.37380502717946</v>
      </c>
    </row>
    <row r="808" spans="2:4" ht="11.5" customHeight="1">
      <c r="B808" s="516">
        <v>45362</v>
      </c>
      <c r="C808" s="519">
        <v>62.660539471927891</v>
      </c>
      <c r="D808" s="520">
        <v>105.03608857177946</v>
      </c>
    </row>
    <row r="809" spans="2:4" ht="11.5" customHeight="1">
      <c r="B809" s="516">
        <v>45363</v>
      </c>
      <c r="C809" s="517">
        <v>64.341927598446176</v>
      </c>
      <c r="D809" s="518">
        <v>105.7051943977168</v>
      </c>
    </row>
    <row r="810" spans="2:4" ht="11.5" customHeight="1">
      <c r="B810" s="516">
        <v>45364</v>
      </c>
      <c r="C810" s="519">
        <v>63.961889948656058</v>
      </c>
      <c r="D810" s="520">
        <v>105.82786839784957</v>
      </c>
    </row>
    <row r="811" spans="2:4" ht="11.5" customHeight="1">
      <c r="B811" s="516">
        <v>45365</v>
      </c>
      <c r="C811" s="517">
        <v>62.379208379326677</v>
      </c>
      <c r="D811" s="518">
        <v>104.77203348180426</v>
      </c>
    </row>
    <row r="812" spans="2:4" ht="11.5" customHeight="1">
      <c r="B812" s="521">
        <v>45366</v>
      </c>
      <c r="C812" s="519">
        <v>63.452167320281227</v>
      </c>
      <c r="D812" s="520">
        <v>104.14579684044747</v>
      </c>
    </row>
    <row r="813" spans="2:4" ht="11.5" customHeight="1">
      <c r="B813" s="516">
        <v>45367</v>
      </c>
      <c r="C813" s="517">
        <v>63.452167320281227</v>
      </c>
      <c r="D813" s="518">
        <v>104.14579684044747</v>
      </c>
    </row>
    <row r="814" spans="2:4" ht="11.5" customHeight="1">
      <c r="B814" s="516">
        <v>45368</v>
      </c>
      <c r="C814" s="519">
        <v>63.452167320281227</v>
      </c>
      <c r="D814" s="520">
        <v>104.14579684044747</v>
      </c>
    </row>
    <row r="815" spans="2:4" ht="11.5" customHeight="1">
      <c r="B815" s="516">
        <v>45369</v>
      </c>
      <c r="C815" s="517">
        <v>62.703928374601325</v>
      </c>
      <c r="D815" s="518">
        <v>104.34153777715763</v>
      </c>
    </row>
    <row r="816" spans="2:4" ht="11.5" customHeight="1">
      <c r="B816" s="516">
        <v>45370</v>
      </c>
      <c r="C816" s="519">
        <v>63.629906921634635</v>
      </c>
      <c r="D816" s="520">
        <v>104.30412693015276</v>
      </c>
    </row>
    <row r="817" spans="2:4" ht="11.5" customHeight="1">
      <c r="B817" s="516">
        <v>45371</v>
      </c>
      <c r="C817" s="517">
        <v>63.629906921634635</v>
      </c>
      <c r="D817" s="518">
        <v>105.51210878149556</v>
      </c>
    </row>
    <row r="818" spans="2:4" ht="11.5" customHeight="1">
      <c r="B818" s="516">
        <v>45372</v>
      </c>
      <c r="C818" s="519">
        <v>63.629906921634635</v>
      </c>
      <c r="D818" s="520">
        <v>106.09946652832585</v>
      </c>
    </row>
    <row r="819" spans="2:4" ht="11.5" customHeight="1">
      <c r="B819" s="516">
        <v>45373</v>
      </c>
      <c r="C819" s="517">
        <v>63.259717252374294</v>
      </c>
      <c r="D819" s="518">
        <v>105.51236926314289</v>
      </c>
    </row>
    <row r="820" spans="2:4" ht="11.5" customHeight="1">
      <c r="B820" s="516">
        <v>45374</v>
      </c>
      <c r="C820" s="519">
        <v>63.259717252374294</v>
      </c>
      <c r="D820" s="520">
        <v>105.51236926314289</v>
      </c>
    </row>
    <row r="821" spans="2:4" ht="11.5" customHeight="1">
      <c r="B821" s="516">
        <v>45375</v>
      </c>
      <c r="C821" s="517">
        <v>63.259717252374294</v>
      </c>
      <c r="D821" s="518">
        <v>105.51236926314289</v>
      </c>
    </row>
    <row r="822" spans="2:4" ht="11.5" customHeight="1">
      <c r="B822" s="516">
        <v>45376</v>
      </c>
      <c r="C822" s="519">
        <v>67.015182203418107</v>
      </c>
      <c r="D822" s="520">
        <v>105.7745877437076</v>
      </c>
    </row>
    <row r="823" spans="2:4" ht="11.5" customHeight="1">
      <c r="B823" s="516">
        <v>45377</v>
      </c>
      <c r="C823" s="517">
        <v>67.183232698746352</v>
      </c>
      <c r="D823" s="518">
        <v>105.73282534902731</v>
      </c>
    </row>
    <row r="824" spans="2:4" ht="11.5" customHeight="1">
      <c r="B824" s="516">
        <v>45378</v>
      </c>
      <c r="C824" s="519">
        <v>66.147408539748568</v>
      </c>
      <c r="D824" s="520">
        <v>105.67204110507036</v>
      </c>
    </row>
    <row r="825" spans="2:4" ht="11.5" customHeight="1">
      <c r="B825" s="516">
        <v>45379</v>
      </c>
      <c r="C825" s="517">
        <v>64.164695263114865</v>
      </c>
      <c r="D825" s="518">
        <v>105.62513662956346</v>
      </c>
    </row>
    <row r="826" spans="2:4" ht="11.5" customHeight="1">
      <c r="B826" s="516">
        <v>45380</v>
      </c>
      <c r="C826" s="519">
        <v>64.184256078718164</v>
      </c>
      <c r="D826" s="520">
        <v>105.64243953039265</v>
      </c>
    </row>
    <row r="827" spans="2:4" ht="11.5" customHeight="1">
      <c r="B827" s="516">
        <v>45381</v>
      </c>
      <c r="C827" s="517">
        <v>64.184256078718164</v>
      </c>
      <c r="D827" s="518">
        <v>105.64243953039265</v>
      </c>
    </row>
    <row r="828" spans="2:4" ht="11.5" customHeight="1">
      <c r="B828" s="516">
        <v>45382</v>
      </c>
      <c r="C828" s="519">
        <v>64.184256078718164</v>
      </c>
      <c r="D828" s="520">
        <v>105.64243953039265</v>
      </c>
    </row>
    <row r="829" spans="2:4" ht="11.5" customHeight="1">
      <c r="B829" s="516">
        <v>45383</v>
      </c>
      <c r="C829" s="517">
        <v>62.765663695803063</v>
      </c>
      <c r="D829" s="518">
        <v>105.51018703690059</v>
      </c>
    </row>
    <row r="830" spans="2:4" ht="11.5" customHeight="1">
      <c r="B830" s="516">
        <v>45384</v>
      </c>
      <c r="C830" s="519">
        <v>62.620724002864158</v>
      </c>
      <c r="D830" s="520">
        <v>104.47384044714359</v>
      </c>
    </row>
    <row r="831" spans="2:4" ht="11.5" customHeight="1">
      <c r="B831" s="516">
        <v>45385</v>
      </c>
      <c r="C831" s="517">
        <v>61.50080296616369</v>
      </c>
      <c r="D831" s="518">
        <v>104.45041567420905</v>
      </c>
    </row>
    <row r="832" spans="2:4" ht="11.5" customHeight="1">
      <c r="B832" s="516">
        <v>45386</v>
      </c>
      <c r="C832" s="519">
        <v>60.936065160335041</v>
      </c>
      <c r="D832" s="520">
        <v>103.77142387501617</v>
      </c>
    </row>
    <row r="833" spans="2:4" ht="11.5" customHeight="1">
      <c r="B833" s="516">
        <v>45387</v>
      </c>
      <c r="C833" s="517">
        <v>61.940341857037303</v>
      </c>
      <c r="D833" s="518">
        <v>104.0599050556829</v>
      </c>
    </row>
    <row r="834" spans="2:4" ht="11.5" customHeight="1">
      <c r="B834" s="516">
        <v>45388</v>
      </c>
      <c r="C834" s="519">
        <v>61.940341857037303</v>
      </c>
      <c r="D834" s="520">
        <v>104.0599050556829</v>
      </c>
    </row>
    <row r="835" spans="2:4" ht="11.5" customHeight="1">
      <c r="B835" s="516">
        <v>45389</v>
      </c>
      <c r="C835" s="517">
        <v>61.940341857037303</v>
      </c>
      <c r="D835" s="518">
        <v>104.0599050556829</v>
      </c>
    </row>
    <row r="836" spans="2:4" ht="11.5" customHeight="1">
      <c r="B836" s="516">
        <v>45390</v>
      </c>
      <c r="C836" s="519">
        <v>61.675761717726296</v>
      </c>
      <c r="D836" s="520">
        <v>104.43311614693962</v>
      </c>
    </row>
    <row r="837" spans="2:4" ht="11.5" customHeight="1">
      <c r="B837" s="516">
        <v>45391</v>
      </c>
      <c r="C837" s="517">
        <v>61.002976785415875</v>
      </c>
      <c r="D837" s="518">
        <v>104.4392951723722</v>
      </c>
    </row>
    <row r="838" spans="2:4" ht="11.5" customHeight="1">
      <c r="B838" s="516">
        <v>45392</v>
      </c>
      <c r="C838" s="519">
        <v>60.749122133239297</v>
      </c>
      <c r="D838" s="520">
        <v>103.7273109071386</v>
      </c>
    </row>
    <row r="839" spans="2:4" ht="11.5" customHeight="1">
      <c r="B839" s="516">
        <v>45393</v>
      </c>
      <c r="C839" s="517">
        <v>62.70970805062008</v>
      </c>
      <c r="D839" s="518">
        <v>104.20461966839996</v>
      </c>
    </row>
    <row r="840" spans="2:4" ht="11.5" customHeight="1">
      <c r="B840" s="516">
        <v>45394</v>
      </c>
      <c r="C840" s="519">
        <v>60.679083026292055</v>
      </c>
      <c r="D840" s="520">
        <v>102.68140333583551</v>
      </c>
    </row>
    <row r="841" spans="2:4" ht="11.5" customHeight="1">
      <c r="B841" s="516">
        <v>45395</v>
      </c>
      <c r="C841" s="517">
        <v>60.679083026292055</v>
      </c>
      <c r="D841" s="518">
        <v>102.68140333583551</v>
      </c>
    </row>
    <row r="842" spans="2:4" ht="11.5" customHeight="1">
      <c r="B842" s="516">
        <v>45396</v>
      </c>
      <c r="C842" s="519">
        <v>60.679083026292055</v>
      </c>
      <c r="D842" s="520">
        <v>102.68140333583551</v>
      </c>
    </row>
    <row r="843" spans="2:4" ht="11.5" customHeight="1">
      <c r="B843" s="516">
        <v>45397</v>
      </c>
      <c r="C843" s="517">
        <v>58.758523618949646</v>
      </c>
      <c r="D843" s="518">
        <v>101.02890548283885</v>
      </c>
    </row>
    <row r="844" spans="2:4" ht="11.5" customHeight="1">
      <c r="B844" s="516">
        <v>45398</v>
      </c>
      <c r="C844" s="519">
        <v>59.215221789835901</v>
      </c>
      <c r="D844" s="520">
        <v>100.65873055660346</v>
      </c>
    </row>
    <row r="845" spans="2:4" ht="11.5" customHeight="1">
      <c r="B845" s="516">
        <v>45399</v>
      </c>
      <c r="C845" s="517">
        <v>57.578118674173773</v>
      </c>
      <c r="D845" s="518">
        <v>100.18400838509318</v>
      </c>
    </row>
    <row r="846" spans="2:4" ht="11.5" customHeight="1">
      <c r="B846" s="516">
        <v>45400</v>
      </c>
      <c r="C846" s="519">
        <v>57.132462134657537</v>
      </c>
      <c r="D846" s="520">
        <v>100.15350334930446</v>
      </c>
    </row>
    <row r="847" spans="2:4" ht="11.5" customHeight="1">
      <c r="B847" s="516">
        <v>45401</v>
      </c>
      <c r="C847" s="517">
        <v>55.281199207722231</v>
      </c>
      <c r="D847" s="518">
        <v>99.537452289775487</v>
      </c>
    </row>
    <row r="848" spans="2:4" ht="11.5" customHeight="1">
      <c r="B848" s="516">
        <v>45402</v>
      </c>
      <c r="C848" s="519">
        <v>55.281199207722231</v>
      </c>
      <c r="D848" s="520">
        <v>99.537452289775487</v>
      </c>
    </row>
    <row r="849" spans="2:4" ht="11.5" customHeight="1">
      <c r="B849" s="516">
        <v>45403</v>
      </c>
      <c r="C849" s="517">
        <v>55.281199207722231</v>
      </c>
      <c r="D849" s="518">
        <v>99.537452289775487</v>
      </c>
    </row>
    <row r="850" spans="2:4" ht="11.5" customHeight="1">
      <c r="B850" s="516">
        <v>45404</v>
      </c>
      <c r="C850" s="519">
        <v>56.18331386961237</v>
      </c>
      <c r="D850" s="520">
        <v>100.78047571084159</v>
      </c>
    </row>
    <row r="851" spans="2:4" ht="11.5" customHeight="1">
      <c r="B851" s="516">
        <v>45405</v>
      </c>
      <c r="C851" s="517">
        <v>56.959474003638718</v>
      </c>
      <c r="D851" s="518">
        <v>102.08608458490025</v>
      </c>
    </row>
    <row r="852" spans="2:4" ht="11.5" customHeight="1">
      <c r="B852" s="516">
        <v>45406</v>
      </c>
      <c r="C852" s="519">
        <v>56.685235383827759</v>
      </c>
      <c r="D852" s="520">
        <v>102.1183341816359</v>
      </c>
    </row>
    <row r="853" spans="2:4" ht="11.5" customHeight="1">
      <c r="B853" s="516">
        <v>45407</v>
      </c>
      <c r="C853" s="517">
        <v>56.821762492248972</v>
      </c>
      <c r="D853" s="518">
        <v>101.5274707040209</v>
      </c>
    </row>
    <row r="854" spans="2:4" ht="11.5" customHeight="1">
      <c r="B854" s="516">
        <v>45408</v>
      </c>
      <c r="C854" s="519">
        <v>60.560383519263063</v>
      </c>
      <c r="D854" s="520">
        <v>102.24729699008502</v>
      </c>
    </row>
    <row r="855" spans="2:4" ht="11.5" customHeight="1">
      <c r="B855" s="516">
        <v>45409</v>
      </c>
      <c r="C855" s="517">
        <v>60.560383519263063</v>
      </c>
      <c r="D855" s="518">
        <v>102.24729699008502</v>
      </c>
    </row>
    <row r="856" spans="2:4" ht="11.5" customHeight="1">
      <c r="B856" s="516">
        <v>45410</v>
      </c>
      <c r="C856" s="519">
        <v>60.560383519263063</v>
      </c>
      <c r="D856" s="520">
        <v>102.24729699008502</v>
      </c>
    </row>
    <row r="857" spans="2:4" ht="11.5" customHeight="1">
      <c r="B857" s="516">
        <v>45411</v>
      </c>
      <c r="C857" s="517">
        <v>61.157552620148067</v>
      </c>
      <c r="D857" s="518">
        <v>102.2448100277721</v>
      </c>
    </row>
    <row r="858" spans="2:4" ht="11.5" customHeight="1">
      <c r="B858" s="516">
        <v>45412</v>
      </c>
      <c r="C858" s="519">
        <v>60.306133554985422</v>
      </c>
      <c r="D858" s="520">
        <v>100.62019428988651</v>
      </c>
    </row>
    <row r="859" spans="2:4" ht="11.5" customHeight="1">
      <c r="B859" s="516">
        <v>45413</v>
      </c>
      <c r="C859" s="517">
        <v>59.459177432293828</v>
      </c>
      <c r="D859" s="518">
        <v>100.48056256002144</v>
      </c>
    </row>
    <row r="860" spans="2:4" ht="11.5" customHeight="1">
      <c r="B860" s="516">
        <v>45414</v>
      </c>
      <c r="C860" s="519">
        <v>60.620168887134398</v>
      </c>
      <c r="D860" s="520">
        <v>101.41624085906949</v>
      </c>
    </row>
    <row r="861" spans="2:4" ht="11.5" customHeight="1">
      <c r="B861" s="516">
        <v>45415</v>
      </c>
      <c r="C861" s="517">
        <v>60.991563084598269</v>
      </c>
      <c r="D861" s="518">
        <v>102.39108137640618</v>
      </c>
    </row>
    <row r="862" spans="2:4" ht="11.5" customHeight="1">
      <c r="B862" s="516">
        <v>45416</v>
      </c>
      <c r="C862" s="519">
        <v>60.991563084598269</v>
      </c>
      <c r="D862" s="520">
        <v>102.39108137640618</v>
      </c>
    </row>
    <row r="863" spans="2:4" ht="11.5" customHeight="1">
      <c r="B863" s="516">
        <v>45417</v>
      </c>
      <c r="C863" s="517">
        <v>60.991563084598269</v>
      </c>
      <c r="D863" s="518">
        <v>102.39108137640618</v>
      </c>
    </row>
    <row r="864" spans="2:4" ht="11.5" customHeight="1">
      <c r="B864" s="516">
        <v>45418</v>
      </c>
      <c r="C864" s="519">
        <v>61.739372813953743</v>
      </c>
      <c r="D864" s="520">
        <v>104.00617060095327</v>
      </c>
    </row>
    <row r="865" spans="2:4" ht="11.5" customHeight="1">
      <c r="B865" s="516">
        <v>45419</v>
      </c>
      <c r="C865" s="517">
        <v>61.80081159273476</v>
      </c>
      <c r="D865" s="518">
        <v>103.71579805575568</v>
      </c>
    </row>
    <row r="866" spans="2:4" ht="11.5" customHeight="1">
      <c r="B866" s="516">
        <v>45420</v>
      </c>
      <c r="C866" s="519">
        <v>60.422695926434585</v>
      </c>
      <c r="D866" s="520">
        <v>103.62990868883948</v>
      </c>
    </row>
    <row r="867" spans="2:4" ht="11.5" customHeight="1">
      <c r="B867" s="516">
        <v>45421</v>
      </c>
      <c r="C867" s="517">
        <v>60.862736342707613</v>
      </c>
      <c r="D867" s="518">
        <v>103.97311748973648</v>
      </c>
    </row>
    <row r="868" spans="2:4" ht="11.5" customHeight="1">
      <c r="B868" s="516">
        <v>45422</v>
      </c>
      <c r="C868" s="519">
        <v>60.736573259438273</v>
      </c>
      <c r="D868" s="520">
        <v>103.9194939887868</v>
      </c>
    </row>
    <row r="869" spans="2:4" ht="11.5" customHeight="1">
      <c r="B869" s="516">
        <v>45423</v>
      </c>
      <c r="C869" s="517">
        <v>60.736573259438273</v>
      </c>
      <c r="D869" s="518">
        <v>103.9194939887868</v>
      </c>
    </row>
    <row r="870" spans="2:4" ht="11.5" customHeight="1">
      <c r="B870" s="516">
        <v>45424</v>
      </c>
      <c r="C870" s="519">
        <v>60.736573259438273</v>
      </c>
      <c r="D870" s="520">
        <v>103.9194939887868</v>
      </c>
    </row>
    <row r="871" spans="2:4" ht="11.5" customHeight="1">
      <c r="B871" s="516">
        <v>45425</v>
      </c>
      <c r="C871" s="517">
        <v>61.118566256478978</v>
      </c>
      <c r="D871" s="518">
        <v>104.2134740565298</v>
      </c>
    </row>
    <row r="872" spans="2:4" ht="11.5" customHeight="1">
      <c r="B872" s="516">
        <v>45426</v>
      </c>
      <c r="C872" s="519">
        <v>62.467335445304769</v>
      </c>
      <c r="D872" s="520">
        <v>104.81592060143458</v>
      </c>
    </row>
    <row r="873" spans="2:4" ht="11.5" customHeight="1">
      <c r="B873" s="516">
        <v>45427</v>
      </c>
      <c r="C873" s="517">
        <v>62.959396645294078</v>
      </c>
      <c r="D873" s="518">
        <v>106.24011297629816</v>
      </c>
    </row>
    <row r="874" spans="2:4" ht="11.5" customHeight="1">
      <c r="B874" s="516">
        <v>45428</v>
      </c>
      <c r="C874" s="519">
        <v>62.027309410999386</v>
      </c>
      <c r="D874" s="520">
        <v>105.9401341712838</v>
      </c>
    </row>
    <row r="875" spans="2:4" ht="11.5" customHeight="1">
      <c r="B875" s="516">
        <v>45429</v>
      </c>
      <c r="C875" s="517">
        <v>63.04212035762913</v>
      </c>
      <c r="D875" s="518">
        <v>106.02679559969633</v>
      </c>
    </row>
    <row r="876" spans="2:4" ht="11.5" customHeight="1">
      <c r="B876" s="516">
        <v>45430</v>
      </c>
      <c r="C876" s="519">
        <v>63.04212035762913</v>
      </c>
      <c r="D876" s="520">
        <v>106.02679559969633</v>
      </c>
    </row>
    <row r="877" spans="2:4" ht="11.5" customHeight="1">
      <c r="B877" s="516">
        <v>45431</v>
      </c>
      <c r="C877" s="517">
        <v>63.04212035762913</v>
      </c>
      <c r="D877" s="518">
        <v>106.02679559969633</v>
      </c>
    </row>
    <row r="878" spans="2:4" ht="11.5" customHeight="1">
      <c r="B878" s="516">
        <v>45432</v>
      </c>
      <c r="C878" s="519">
        <v>62.653510083831364</v>
      </c>
      <c r="D878" s="520">
        <v>106.75387785035757</v>
      </c>
    </row>
    <row r="879" spans="2:4" ht="11.5" customHeight="1">
      <c r="B879" s="516">
        <v>45433</v>
      </c>
      <c r="C879" s="517">
        <v>61.782389375836765</v>
      </c>
      <c r="D879" s="518">
        <v>106.42988401954663</v>
      </c>
    </row>
    <row r="880" spans="2:4" ht="11.5" customHeight="1">
      <c r="B880" s="516">
        <v>45434</v>
      </c>
      <c r="C880" s="519">
        <v>61.546966076715194</v>
      </c>
      <c r="D880" s="520">
        <v>106.50802922808396</v>
      </c>
    </row>
    <row r="881" spans="2:4" ht="11.5" customHeight="1">
      <c r="B881" s="516">
        <v>45435</v>
      </c>
      <c r="C881" s="517">
        <v>59.823514544093278</v>
      </c>
      <c r="D881" s="518">
        <v>105.55606004348128</v>
      </c>
    </row>
    <row r="882" spans="2:4" ht="11.5" customHeight="1">
      <c r="B882" s="516">
        <v>45436</v>
      </c>
      <c r="C882" s="519">
        <v>60.828551747422523</v>
      </c>
      <c r="D882" s="520">
        <v>105.83823869193793</v>
      </c>
    </row>
    <row r="883" spans="2:4" ht="11.5" customHeight="1">
      <c r="B883" s="516">
        <v>45437</v>
      </c>
      <c r="C883" s="517">
        <v>60.828551747422523</v>
      </c>
      <c r="D883" s="518">
        <v>105.83823869193793</v>
      </c>
    </row>
    <row r="884" spans="2:4" ht="11.5" customHeight="1">
      <c r="B884" s="516">
        <v>45438</v>
      </c>
      <c r="C884" s="519">
        <v>60.828551747422523</v>
      </c>
      <c r="D884" s="520">
        <v>105.83823869193793</v>
      </c>
    </row>
    <row r="885" spans="2:4" ht="11.5" customHeight="1">
      <c r="B885" s="516">
        <v>45439</v>
      </c>
      <c r="C885" s="517">
        <v>60.828551747422523</v>
      </c>
      <c r="D885" s="518">
        <v>105.95515772671993</v>
      </c>
    </row>
    <row r="886" spans="2:4" ht="11.5" customHeight="1">
      <c r="B886" s="516">
        <v>45440</v>
      </c>
      <c r="C886" s="519">
        <v>60.50687079544911</v>
      </c>
      <c r="D886" s="520">
        <v>105.61529889559513</v>
      </c>
    </row>
    <row r="887" spans="2:4" ht="11.5" customHeight="1">
      <c r="B887" s="516">
        <v>45441</v>
      </c>
      <c r="C887" s="517">
        <v>60.215841431379779</v>
      </c>
      <c r="D887" s="518">
        <v>104.91507316212243</v>
      </c>
    </row>
    <row r="888" spans="2:4" ht="11.5" customHeight="1">
      <c r="B888" s="516">
        <v>45442</v>
      </c>
      <c r="C888" s="519">
        <v>60.176274580593073</v>
      </c>
      <c r="D888" s="520">
        <v>103.63872205247806</v>
      </c>
    </row>
    <row r="889" spans="2:4" ht="11.5" customHeight="1">
      <c r="B889" s="516">
        <v>45443</v>
      </c>
      <c r="C889" s="517">
        <v>59.679698384111838</v>
      </c>
      <c r="D889" s="518">
        <v>103.53177328986776</v>
      </c>
    </row>
    <row r="890" spans="2:4" ht="11.5" customHeight="1">
      <c r="B890" s="516">
        <v>45444</v>
      </c>
      <c r="C890" s="519">
        <v>59.679698384111838</v>
      </c>
      <c r="D890" s="520">
        <v>103.53177328986776</v>
      </c>
    </row>
    <row r="891" spans="2:4" ht="11.5" customHeight="1">
      <c r="B891" s="516">
        <v>45445</v>
      </c>
      <c r="C891" s="517">
        <v>59.679698384111838</v>
      </c>
      <c r="D891" s="518">
        <v>103.53177328986776</v>
      </c>
    </row>
    <row r="892" spans="2:4" ht="11.5" customHeight="1">
      <c r="B892" s="516">
        <v>45446</v>
      </c>
      <c r="C892" s="519">
        <v>60.443979409660173</v>
      </c>
      <c r="D892" s="520">
        <v>103.634694175723</v>
      </c>
    </row>
    <row r="893" spans="2:4" ht="11.5" customHeight="1">
      <c r="B893" s="516">
        <v>45447</v>
      </c>
      <c r="C893" s="517">
        <v>59.556036169673931</v>
      </c>
      <c r="D893" s="518">
        <v>103.92763769147581</v>
      </c>
    </row>
    <row r="894" spans="2:4" ht="11.5" customHeight="1">
      <c r="B894" s="516">
        <v>45448</v>
      </c>
      <c r="C894" s="519">
        <v>61.441618820545877</v>
      </c>
      <c r="D894" s="520">
        <v>105.25015031634504</v>
      </c>
    </row>
    <row r="895" spans="2:4" ht="11.5" customHeight="1">
      <c r="B895" s="516">
        <v>45449</v>
      </c>
      <c r="C895" s="517">
        <v>61.709558947615584</v>
      </c>
      <c r="D895" s="518">
        <v>105.65349956498918</v>
      </c>
    </row>
    <row r="896" spans="2:4" ht="11.5" customHeight="1">
      <c r="B896" s="516">
        <v>45450</v>
      </c>
      <c r="C896" s="519">
        <v>60.997210543145243</v>
      </c>
      <c r="D896" s="520">
        <v>105.07891466801314</v>
      </c>
    </row>
    <row r="897" spans="2:4" ht="11.5" customHeight="1">
      <c r="B897" s="516">
        <v>45451</v>
      </c>
      <c r="C897" s="517">
        <v>60.997210543145243</v>
      </c>
      <c r="D897" s="518">
        <v>105.07891466801314</v>
      </c>
    </row>
    <row r="898" spans="2:4" ht="11.5" customHeight="1">
      <c r="B898" s="516">
        <v>45452</v>
      </c>
      <c r="C898" s="519">
        <v>60.997210543145243</v>
      </c>
      <c r="D898" s="520">
        <v>105.07891466801314</v>
      </c>
    </row>
    <row r="899" spans="2:4" ht="11.5" customHeight="1">
      <c r="B899" s="516">
        <v>45453</v>
      </c>
      <c r="C899" s="517">
        <v>62.978419472388744</v>
      </c>
      <c r="D899" s="518">
        <v>105.38775381847422</v>
      </c>
    </row>
    <row r="900" spans="2:4" ht="11.5" customHeight="1">
      <c r="B900" s="516">
        <v>45454</v>
      </c>
      <c r="C900" s="519">
        <v>62.487523595795643</v>
      </c>
      <c r="D900" s="520">
        <v>105.37351635978298</v>
      </c>
    </row>
    <row r="901" spans="2:4" ht="11.5" customHeight="1">
      <c r="B901" s="516">
        <v>45455</v>
      </c>
      <c r="C901" s="517">
        <v>63.745517148878065</v>
      </c>
      <c r="D901" s="518">
        <v>106.44650720743043</v>
      </c>
    </row>
    <row r="902" spans="2:4" ht="11.5" customHeight="1">
      <c r="B902" s="516">
        <v>45456</v>
      </c>
      <c r="C902" s="519">
        <v>62.703815901597601</v>
      </c>
      <c r="D902" s="520">
        <v>106.01211392342353</v>
      </c>
    </row>
    <row r="903" spans="2:4" ht="11.5" customHeight="1">
      <c r="B903" s="516">
        <v>45457</v>
      </c>
      <c r="C903" s="517">
        <v>61.416565947382892</v>
      </c>
      <c r="D903" s="518">
        <v>105.79168210418442</v>
      </c>
    </row>
    <row r="904" spans="2:4" ht="11.5" customHeight="1">
      <c r="B904" s="516">
        <v>45458</v>
      </c>
      <c r="C904" s="519">
        <v>61.416565947382892</v>
      </c>
      <c r="D904" s="520">
        <v>105.79168210418442</v>
      </c>
    </row>
    <row r="905" spans="2:4" ht="11.5" customHeight="1">
      <c r="B905" s="516">
        <v>45459</v>
      </c>
      <c r="C905" s="517">
        <v>61.416565947382892</v>
      </c>
      <c r="D905" s="518">
        <v>105.79168210418442</v>
      </c>
    </row>
    <row r="906" spans="2:4" ht="11.5" customHeight="1">
      <c r="B906" s="516">
        <v>45460</v>
      </c>
      <c r="C906" s="519">
        <v>61.400585333788129</v>
      </c>
      <c r="D906" s="520">
        <v>106.2914088860899</v>
      </c>
    </row>
    <row r="907" spans="2:4" ht="11.5" customHeight="1">
      <c r="B907" s="516">
        <v>45461</v>
      </c>
      <c r="C907" s="517">
        <v>61.393772765289555</v>
      </c>
      <c r="D907" s="518">
        <v>106.19263631543352</v>
      </c>
    </row>
    <row r="908" spans="2:4" ht="11.5" customHeight="1">
      <c r="B908" s="516">
        <v>45462</v>
      </c>
      <c r="C908" s="519">
        <v>61.393772765289555</v>
      </c>
      <c r="D908" s="520">
        <v>106.14502062700915</v>
      </c>
    </row>
    <row r="909" spans="2:4" ht="11.5" customHeight="1">
      <c r="B909" s="516">
        <v>45463</v>
      </c>
      <c r="C909" s="517">
        <v>59.740045563613656</v>
      </c>
      <c r="D909" s="518">
        <v>106.25675253888134</v>
      </c>
    </row>
    <row r="910" spans="2:4" ht="11.5" customHeight="1">
      <c r="B910" s="516">
        <v>45464</v>
      </c>
      <c r="C910" s="519">
        <v>58.757935214315808</v>
      </c>
      <c r="D910" s="520">
        <v>106.30903612029914</v>
      </c>
    </row>
    <row r="911" spans="2:4" ht="11.5" customHeight="1">
      <c r="B911" s="516">
        <v>45465</v>
      </c>
      <c r="C911" s="517">
        <v>58.757935214315808</v>
      </c>
      <c r="D911" s="518">
        <v>106.30903612029914</v>
      </c>
    </row>
    <row r="912" spans="2:4" ht="11.5" customHeight="1">
      <c r="B912" s="516">
        <v>45466</v>
      </c>
      <c r="C912" s="519">
        <v>58.757935214315808</v>
      </c>
      <c r="D912" s="520">
        <v>106.30903612029914</v>
      </c>
    </row>
    <row r="913" spans="2:4" ht="11.5" customHeight="1">
      <c r="B913" s="516">
        <v>45467</v>
      </c>
      <c r="C913" s="517">
        <v>58.513601589813447</v>
      </c>
      <c r="D913" s="518">
        <v>105.71585857241207</v>
      </c>
    </row>
    <row r="914" spans="2:4" ht="11.5" customHeight="1">
      <c r="B914" s="516">
        <v>45468</v>
      </c>
      <c r="C914" s="519">
        <v>59.309538198146448</v>
      </c>
      <c r="D914" s="520">
        <v>106.20055618805534</v>
      </c>
    </row>
    <row r="915" spans="2:4" ht="11.5" customHeight="1">
      <c r="B915" s="516">
        <v>45469</v>
      </c>
      <c r="C915" s="517">
        <v>58.559507163992933</v>
      </c>
      <c r="D915" s="518">
        <v>106.06622082661595</v>
      </c>
    </row>
    <row r="916" spans="2:4" ht="11.5" customHeight="1">
      <c r="B916" s="516">
        <v>45470</v>
      </c>
      <c r="C916" s="519">
        <v>59.553287094916804</v>
      </c>
      <c r="D916" s="520">
        <v>106.74918962951419</v>
      </c>
    </row>
    <row r="917" spans="2:4" ht="11.5" customHeight="1">
      <c r="B917" s="516">
        <v>45471</v>
      </c>
      <c r="C917" s="517">
        <v>60.491101962644436</v>
      </c>
      <c r="D917" s="518">
        <v>107.18229175147893</v>
      </c>
    </row>
    <row r="918" spans="2:4" ht="11.5" customHeight="1">
      <c r="B918" s="516">
        <v>45472</v>
      </c>
      <c r="C918" s="519">
        <v>60.491101962644436</v>
      </c>
      <c r="D918" s="520">
        <v>107.18229175147893</v>
      </c>
    </row>
    <row r="919" spans="2:4" ht="11.5" customHeight="1">
      <c r="B919" s="516">
        <v>45473</v>
      </c>
      <c r="C919" s="517">
        <v>60.491101962644436</v>
      </c>
      <c r="D919" s="518">
        <v>107.18229175147893</v>
      </c>
    </row>
    <row r="920" spans="2:4" ht="11.5" customHeight="1">
      <c r="B920" s="516">
        <v>45474</v>
      </c>
      <c r="C920" s="519">
        <v>60.608055922933147</v>
      </c>
      <c r="D920" s="520">
        <v>107.29748410763465</v>
      </c>
    </row>
    <row r="921" spans="2:4" ht="11.5" customHeight="1">
      <c r="B921" s="516">
        <v>45475</v>
      </c>
      <c r="C921" s="517">
        <v>61.908430275195272</v>
      </c>
      <c r="D921" s="518">
        <v>107.70825558450501</v>
      </c>
    </row>
    <row r="922" spans="2:4" ht="11.5" customHeight="1">
      <c r="B922" s="516">
        <v>45476</v>
      </c>
      <c r="C922" s="519">
        <v>61.729339324314161</v>
      </c>
      <c r="D922" s="520">
        <v>107.97270863964836</v>
      </c>
    </row>
    <row r="923" spans="2:4" ht="11.5" customHeight="1">
      <c r="B923" s="516">
        <v>45477</v>
      </c>
      <c r="C923" s="517">
        <v>61.729339324314161</v>
      </c>
      <c r="D923" s="518">
        <v>108.07256876547162</v>
      </c>
    </row>
    <row r="924" spans="2:4" ht="11.5" customHeight="1">
      <c r="B924" s="516">
        <v>45478</v>
      </c>
      <c r="C924" s="519">
        <v>61.99428120950634</v>
      </c>
      <c r="D924" s="520">
        <v>108.40974176179851</v>
      </c>
    </row>
    <row r="925" spans="2:4" ht="11.5" customHeight="1">
      <c r="B925" s="516">
        <v>45479</v>
      </c>
      <c r="C925" s="517">
        <v>61.99428120950634</v>
      </c>
      <c r="D925" s="518">
        <v>108.40974176179851</v>
      </c>
    </row>
    <row r="926" spans="2:4" ht="11.5" customHeight="1">
      <c r="B926" s="516">
        <v>45480</v>
      </c>
      <c r="C926" s="519">
        <v>61.99428120950634</v>
      </c>
      <c r="D926" s="520">
        <v>108.40974176179851</v>
      </c>
    </row>
    <row r="927" spans="2:4" ht="11.5" customHeight="1">
      <c r="B927" s="516">
        <v>45481</v>
      </c>
      <c r="C927" s="517">
        <v>62.244537883975212</v>
      </c>
      <c r="D927" s="518">
        <v>108.29889184996044</v>
      </c>
    </row>
    <row r="928" spans="2:4" ht="11.5" customHeight="1">
      <c r="B928" s="516">
        <v>45482</v>
      </c>
      <c r="C928" s="519">
        <v>61.246256984601274</v>
      </c>
      <c r="D928" s="520">
        <v>107.38398225071857</v>
      </c>
    </row>
    <row r="929" spans="2:4" ht="11.5" customHeight="1">
      <c r="B929" s="516">
        <v>45483</v>
      </c>
      <c r="C929" s="517">
        <v>61.066738322792524</v>
      </c>
      <c r="D929" s="518">
        <v>107.66243019568877</v>
      </c>
    </row>
    <row r="930" spans="2:4" ht="11.5" customHeight="1">
      <c r="B930" s="516">
        <v>45484</v>
      </c>
      <c r="C930" s="519">
        <v>62.4065650449907</v>
      </c>
      <c r="D930" s="520">
        <v>107.93286921113487</v>
      </c>
    </row>
    <row r="931" spans="2:4" ht="11.5" customHeight="1">
      <c r="B931" s="516">
        <v>45485</v>
      </c>
      <c r="C931" s="517">
        <v>63.457905766852086</v>
      </c>
      <c r="D931" s="518">
        <v>108.93466083903931</v>
      </c>
    </row>
    <row r="932" spans="2:4" ht="11.5" customHeight="1">
      <c r="B932" s="516">
        <v>45486</v>
      </c>
      <c r="C932" s="519">
        <v>63.457905766852086</v>
      </c>
      <c r="D932" s="520">
        <v>108.93466083903931</v>
      </c>
    </row>
    <row r="933" spans="2:4" ht="11.5" customHeight="1">
      <c r="B933" s="516">
        <v>45487</v>
      </c>
      <c r="C933" s="517">
        <v>63.457905766852086</v>
      </c>
      <c r="D933" s="518">
        <v>108.93466083903931</v>
      </c>
    </row>
    <row r="934" spans="2:4" ht="11.5" customHeight="1">
      <c r="B934" s="516">
        <v>45488</v>
      </c>
      <c r="C934" s="519">
        <v>63.487531232739279</v>
      </c>
      <c r="D934" s="520">
        <v>109.77995475619673</v>
      </c>
    </row>
    <row r="935" spans="2:4" ht="11.5" customHeight="1">
      <c r="B935" s="516">
        <v>45489</v>
      </c>
      <c r="C935" s="517">
        <v>64.667423736415287</v>
      </c>
      <c r="D935" s="518">
        <v>110.48662132315204</v>
      </c>
    </row>
    <row r="936" spans="2:4" ht="11.5" customHeight="1">
      <c r="B936" s="516">
        <v>45490</v>
      </c>
      <c r="C936" s="519">
        <v>62.40940717258723</v>
      </c>
      <c r="D936" s="520">
        <v>109.11799970905007</v>
      </c>
    </row>
    <row r="937" spans="2:4" ht="11.5" customHeight="1">
      <c r="B937" s="516">
        <v>45491</v>
      </c>
      <c r="C937" s="517">
        <v>61.289048097468402</v>
      </c>
      <c r="D937" s="518">
        <v>107.73084111351045</v>
      </c>
    </row>
    <row r="938" spans="2:4" ht="11.5" customHeight="1">
      <c r="B938" s="516">
        <v>45492</v>
      </c>
      <c r="C938" s="519">
        <v>60.710767321895062</v>
      </c>
      <c r="D938" s="520">
        <v>107.74175459998261</v>
      </c>
    </row>
    <row r="939" spans="2:4" ht="11.5" customHeight="1">
      <c r="B939" s="516">
        <v>45493</v>
      </c>
      <c r="C939" s="517">
        <v>60.710767321895062</v>
      </c>
      <c r="D939" s="518">
        <v>107.74175459998261</v>
      </c>
    </row>
    <row r="940" spans="2:4" ht="11.5" customHeight="1">
      <c r="B940" s="516">
        <v>45494</v>
      </c>
      <c r="C940" s="519">
        <v>60.710767321895062</v>
      </c>
      <c r="D940" s="520">
        <v>107.74175459998261</v>
      </c>
    </row>
    <row r="941" spans="2:4" ht="11.5" customHeight="1">
      <c r="B941" s="516">
        <v>45495</v>
      </c>
      <c r="C941" s="517">
        <v>61.958208874620723</v>
      </c>
      <c r="D941" s="518">
        <v>108.51566366085848</v>
      </c>
    </row>
    <row r="942" spans="2:4" ht="11.5" customHeight="1">
      <c r="B942" s="516">
        <v>45496</v>
      </c>
      <c r="C942" s="519">
        <v>62.153061456534466</v>
      </c>
      <c r="D942" s="520">
        <v>108.59495028257832</v>
      </c>
    </row>
    <row r="943" spans="2:4" ht="11.5" customHeight="1">
      <c r="B943" s="516">
        <v>45497</v>
      </c>
      <c r="C943" s="517">
        <v>59.308239705261713</v>
      </c>
      <c r="D943" s="518">
        <v>106.64863991953501</v>
      </c>
    </row>
    <row r="944" spans="2:4" ht="11.5" customHeight="1">
      <c r="B944" s="516">
        <v>45498</v>
      </c>
      <c r="C944" s="519">
        <v>59.972425987233215</v>
      </c>
      <c r="D944" s="520">
        <v>106.36552488486252</v>
      </c>
    </row>
    <row r="945" spans="2:4" ht="11.5" customHeight="1">
      <c r="B945" s="516">
        <v>45499</v>
      </c>
      <c r="C945" s="517">
        <v>60.908876058764228</v>
      </c>
      <c r="D945" s="518">
        <v>107.33624168424373</v>
      </c>
    </row>
    <row r="946" spans="2:4" ht="11.5" customHeight="1">
      <c r="B946" s="516">
        <v>45500</v>
      </c>
      <c r="C946" s="519">
        <v>60.908876058764228</v>
      </c>
      <c r="D946" s="520">
        <v>107.33624168424373</v>
      </c>
    </row>
    <row r="947" spans="2:4" ht="11.5" customHeight="1">
      <c r="B947" s="516">
        <v>45501</v>
      </c>
      <c r="C947" s="517">
        <v>60.908876058764228</v>
      </c>
      <c r="D947" s="518">
        <v>107.33624168424373</v>
      </c>
    </row>
    <row r="948" spans="2:4" ht="11.5" customHeight="1">
      <c r="B948" s="516">
        <v>45502</v>
      </c>
      <c r="C948" s="519">
        <v>60.434870211498371</v>
      </c>
      <c r="D948" s="520">
        <v>107.10763573369486</v>
      </c>
    </row>
    <row r="949" spans="2:4" ht="11.5" customHeight="1">
      <c r="B949" s="516">
        <v>45503</v>
      </c>
      <c r="C949" s="517">
        <v>59.716173396879256</v>
      </c>
      <c r="D949" s="518">
        <v>106.55120118719439</v>
      </c>
    </row>
    <row r="950" spans="2:4" ht="11.5" customHeight="1">
      <c r="B950" s="516">
        <v>45504</v>
      </c>
      <c r="C950" s="519">
        <v>60.525877565635696</v>
      </c>
      <c r="D950" s="520">
        <v>107.92785155904375</v>
      </c>
    </row>
    <row r="951" spans="2:4" ht="11.5" customHeight="1">
      <c r="B951" s="516">
        <v>45505</v>
      </c>
      <c r="C951" s="517">
        <v>57.970761277930109</v>
      </c>
      <c r="D951" s="518">
        <v>106.20850167538936</v>
      </c>
    </row>
    <row r="952" spans="2:4" ht="11.5" customHeight="1">
      <c r="B952" s="516">
        <v>45506</v>
      </c>
      <c r="C952" s="519">
        <v>56.143788962954012</v>
      </c>
      <c r="D952" s="520">
        <v>104.07549223837667</v>
      </c>
    </row>
    <row r="953" spans="2:4" ht="11.5" customHeight="1">
      <c r="B953" s="516">
        <v>45507</v>
      </c>
      <c r="C953" s="517">
        <v>56.143788962954012</v>
      </c>
      <c r="D953" s="518">
        <v>104.07549223837667</v>
      </c>
    </row>
    <row r="954" spans="2:4" ht="11.5" customHeight="1">
      <c r="B954" s="516">
        <v>45508</v>
      </c>
      <c r="C954" s="519">
        <v>56.143788962954012</v>
      </c>
      <c r="D954" s="520">
        <v>104.07549223837667</v>
      </c>
    </row>
    <row r="955" spans="2:4" ht="11.5" customHeight="1">
      <c r="B955" s="516">
        <v>45509</v>
      </c>
      <c r="C955" s="517">
        <v>54.850040695724559</v>
      </c>
      <c r="D955" s="518">
        <v>101.75983024652106</v>
      </c>
    </row>
    <row r="956" spans="2:4" ht="11.5" customHeight="1">
      <c r="B956" s="516">
        <v>45510</v>
      </c>
      <c r="C956" s="519">
        <v>54.873790783407571</v>
      </c>
      <c r="D956" s="520">
        <v>102.73465159877175</v>
      </c>
    </row>
    <row r="957" spans="2:4" ht="11.5" customHeight="1">
      <c r="B957" s="516">
        <v>45511</v>
      </c>
      <c r="C957" s="517">
        <v>53.374088756474627</v>
      </c>
      <c r="D957" s="518">
        <v>102.64752035215943</v>
      </c>
    </row>
    <row r="958" spans="2:4" ht="11.5" customHeight="1">
      <c r="B958" s="516">
        <v>45512</v>
      </c>
      <c r="C958" s="519">
        <v>56.310091288486888</v>
      </c>
      <c r="D958" s="520">
        <v>104.82038733168528</v>
      </c>
    </row>
    <row r="959" spans="2:4" ht="11.5" customHeight="1">
      <c r="B959" s="516">
        <v>45513</v>
      </c>
      <c r="C959" s="517">
        <v>56.34302166731996</v>
      </c>
      <c r="D959" s="518">
        <v>105.39926995941289</v>
      </c>
    </row>
    <row r="960" spans="2:4" ht="11.5" customHeight="1">
      <c r="B960" s="516">
        <v>45514</v>
      </c>
      <c r="C960" s="519">
        <v>56.34302166731996</v>
      </c>
      <c r="D960" s="520">
        <v>105.39926995941289</v>
      </c>
    </row>
    <row r="961" spans="2:4" ht="11.5" customHeight="1">
      <c r="B961" s="516">
        <v>45515</v>
      </c>
      <c r="C961" s="517">
        <v>56.34302166731996</v>
      </c>
      <c r="D961" s="518">
        <v>105.39926995941289</v>
      </c>
    </row>
    <row r="962" spans="2:4" ht="11.5" customHeight="1">
      <c r="B962" s="516">
        <v>45516</v>
      </c>
      <c r="C962" s="519">
        <v>56.442390068349837</v>
      </c>
      <c r="D962" s="520">
        <v>105.06996904646884</v>
      </c>
    </row>
    <row r="963" spans="2:4" ht="11.5" customHeight="1">
      <c r="B963" s="516">
        <v>45517</v>
      </c>
      <c r="C963" s="517">
        <v>58.077095823246914</v>
      </c>
      <c r="D963" s="518">
        <v>106.35733859297972</v>
      </c>
    </row>
    <row r="964" spans="2:4" ht="11.5" customHeight="1">
      <c r="B964" s="516">
        <v>45518</v>
      </c>
      <c r="C964" s="519">
        <v>57.292772500234534</v>
      </c>
      <c r="D964" s="520">
        <v>106.68137642642066</v>
      </c>
    </row>
    <row r="965" spans="2:4" ht="11.5" customHeight="1">
      <c r="B965" s="516">
        <v>45519</v>
      </c>
      <c r="C965" s="517">
        <v>59.631286817080756</v>
      </c>
      <c r="D965" s="518">
        <v>107.84650509077419</v>
      </c>
    </row>
    <row r="966" spans="2:4" ht="11.5" customHeight="1">
      <c r="B966" s="516">
        <v>45520</v>
      </c>
      <c r="C966" s="519">
        <v>59.773145394861245</v>
      </c>
      <c r="D966" s="520">
        <v>108.53089817282751</v>
      </c>
    </row>
    <row r="967" spans="2:4" ht="11.5" customHeight="1">
      <c r="B967" s="516">
        <v>45521</v>
      </c>
      <c r="C967" s="517">
        <v>59.773145394861245</v>
      </c>
      <c r="D967" s="518">
        <v>108.53089817282751</v>
      </c>
    </row>
    <row r="968" spans="2:4" ht="11.5" customHeight="1">
      <c r="B968" s="516">
        <v>45522</v>
      </c>
      <c r="C968" s="519">
        <v>59.773145394861245</v>
      </c>
      <c r="D968" s="520">
        <v>108.53089817282751</v>
      </c>
    </row>
    <row r="969" spans="2:4" ht="11.5" customHeight="1">
      <c r="B969" s="516">
        <v>45523</v>
      </c>
      <c r="C969" s="517">
        <v>62.186515095094833</v>
      </c>
      <c r="D969" s="518">
        <v>109.43891534247061</v>
      </c>
    </row>
    <row r="970" spans="2:4" ht="11.5" customHeight="1">
      <c r="B970" s="516">
        <v>45524</v>
      </c>
      <c r="C970" s="519">
        <v>61.731523413366588</v>
      </c>
      <c r="D970" s="520">
        <v>109.38821322459766</v>
      </c>
    </row>
    <row r="971" spans="2:4" ht="11.5" customHeight="1">
      <c r="B971" s="516">
        <v>45525</v>
      </c>
      <c r="C971" s="517">
        <v>64.460900307354024</v>
      </c>
      <c r="D971" s="518">
        <v>110.15590681438026</v>
      </c>
    </row>
    <row r="972" spans="2:4" ht="11.5" customHeight="1">
      <c r="B972" s="516">
        <v>45526</v>
      </c>
      <c r="C972" s="519">
        <v>63.107736878618837</v>
      </c>
      <c r="D972" s="520">
        <v>109.21963836971884</v>
      </c>
    </row>
    <row r="973" spans="2:4" ht="11.5" customHeight="1">
      <c r="B973" s="516">
        <v>45527</v>
      </c>
      <c r="C973" s="517">
        <v>66.320840675074209</v>
      </c>
      <c r="D973" s="518">
        <v>110.27915662002941</v>
      </c>
    </row>
    <row r="974" spans="2:4" ht="11.5" customHeight="1">
      <c r="B974" s="516">
        <v>45528</v>
      </c>
      <c r="C974" s="519">
        <v>66.320840675074209</v>
      </c>
      <c r="D974" s="520">
        <v>110.27915662002941</v>
      </c>
    </row>
    <row r="975" spans="2:4" ht="11.5" customHeight="1">
      <c r="B975" s="516">
        <v>45529</v>
      </c>
      <c r="C975" s="517">
        <v>66.320840675074209</v>
      </c>
      <c r="D975" s="518">
        <v>110.27915662002941</v>
      </c>
    </row>
    <row r="976" spans="2:4" ht="11.5" customHeight="1">
      <c r="B976" s="516">
        <v>45530</v>
      </c>
      <c r="C976" s="519">
        <v>66.392655685790942</v>
      </c>
      <c r="D976" s="520">
        <v>109.9605473549985</v>
      </c>
    </row>
    <row r="977" spans="2:4" ht="11.5" customHeight="1">
      <c r="B977" s="516">
        <v>45531</v>
      </c>
      <c r="C977" s="517">
        <v>66.549655281083943</v>
      </c>
      <c r="D977" s="518">
        <v>110.03624956203375</v>
      </c>
    </row>
    <row r="978" spans="2:4" ht="11.5" customHeight="1">
      <c r="B978" s="516">
        <v>45532</v>
      </c>
      <c r="C978" s="519">
        <v>64.158276467443855</v>
      </c>
      <c r="D978" s="520">
        <v>109.18908704504324</v>
      </c>
    </row>
    <row r="979" spans="2:4" ht="11.5" customHeight="1">
      <c r="B979" s="516">
        <v>45533</v>
      </c>
      <c r="C979" s="517">
        <v>64.570881307730772</v>
      </c>
      <c r="D979" s="518">
        <v>109.59685330116804</v>
      </c>
    </row>
    <row r="980" spans="2:4" ht="11.5" customHeight="1">
      <c r="B980" s="516">
        <v>45534</v>
      </c>
      <c r="C980" s="519">
        <v>65.011579404744396</v>
      </c>
      <c r="D980" s="520">
        <v>109.95130524587128</v>
      </c>
    </row>
    <row r="981" spans="2:4" ht="11.5" customHeight="1">
      <c r="B981" s="516">
        <v>45535</v>
      </c>
      <c r="C981" s="517">
        <v>65.011579404744396</v>
      </c>
      <c r="D981" s="518">
        <v>109.95130524587128</v>
      </c>
    </row>
    <row r="982" spans="2:4" ht="11.5" customHeight="1">
      <c r="B982" s="516">
        <v>45536</v>
      </c>
      <c r="C982" s="519">
        <v>65.011579404744396</v>
      </c>
      <c r="D982" s="520">
        <v>109.95130524587128</v>
      </c>
    </row>
    <row r="983" spans="2:4" ht="11.5" customHeight="1">
      <c r="B983" s="516">
        <v>45537</v>
      </c>
      <c r="C983" s="517">
        <v>65.011579404744396</v>
      </c>
      <c r="D983" s="518">
        <v>109.88623834402895</v>
      </c>
    </row>
    <row r="984" spans="2:4" ht="11.5" customHeight="1">
      <c r="B984" s="516">
        <v>45538</v>
      </c>
      <c r="C984" s="519">
        <v>61.864691235123729</v>
      </c>
      <c r="D984" s="520">
        <v>107.92200098995983</v>
      </c>
    </row>
    <row r="985" spans="2:4" ht="11.5" customHeight="1">
      <c r="B985" s="516">
        <v>45539</v>
      </c>
      <c r="C985" s="517">
        <v>62.143177505726577</v>
      </c>
      <c r="D985" s="518">
        <v>107.10328854242891</v>
      </c>
    </row>
    <row r="986" spans="2:4" ht="11.5" customHeight="1">
      <c r="B986" s="516">
        <v>45540</v>
      </c>
      <c r="C986" s="519">
        <v>63.085268920695484</v>
      </c>
      <c r="D986" s="520">
        <v>106.87071529718666</v>
      </c>
    </row>
    <row r="987" spans="2:4" ht="11.5" customHeight="1">
      <c r="B987" s="516">
        <v>45541</v>
      </c>
      <c r="C987" s="517">
        <v>61.168472770406325</v>
      </c>
      <c r="D987" s="518">
        <v>105.5754356767423</v>
      </c>
    </row>
    <row r="988" spans="2:4" ht="11.5" customHeight="1">
      <c r="B988" s="516">
        <v>45542</v>
      </c>
      <c r="C988" s="519">
        <v>61.168472770406325</v>
      </c>
      <c r="D988" s="520">
        <v>105.5754356767423</v>
      </c>
    </row>
    <row r="989" spans="2:4" ht="11.5" customHeight="1">
      <c r="B989" s="516">
        <v>45543</v>
      </c>
      <c r="C989" s="517">
        <v>61.168472770406325</v>
      </c>
      <c r="D989" s="518">
        <v>105.5754356767423</v>
      </c>
    </row>
    <row r="990" spans="2:4" ht="11.5" customHeight="1">
      <c r="B990" s="516">
        <v>45544</v>
      </c>
      <c r="C990" s="519">
        <v>61.791892003008883</v>
      </c>
      <c r="D990" s="520">
        <v>106.20042442552173</v>
      </c>
    </row>
    <row r="991" spans="2:4" ht="11.5" customHeight="1">
      <c r="B991" s="516">
        <v>45545</v>
      </c>
      <c r="C991" s="517">
        <v>61.437262674229629</v>
      </c>
      <c r="D991" s="518">
        <v>106.97819682138304</v>
      </c>
    </row>
    <row r="992" spans="2:4" ht="11.5" customHeight="1">
      <c r="B992" s="516">
        <v>45546</v>
      </c>
      <c r="C992" s="519">
        <v>63.315986592865933</v>
      </c>
      <c r="D992" s="520">
        <v>107.79201105932847</v>
      </c>
    </row>
    <row r="993" spans="2:4" ht="11.5" customHeight="1">
      <c r="B993" s="516">
        <v>45547</v>
      </c>
      <c r="C993" s="517">
        <v>63.454443798556504</v>
      </c>
      <c r="D993" s="518">
        <v>108.46611818243217</v>
      </c>
    </row>
    <row r="994" spans="2:4" ht="11.5" customHeight="1">
      <c r="B994" s="516">
        <v>45548</v>
      </c>
      <c r="C994" s="519">
        <v>64.160113253351525</v>
      </c>
      <c r="D994" s="520">
        <v>109.21094732572294</v>
      </c>
    </row>
    <row r="995" spans="2:4" ht="11.5" customHeight="1">
      <c r="B995" s="516">
        <v>45549</v>
      </c>
      <c r="C995" s="517">
        <v>64.160113253351525</v>
      </c>
      <c r="D995" s="518">
        <v>109.21094732572294</v>
      </c>
    </row>
    <row r="996" spans="2:4" ht="11.5" customHeight="1">
      <c r="B996" s="516">
        <v>45550</v>
      </c>
      <c r="C996" s="519">
        <v>64.160113253351525</v>
      </c>
      <c r="D996" s="520">
        <v>109.21094732572294</v>
      </c>
    </row>
    <row r="997" spans="2:4" ht="11.5" customHeight="1">
      <c r="B997" s="516">
        <v>45551</v>
      </c>
      <c r="C997" s="517">
        <v>65.237802955118042</v>
      </c>
      <c r="D997" s="518">
        <v>109.32013722552065</v>
      </c>
    </row>
    <row r="998" spans="2:4" ht="11.5" customHeight="1">
      <c r="B998" s="516">
        <v>45552</v>
      </c>
      <c r="C998" s="519">
        <v>65.637858005432832</v>
      </c>
      <c r="D998" s="520">
        <v>109.34657577182001</v>
      </c>
    </row>
    <row r="999" spans="2:4" ht="11.5" customHeight="1">
      <c r="B999" s="516">
        <v>45553</v>
      </c>
      <c r="C999" s="517">
        <v>66.771335474823161</v>
      </c>
      <c r="D999" s="518">
        <v>109.01930821713275</v>
      </c>
    </row>
    <row r="1000" spans="2:4" ht="11.5" customHeight="1">
      <c r="B1000" s="516">
        <v>45554</v>
      </c>
      <c r="C1000" s="519">
        <v>67.941224952690348</v>
      </c>
      <c r="D1000" s="520">
        <v>110.54970113453307</v>
      </c>
    </row>
    <row r="1001" spans="2:4" ht="11.5" customHeight="1">
      <c r="B1001" s="516">
        <v>45555</v>
      </c>
      <c r="C1001" s="517">
        <v>69.996797843318618</v>
      </c>
      <c r="D1001" s="518">
        <v>110.43923280427106</v>
      </c>
    </row>
    <row r="1002" spans="2:4" ht="11.5" customHeight="1">
      <c r="B1002" s="516">
        <v>45556</v>
      </c>
      <c r="C1002" s="519">
        <v>69.996797843318618</v>
      </c>
      <c r="D1002" s="520">
        <v>110.43923280427106</v>
      </c>
    </row>
    <row r="1003" spans="2:4" ht="11.5" customHeight="1">
      <c r="B1003" s="516">
        <v>45557</v>
      </c>
      <c r="C1003" s="517">
        <v>69.996797843318618</v>
      </c>
      <c r="D1003" s="518">
        <v>110.43923280427106</v>
      </c>
    </row>
    <row r="1004" spans="2:4" ht="11.5" customHeight="1">
      <c r="B1004" s="516">
        <v>45558</v>
      </c>
      <c r="C1004" s="519">
        <v>69.116403141075153</v>
      </c>
      <c r="D1004" s="520">
        <v>110.97940080317666</v>
      </c>
    </row>
    <row r="1005" spans="2:4" ht="11.5" customHeight="1">
      <c r="B1005" s="516">
        <v>45559</v>
      </c>
      <c r="C1005" s="517">
        <v>69.178640554323124</v>
      </c>
      <c r="D1005" s="518">
        <v>112.5187626273287</v>
      </c>
    </row>
    <row r="1006" spans="2:4" ht="11.5" customHeight="1">
      <c r="B1006" s="516">
        <v>45560</v>
      </c>
      <c r="C1006" s="519">
        <v>68.588767452176555</v>
      </c>
      <c r="D1006" s="520">
        <v>112.16540837136191</v>
      </c>
    </row>
    <row r="1007" spans="2:4" ht="11.5" customHeight="1">
      <c r="B1007" s="516">
        <v>45561</v>
      </c>
      <c r="C1007" s="517">
        <v>69.618645447186807</v>
      </c>
      <c r="D1007" s="518">
        <v>113.6395725053966</v>
      </c>
    </row>
    <row r="1008" spans="2:4" ht="11.5" customHeight="1">
      <c r="B1008" s="516">
        <v>45562</v>
      </c>
      <c r="C1008" s="519">
        <v>69.719001172110623</v>
      </c>
      <c r="D1008" s="520">
        <v>113.71408985428721</v>
      </c>
    </row>
    <row r="1009" spans="2:4" ht="11.5" customHeight="1">
      <c r="B1009" s="516">
        <v>45563</v>
      </c>
      <c r="C1009" s="517">
        <v>69.719001172110623</v>
      </c>
      <c r="D1009" s="518">
        <v>113.71408985428721</v>
      </c>
    </row>
    <row r="1010" spans="2:4" ht="11.5" customHeight="1">
      <c r="B1010" s="516">
        <v>45564</v>
      </c>
      <c r="C1010" s="519">
        <v>69.719001172110623</v>
      </c>
      <c r="D1010" s="520">
        <v>113.71408985428721</v>
      </c>
    </row>
    <row r="1011" spans="2:4" ht="11.5" customHeight="1">
      <c r="B1011" s="516">
        <v>45565</v>
      </c>
      <c r="C1011" s="522">
        <v>69.719001172110623</v>
      </c>
      <c r="D1011" s="523">
        <v>113.51285564801097</v>
      </c>
    </row>
  </sheetData>
  <pageMargins left="0.7" right="0.7" top="0.75" bottom="0.75" header="0.3" footer="0.3"/>
  <pageSetup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13129-6EC9-48F9-A6CA-A9F2D4E11D56}">
  <sheetPr>
    <tabColor theme="4"/>
  </sheetPr>
  <dimension ref="B6:BJ55"/>
  <sheetViews>
    <sheetView showGridLines="0" zoomScaleNormal="100" workbookViewId="0">
      <selection activeCell="B12" sqref="B12"/>
    </sheetView>
  </sheetViews>
  <sheetFormatPr defaultColWidth="12" defaultRowHeight="11"/>
  <cols>
    <col min="1" max="1" width="2.44140625" style="209" customWidth="1"/>
    <col min="2" max="2" width="29.77734375" style="209" customWidth="1"/>
    <col min="3" max="4" width="12.44140625" style="209" bestFit="1" customWidth="1"/>
    <col min="5" max="5" width="12.6640625" style="209" customWidth="1"/>
    <col min="6" max="6" width="13.33203125" style="209" bestFit="1" customWidth="1"/>
    <col min="7" max="7" width="12.44140625" style="209" bestFit="1" customWidth="1"/>
    <col min="8" max="8" width="14.6640625" style="209" customWidth="1"/>
    <col min="9" max="9" width="12.44140625" style="209" bestFit="1" customWidth="1"/>
    <col min="10" max="10" width="13.33203125" style="209" bestFit="1" customWidth="1"/>
    <col min="11" max="13" width="12.44140625" style="209" bestFit="1" customWidth="1"/>
    <col min="14" max="14" width="13.33203125" style="209" bestFit="1" customWidth="1"/>
    <col min="15" max="16" width="12.44140625" style="209" bestFit="1" customWidth="1"/>
    <col min="17" max="17" width="10" style="209" bestFit="1" customWidth="1"/>
    <col min="18" max="18" width="13.77734375" style="209" bestFit="1" customWidth="1"/>
    <col min="19" max="21" width="12.44140625" style="209" bestFit="1" customWidth="1"/>
    <col min="22" max="22" width="13.77734375" style="209" bestFit="1" customWidth="1"/>
    <col min="23" max="25" width="12.44140625" style="209" bestFit="1" customWidth="1"/>
    <col min="26" max="26" width="13.77734375" style="209" bestFit="1" customWidth="1"/>
    <col min="27" max="29" width="12.44140625" style="209" bestFit="1" customWidth="1"/>
    <col min="30" max="30" width="13.77734375" style="209" bestFit="1" customWidth="1"/>
    <col min="31" max="33" width="12.44140625" style="209" bestFit="1" customWidth="1"/>
    <col min="34" max="34" width="13.77734375" style="209" bestFit="1" customWidth="1"/>
    <col min="35" max="37" width="12.44140625" style="209" bestFit="1" customWidth="1"/>
    <col min="38" max="38" width="13.77734375" style="209" bestFit="1" customWidth="1"/>
    <col min="39" max="41" width="12.44140625" style="209" bestFit="1" customWidth="1"/>
    <col min="42" max="42" width="13.77734375" style="209" bestFit="1" customWidth="1"/>
    <col min="43" max="45" width="12.44140625" style="209" bestFit="1" customWidth="1"/>
    <col min="46" max="46" width="13.77734375" style="209" bestFit="1" customWidth="1"/>
    <col min="47" max="49" width="12.44140625" style="209" bestFit="1" customWidth="1"/>
    <col min="50" max="50" width="13.77734375" style="209" bestFit="1" customWidth="1"/>
    <col min="51" max="53" width="12.44140625" style="209" bestFit="1" customWidth="1"/>
    <col min="54" max="54" width="13.77734375" style="209" bestFit="1" customWidth="1"/>
    <col min="55" max="16384" width="12" style="209"/>
  </cols>
  <sheetData>
    <row r="6" spans="2:61" ht="15.5">
      <c r="C6" s="246" t="s">
        <v>40</v>
      </c>
    </row>
    <row r="7" spans="2:61">
      <c r="C7" s="701">
        <v>2010</v>
      </c>
      <c r="D7" s="698"/>
      <c r="E7" s="698"/>
      <c r="F7" s="698"/>
      <c r="G7" s="698">
        <v>2011</v>
      </c>
      <c r="H7" s="698"/>
      <c r="I7" s="698"/>
      <c r="J7" s="698"/>
      <c r="K7" s="698">
        <v>2012</v>
      </c>
      <c r="L7" s="698"/>
      <c r="M7" s="698"/>
      <c r="N7" s="698"/>
      <c r="O7" s="698">
        <v>2013</v>
      </c>
      <c r="P7" s="698"/>
      <c r="Q7" s="698"/>
      <c r="R7" s="698"/>
      <c r="S7" s="698">
        <v>2014</v>
      </c>
      <c r="T7" s="698"/>
      <c r="U7" s="698"/>
      <c r="V7" s="698"/>
      <c r="W7" s="698">
        <v>2015</v>
      </c>
      <c r="X7" s="698"/>
      <c r="Y7" s="698"/>
      <c r="Z7" s="698"/>
      <c r="AA7" s="698">
        <v>2016</v>
      </c>
      <c r="AB7" s="698"/>
      <c r="AC7" s="698"/>
      <c r="AD7" s="698"/>
      <c r="AE7" s="698">
        <v>2017</v>
      </c>
      <c r="AF7" s="698"/>
      <c r="AG7" s="698"/>
      <c r="AH7" s="698"/>
      <c r="AI7" s="698">
        <v>2018</v>
      </c>
      <c r="AJ7" s="698"/>
      <c r="AK7" s="698"/>
      <c r="AL7" s="698"/>
      <c r="AM7" s="698">
        <v>2019</v>
      </c>
      <c r="AN7" s="698"/>
      <c r="AO7" s="698"/>
      <c r="AP7" s="698"/>
      <c r="AQ7" s="698">
        <v>2020</v>
      </c>
      <c r="AR7" s="698"/>
      <c r="AS7" s="698"/>
      <c r="AT7" s="698"/>
      <c r="AU7" s="698">
        <v>2021</v>
      </c>
      <c r="AV7" s="698"/>
      <c r="AW7" s="698"/>
      <c r="AX7" s="698"/>
      <c r="AY7" s="698">
        <v>2022</v>
      </c>
      <c r="AZ7" s="698"/>
      <c r="BA7" s="698"/>
      <c r="BB7" s="698"/>
      <c r="BC7" s="698">
        <v>2023</v>
      </c>
      <c r="BD7" s="698"/>
      <c r="BE7" s="698"/>
      <c r="BF7" s="698"/>
      <c r="BG7" s="699">
        <v>2024</v>
      </c>
      <c r="BH7" s="699"/>
      <c r="BI7" s="700"/>
    </row>
    <row r="8" spans="2:61" s="441" customFormat="1">
      <c r="B8" s="167"/>
      <c r="C8" s="168" t="s">
        <v>55</v>
      </c>
      <c r="D8" s="169" t="s">
        <v>56</v>
      </c>
      <c r="E8" s="169" t="s">
        <v>57</v>
      </c>
      <c r="F8" s="169" t="s">
        <v>58</v>
      </c>
      <c r="G8" s="169" t="s">
        <v>55</v>
      </c>
      <c r="H8" s="169" t="s">
        <v>56</v>
      </c>
      <c r="I8" s="169" t="s">
        <v>57</v>
      </c>
      <c r="J8" s="169" t="s">
        <v>58</v>
      </c>
      <c r="K8" s="169" t="s">
        <v>55</v>
      </c>
      <c r="L8" s="169" t="s">
        <v>56</v>
      </c>
      <c r="M8" s="169" t="s">
        <v>57</v>
      </c>
      <c r="N8" s="169" t="s">
        <v>58</v>
      </c>
      <c r="O8" s="169" t="s">
        <v>55</v>
      </c>
      <c r="P8" s="169" t="s">
        <v>56</v>
      </c>
      <c r="Q8" s="169" t="s">
        <v>57</v>
      </c>
      <c r="R8" s="169" t="s">
        <v>58</v>
      </c>
      <c r="S8" s="169" t="s">
        <v>55</v>
      </c>
      <c r="T8" s="169" t="s">
        <v>56</v>
      </c>
      <c r="U8" s="169" t="s">
        <v>57</v>
      </c>
      <c r="V8" s="169" t="s">
        <v>58</v>
      </c>
      <c r="W8" s="169" t="s">
        <v>55</v>
      </c>
      <c r="X8" s="169" t="s">
        <v>56</v>
      </c>
      <c r="Y8" s="169" t="s">
        <v>57</v>
      </c>
      <c r="Z8" s="169" t="s">
        <v>58</v>
      </c>
      <c r="AA8" s="169" t="s">
        <v>55</v>
      </c>
      <c r="AB8" s="169" t="s">
        <v>56</v>
      </c>
      <c r="AC8" s="169" t="s">
        <v>57</v>
      </c>
      <c r="AD8" s="169" t="s">
        <v>58</v>
      </c>
      <c r="AE8" s="169" t="s">
        <v>55</v>
      </c>
      <c r="AF8" s="169" t="s">
        <v>56</v>
      </c>
      <c r="AG8" s="169" t="s">
        <v>57</v>
      </c>
      <c r="AH8" s="169" t="s">
        <v>58</v>
      </c>
      <c r="AI8" s="169" t="s">
        <v>55</v>
      </c>
      <c r="AJ8" s="169" t="s">
        <v>56</v>
      </c>
      <c r="AK8" s="169" t="s">
        <v>57</v>
      </c>
      <c r="AL8" s="169" t="s">
        <v>58</v>
      </c>
      <c r="AM8" s="169" t="s">
        <v>55</v>
      </c>
      <c r="AN8" s="169" t="s">
        <v>56</v>
      </c>
      <c r="AO8" s="169" t="s">
        <v>57</v>
      </c>
      <c r="AP8" s="169" t="s">
        <v>58</v>
      </c>
      <c r="AQ8" s="169" t="s">
        <v>55</v>
      </c>
      <c r="AR8" s="169" t="s">
        <v>56</v>
      </c>
      <c r="AS8" s="169" t="s">
        <v>57</v>
      </c>
      <c r="AT8" s="169" t="s">
        <v>58</v>
      </c>
      <c r="AU8" s="169" t="s">
        <v>55</v>
      </c>
      <c r="AV8" s="169" t="s">
        <v>56</v>
      </c>
      <c r="AW8" s="169" t="s">
        <v>57</v>
      </c>
      <c r="AX8" s="169" t="s">
        <v>58</v>
      </c>
      <c r="AY8" s="169" t="s">
        <v>55</v>
      </c>
      <c r="AZ8" s="169" t="s">
        <v>56</v>
      </c>
      <c r="BA8" s="169" t="s">
        <v>57</v>
      </c>
      <c r="BB8" s="169" t="s">
        <v>58</v>
      </c>
      <c r="BC8" s="169" t="s">
        <v>55</v>
      </c>
      <c r="BD8" s="169" t="s">
        <v>56</v>
      </c>
      <c r="BE8" s="169" t="s">
        <v>57</v>
      </c>
      <c r="BF8" s="169" t="s">
        <v>58</v>
      </c>
      <c r="BG8" s="169" t="s">
        <v>55</v>
      </c>
      <c r="BH8" s="169" t="s">
        <v>56</v>
      </c>
      <c r="BI8" s="170" t="s">
        <v>57</v>
      </c>
    </row>
    <row r="9" spans="2:61">
      <c r="B9" s="208" t="s">
        <v>303</v>
      </c>
      <c r="C9" s="442">
        <v>87.972510869999994</v>
      </c>
      <c r="D9" s="443">
        <v>79.831787109999993</v>
      </c>
      <c r="E9" s="443">
        <v>75.759884639999996</v>
      </c>
      <c r="F9" s="443">
        <v>68.909619070000005</v>
      </c>
      <c r="G9" s="443">
        <v>65.056009340000003</v>
      </c>
      <c r="H9" s="443">
        <v>61.268726829999999</v>
      </c>
      <c r="I9" s="443">
        <v>55.876743130000001</v>
      </c>
      <c r="J9" s="443">
        <v>53.307153059999997</v>
      </c>
      <c r="K9" s="443">
        <v>53.407975690000001</v>
      </c>
      <c r="L9" s="443">
        <v>53.966482739999996</v>
      </c>
      <c r="M9" s="443">
        <v>54.78519094</v>
      </c>
      <c r="N9" s="443">
        <v>55.341948899999998</v>
      </c>
      <c r="O9" s="443">
        <v>54.691618499999997</v>
      </c>
      <c r="P9" s="443">
        <v>53.035372629999998</v>
      </c>
      <c r="Q9" s="443">
        <v>53.15511858</v>
      </c>
      <c r="R9" s="443">
        <v>49.315269729999997</v>
      </c>
      <c r="S9" s="443">
        <v>46.816466570000003</v>
      </c>
      <c r="T9" s="443">
        <v>45.464177190000001</v>
      </c>
      <c r="U9" s="443">
        <v>43.635486299999997</v>
      </c>
      <c r="V9" s="443">
        <v>41.940325170000001</v>
      </c>
      <c r="W9" s="443">
        <v>42.341826140000002</v>
      </c>
      <c r="X9" s="443">
        <v>40.753670579999998</v>
      </c>
      <c r="Y9" s="443">
        <v>38.258966469999997</v>
      </c>
      <c r="Z9" s="443">
        <v>41.948470460000003</v>
      </c>
      <c r="AA9" s="443">
        <v>45.042834370000001</v>
      </c>
      <c r="AB9" s="443">
        <v>45.568461339999999</v>
      </c>
      <c r="AC9" s="443">
        <v>49.047629260000001</v>
      </c>
      <c r="AD9" s="443">
        <v>51.615171150000002</v>
      </c>
      <c r="AE9" s="443">
        <v>51.198948729999998</v>
      </c>
      <c r="AF9" s="443">
        <v>54.029583100000004</v>
      </c>
      <c r="AG9" s="443">
        <v>55.050942689999999</v>
      </c>
      <c r="AH9" s="443">
        <v>51.984327100000002</v>
      </c>
      <c r="AI9" s="443">
        <v>47.033453010000002</v>
      </c>
      <c r="AJ9" s="443">
        <v>41.334628510000002</v>
      </c>
      <c r="AK9" s="443">
        <v>36.888259849999997</v>
      </c>
      <c r="AL9" s="443">
        <v>33.67144219</v>
      </c>
      <c r="AM9" s="443">
        <v>32.500252850000003</v>
      </c>
      <c r="AN9" s="443">
        <v>35.025065920000003</v>
      </c>
      <c r="AO9" s="443">
        <v>36.649738800000002</v>
      </c>
      <c r="AP9" s="443">
        <v>37.862726709999997</v>
      </c>
      <c r="AQ9" s="443">
        <v>41.083954089999999</v>
      </c>
      <c r="AR9" s="443">
        <v>42.031510130000001</v>
      </c>
      <c r="AS9" s="443">
        <v>42.050292419999998</v>
      </c>
      <c r="AT9" s="443">
        <v>39.73119775</v>
      </c>
      <c r="AU9" s="443">
        <v>33.57133348</v>
      </c>
      <c r="AV9" s="443">
        <v>25.587014480000001</v>
      </c>
      <c r="AW9" s="443">
        <v>16.187308389999998</v>
      </c>
      <c r="AX9" s="443">
        <v>7.2901241929999996</v>
      </c>
      <c r="AY9" s="443">
        <v>3.680641644</v>
      </c>
      <c r="AZ9" s="443">
        <v>5.8294812360000003</v>
      </c>
      <c r="BA9" s="443">
        <v>15.730304090000001</v>
      </c>
      <c r="BB9" s="443">
        <v>34.609730540000001</v>
      </c>
      <c r="BC9" s="443">
        <v>53.621047849999997</v>
      </c>
      <c r="BD9" s="443">
        <v>69.897681739999996</v>
      </c>
      <c r="BE9" s="443">
        <v>80.966458399999993</v>
      </c>
      <c r="BF9" s="443">
        <v>85.223739940000002</v>
      </c>
      <c r="BG9" s="443">
        <v>81.714515340000005</v>
      </c>
      <c r="BH9" s="443">
        <v>70.945842780000007</v>
      </c>
      <c r="BI9" s="444">
        <v>60.007717210000003</v>
      </c>
    </row>
    <row r="10" spans="2:61">
      <c r="B10" s="171" t="s">
        <v>551</v>
      </c>
      <c r="C10" s="172">
        <v>91.823863149999994</v>
      </c>
      <c r="D10" s="173">
        <v>84.201157080000002</v>
      </c>
      <c r="E10" s="173">
        <v>86.373611560000001</v>
      </c>
      <c r="F10" s="173">
        <v>80.114548330000005</v>
      </c>
      <c r="G10" s="173">
        <v>74.785343470000001</v>
      </c>
      <c r="H10" s="173">
        <v>75.853883819999993</v>
      </c>
      <c r="I10" s="173">
        <v>66.603558939999999</v>
      </c>
      <c r="J10" s="173">
        <v>66.623266569999998</v>
      </c>
      <c r="K10" s="173">
        <v>69.68108694</v>
      </c>
      <c r="L10" s="173">
        <v>70.632975040000005</v>
      </c>
      <c r="M10" s="173">
        <v>72.150282219999994</v>
      </c>
      <c r="N10" s="173">
        <v>73.685656629999997</v>
      </c>
      <c r="O10" s="173">
        <v>71.411016070000002</v>
      </c>
      <c r="P10" s="173">
        <v>68.786006650000004</v>
      </c>
      <c r="Q10" s="173">
        <v>68.403667330000005</v>
      </c>
      <c r="R10" s="173">
        <v>68.172548399999997</v>
      </c>
      <c r="S10" s="173">
        <v>65.755317480000002</v>
      </c>
      <c r="T10" s="173">
        <v>62.0262253</v>
      </c>
      <c r="U10" s="173">
        <v>56.605887410000001</v>
      </c>
      <c r="V10" s="173">
        <v>47.063886269999998</v>
      </c>
      <c r="W10" s="173">
        <v>41.321976900000003</v>
      </c>
      <c r="X10" s="173">
        <v>38.812846999999998</v>
      </c>
      <c r="Y10" s="173">
        <v>38.698589210000002</v>
      </c>
      <c r="Z10" s="173">
        <v>41.836279249999997</v>
      </c>
      <c r="AA10" s="173">
        <v>42.422567690000001</v>
      </c>
      <c r="AB10" s="173">
        <v>46.500689219999998</v>
      </c>
      <c r="AC10" s="173">
        <v>54.16248221</v>
      </c>
      <c r="AD10" s="173">
        <v>60.448061389999999</v>
      </c>
      <c r="AE10" s="173">
        <v>67.758505279999994</v>
      </c>
      <c r="AF10" s="173">
        <v>67.179776079999996</v>
      </c>
      <c r="AG10" s="173">
        <v>66.160271309999999</v>
      </c>
      <c r="AH10" s="173">
        <v>62.664907049999997</v>
      </c>
      <c r="AI10" s="173">
        <v>59.234827920000001</v>
      </c>
      <c r="AJ10" s="173">
        <v>57.288164600000002</v>
      </c>
      <c r="AK10" s="173">
        <v>51.223769849999996</v>
      </c>
      <c r="AL10" s="173">
        <v>39.91392226</v>
      </c>
      <c r="AM10" s="173">
        <v>35.73596886</v>
      </c>
      <c r="AN10" s="173">
        <v>31.56308812</v>
      </c>
      <c r="AO10" s="173">
        <v>31.096297419999999</v>
      </c>
      <c r="AP10" s="173">
        <v>35.951192079999998</v>
      </c>
      <c r="AQ10" s="173">
        <v>37.360392470000001</v>
      </c>
      <c r="AR10" s="173">
        <v>41.893864700000002</v>
      </c>
      <c r="AS10" s="173">
        <v>42.59499666</v>
      </c>
      <c r="AT10" s="173">
        <v>42.063506279999999</v>
      </c>
      <c r="AU10" s="173">
        <v>35.950661230000001</v>
      </c>
      <c r="AV10" s="173">
        <v>25.853826130000002</v>
      </c>
      <c r="AW10" s="173">
        <v>14.4331117</v>
      </c>
      <c r="AX10" s="173">
        <v>6.6899552199999999</v>
      </c>
      <c r="AY10" s="173">
        <v>4.5595305059999998</v>
      </c>
      <c r="AZ10" s="173">
        <v>8.1432359810000001</v>
      </c>
      <c r="BA10" s="173">
        <v>23.306724630000001</v>
      </c>
      <c r="BB10" s="173">
        <v>45.587906969999999</v>
      </c>
      <c r="BC10" s="173">
        <v>62.915756219999999</v>
      </c>
      <c r="BD10" s="173">
        <v>82.576520509999995</v>
      </c>
      <c r="BE10" s="173">
        <v>92.015800690000006</v>
      </c>
      <c r="BF10" s="173">
        <v>90.501366910000002</v>
      </c>
      <c r="BG10" s="173">
        <v>93.397908720000004</v>
      </c>
      <c r="BH10" s="173">
        <v>85.664600230000005</v>
      </c>
      <c r="BI10" s="174">
        <v>80.570714859999995</v>
      </c>
    </row>
    <row r="11" spans="2:61">
      <c r="B11" s="175" t="s">
        <v>552</v>
      </c>
      <c r="C11" s="176">
        <v>63.522618489999999</v>
      </c>
      <c r="D11" s="177">
        <v>61.125441170000002</v>
      </c>
      <c r="E11" s="177">
        <v>61.709951420000003</v>
      </c>
      <c r="F11" s="177">
        <v>65.085117530000005</v>
      </c>
      <c r="G11" s="177">
        <v>53.873133019999997</v>
      </c>
      <c r="H11" s="177">
        <v>51.958405939999999</v>
      </c>
      <c r="I11" s="177">
        <v>46.901630820000001</v>
      </c>
      <c r="J11" s="177">
        <v>46.746986329999999</v>
      </c>
      <c r="K11" s="177">
        <v>53.359255650000001</v>
      </c>
      <c r="L11" s="177">
        <v>56.182733519999999</v>
      </c>
      <c r="M11" s="177">
        <v>57.708317510000001</v>
      </c>
      <c r="N11" s="177">
        <v>59.06059192</v>
      </c>
      <c r="O11" s="177">
        <v>63.97320002</v>
      </c>
      <c r="P11" s="177">
        <v>66.563624390000001</v>
      </c>
      <c r="Q11" s="177">
        <v>69.618650700000003</v>
      </c>
      <c r="R11" s="177">
        <v>66.857379679999994</v>
      </c>
      <c r="S11" s="177">
        <v>59.96936513</v>
      </c>
      <c r="T11" s="177">
        <v>51.495708829999998</v>
      </c>
      <c r="U11" s="177">
        <v>45.680810280000003</v>
      </c>
      <c r="V11" s="177">
        <v>41.657965730000001</v>
      </c>
      <c r="W11" s="177">
        <v>38.328967259999999</v>
      </c>
      <c r="X11" s="177">
        <v>34.259172370000002</v>
      </c>
      <c r="Y11" s="177">
        <v>30.315637160000001</v>
      </c>
      <c r="Z11" s="177">
        <v>31.61891374</v>
      </c>
      <c r="AA11" s="177">
        <v>31.891909739999999</v>
      </c>
      <c r="AB11" s="177">
        <v>39.301964929999997</v>
      </c>
      <c r="AC11" s="177">
        <v>49.016629549999998</v>
      </c>
      <c r="AD11" s="177">
        <v>50.119651920000003</v>
      </c>
      <c r="AE11" s="177">
        <v>58.991735540000001</v>
      </c>
      <c r="AF11" s="177">
        <v>58.205551800000002</v>
      </c>
      <c r="AG11" s="177">
        <v>51.33642287</v>
      </c>
      <c r="AH11" s="177">
        <v>54.618449409999997</v>
      </c>
      <c r="AI11" s="177">
        <v>54.624104670000001</v>
      </c>
      <c r="AJ11" s="177">
        <v>52.550427509999999</v>
      </c>
      <c r="AK11" s="177">
        <v>49.475385449999997</v>
      </c>
      <c r="AL11" s="177">
        <v>42.559081679999998</v>
      </c>
      <c r="AM11" s="177">
        <v>31.003932580000001</v>
      </c>
      <c r="AN11" s="177">
        <v>27.50238834</v>
      </c>
      <c r="AO11" s="177">
        <v>30.632025599999999</v>
      </c>
      <c r="AP11" s="177">
        <v>31.1082474</v>
      </c>
      <c r="AQ11" s="177">
        <v>39.177854670000002</v>
      </c>
      <c r="AR11" s="177">
        <v>40.927137780000002</v>
      </c>
      <c r="AS11" s="177">
        <v>35.723759379999997</v>
      </c>
      <c r="AT11" s="177">
        <v>33.121063280000001</v>
      </c>
      <c r="AU11" s="177">
        <v>22.577005</v>
      </c>
      <c r="AV11" s="177">
        <v>15.20209255</v>
      </c>
      <c r="AW11" s="177">
        <v>12.62319944</v>
      </c>
      <c r="AX11" s="177">
        <v>6.4569406530000002</v>
      </c>
      <c r="AY11" s="177">
        <v>8.9113566169999991</v>
      </c>
      <c r="AZ11" s="177">
        <v>12.97422751</v>
      </c>
      <c r="BA11" s="177">
        <v>28.555295489999999</v>
      </c>
      <c r="BB11" s="177">
        <v>43.942388919999999</v>
      </c>
      <c r="BC11" s="177">
        <v>54.296130949999998</v>
      </c>
      <c r="BD11" s="177">
        <v>65.283521449999995</v>
      </c>
      <c r="BE11" s="177">
        <v>71.559729290000007</v>
      </c>
      <c r="BF11" s="177">
        <v>76.087060750000006</v>
      </c>
      <c r="BG11" s="177">
        <v>79.450774280000005</v>
      </c>
      <c r="BH11" s="177">
        <v>74.685390040000001</v>
      </c>
      <c r="BI11" s="178">
        <v>65.518994950000007</v>
      </c>
    </row>
    <row r="12" spans="2:61">
      <c r="B12" s="179" t="s">
        <v>298</v>
      </c>
    </row>
    <row r="35" spans="3:62" ht="15.5"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</row>
    <row r="36" spans="3:62" ht="15.5"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</row>
    <row r="37" spans="3:62" ht="15.5"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  <c r="AP37" s="180"/>
      <c r="AQ37" s="180"/>
      <c r="AR37" s="180"/>
      <c r="AS37" s="180"/>
      <c r="AT37" s="180"/>
      <c r="AU37" s="180"/>
      <c r="AV37" s="180"/>
      <c r="AW37" s="180"/>
      <c r="AX37" s="180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</row>
    <row r="40" spans="3:62" ht="15.5"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</row>
    <row r="41" spans="3:62" ht="15.5"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</row>
    <row r="42" spans="3:62" ht="15.5"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</row>
    <row r="50" spans="2:59" ht="15.5"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</row>
    <row r="52" spans="2:59" ht="15.5"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</row>
    <row r="53" spans="2:59" ht="14.5">
      <c r="C53" s="445"/>
      <c r="D53" s="445"/>
      <c r="E53" s="445"/>
      <c r="F53" s="445"/>
      <c r="G53" s="445"/>
      <c r="H53" s="445"/>
      <c r="I53" s="445"/>
      <c r="J53" s="445"/>
      <c r="K53" s="445"/>
      <c r="L53" s="445"/>
      <c r="M53" s="445"/>
      <c r="N53" s="445"/>
      <c r="O53" s="445"/>
      <c r="P53" s="445"/>
      <c r="Q53" s="445"/>
      <c r="R53" s="445"/>
      <c r="S53" s="445"/>
      <c r="T53" s="445"/>
      <c r="U53" s="445"/>
      <c r="V53" s="445"/>
      <c r="W53" s="445"/>
      <c r="X53" s="445"/>
      <c r="Y53" s="445"/>
      <c r="Z53" s="445"/>
      <c r="AA53" s="445"/>
      <c r="AB53" s="445"/>
      <c r="AC53" s="445"/>
      <c r="AD53" s="445"/>
      <c r="AE53" s="445"/>
      <c r="AF53" s="445"/>
      <c r="AG53" s="445"/>
      <c r="AH53" s="445"/>
      <c r="AI53" s="445"/>
      <c r="AJ53" s="445"/>
      <c r="AK53" s="445"/>
      <c r="AL53" s="445"/>
      <c r="AM53" s="445"/>
      <c r="AN53" s="445"/>
      <c r="AO53" s="445"/>
      <c r="AP53" s="445"/>
      <c r="AQ53" s="445"/>
      <c r="AR53" s="445"/>
      <c r="AS53" s="445"/>
      <c r="AT53" s="445"/>
      <c r="AU53" s="445"/>
      <c r="AV53" s="445"/>
      <c r="AW53" s="445"/>
      <c r="AX53" s="445"/>
      <c r="AY53" s="445"/>
      <c r="AZ53" s="445"/>
      <c r="BA53" s="445"/>
      <c r="BB53" s="445"/>
      <c r="BC53" s="445"/>
      <c r="BD53" s="445"/>
      <c r="BE53" s="445"/>
    </row>
    <row r="54" spans="2:59" ht="14.5">
      <c r="C54" s="445"/>
      <c r="D54" s="445"/>
      <c r="E54" s="445"/>
      <c r="F54" s="445"/>
      <c r="G54" s="445"/>
      <c r="H54" s="445"/>
      <c r="I54" s="445"/>
      <c r="J54" s="445"/>
      <c r="K54" s="445"/>
      <c r="L54" s="445"/>
      <c r="M54" s="445"/>
      <c r="N54" s="445"/>
      <c r="O54" s="445"/>
      <c r="P54" s="445"/>
      <c r="Q54" s="445"/>
      <c r="R54" s="445"/>
      <c r="S54" s="445"/>
      <c r="T54" s="445"/>
      <c r="U54" s="445"/>
      <c r="V54" s="445"/>
      <c r="W54" s="445"/>
      <c r="X54" s="445"/>
      <c r="Y54" s="445"/>
      <c r="Z54" s="445"/>
      <c r="AA54" s="445"/>
      <c r="AB54" s="445"/>
      <c r="AC54" s="445"/>
      <c r="AD54" s="445"/>
      <c r="AE54" s="445"/>
      <c r="AF54" s="445"/>
      <c r="AG54" s="445"/>
      <c r="AH54" s="445"/>
      <c r="AI54" s="445"/>
      <c r="AJ54" s="445"/>
      <c r="AK54" s="445"/>
      <c r="AL54" s="445"/>
      <c r="AM54" s="445"/>
      <c r="AN54" s="445"/>
      <c r="AO54" s="445"/>
      <c r="AP54" s="445"/>
      <c r="AQ54" s="445"/>
      <c r="AR54" s="445"/>
      <c r="AS54" s="445"/>
      <c r="AT54" s="445"/>
      <c r="AU54" s="445"/>
      <c r="AV54" s="445"/>
      <c r="AW54" s="445"/>
      <c r="AX54" s="445"/>
      <c r="AY54" s="445"/>
      <c r="AZ54" s="445"/>
      <c r="BA54" s="445"/>
      <c r="BB54" s="445"/>
      <c r="BC54" s="445"/>
      <c r="BD54" s="445"/>
      <c r="BE54" s="445"/>
    </row>
    <row r="55" spans="2:59" ht="14.5">
      <c r="C55" s="445"/>
      <c r="D55" s="445"/>
      <c r="E55" s="445"/>
      <c r="F55" s="445"/>
      <c r="G55" s="445"/>
      <c r="H55" s="445"/>
      <c r="I55" s="445"/>
      <c r="J55" s="445"/>
      <c r="K55" s="445"/>
      <c r="L55" s="445"/>
      <c r="M55" s="445"/>
      <c r="N55" s="445"/>
      <c r="O55" s="445"/>
      <c r="P55" s="445"/>
      <c r="Q55" s="445"/>
      <c r="R55" s="445"/>
      <c r="S55" s="445"/>
      <c r="T55" s="445"/>
      <c r="U55" s="445"/>
      <c r="V55" s="445"/>
      <c r="W55" s="445"/>
      <c r="X55" s="445"/>
      <c r="Y55" s="445"/>
      <c r="Z55" s="445"/>
      <c r="AA55" s="445"/>
      <c r="AB55" s="445"/>
      <c r="AC55" s="445"/>
      <c r="AD55" s="445"/>
      <c r="AE55" s="445"/>
      <c r="AF55" s="445"/>
      <c r="AG55" s="445"/>
      <c r="AH55" s="445"/>
      <c r="AI55" s="445"/>
      <c r="AJ55" s="445"/>
      <c r="AK55" s="445"/>
      <c r="AL55" s="445"/>
      <c r="AM55" s="445"/>
      <c r="AN55" s="445"/>
      <c r="AO55" s="445"/>
      <c r="AP55" s="445"/>
      <c r="AQ55" s="445"/>
      <c r="AR55" s="445"/>
      <c r="AS55" s="445"/>
      <c r="AT55" s="445"/>
      <c r="AU55" s="445"/>
      <c r="AV55" s="445"/>
      <c r="AW55" s="445"/>
      <c r="AX55" s="445"/>
      <c r="AY55" s="445"/>
      <c r="AZ55" s="445"/>
      <c r="BA55" s="445"/>
      <c r="BB55" s="445"/>
      <c r="BC55" s="445"/>
      <c r="BD55" s="445"/>
      <c r="BE55" s="445"/>
    </row>
  </sheetData>
  <mergeCells count="15">
    <mergeCell ref="W7:Z7"/>
    <mergeCell ref="C7:F7"/>
    <mergeCell ref="G7:J7"/>
    <mergeCell ref="K7:N7"/>
    <mergeCell ref="O7:R7"/>
    <mergeCell ref="S7:V7"/>
    <mergeCell ref="AY7:BB7"/>
    <mergeCell ref="BC7:BF7"/>
    <mergeCell ref="BG7:BI7"/>
    <mergeCell ref="AA7:AD7"/>
    <mergeCell ref="AE7:AH7"/>
    <mergeCell ref="AI7:AL7"/>
    <mergeCell ref="AM7:AP7"/>
    <mergeCell ref="AQ7:AT7"/>
    <mergeCell ref="AU7:AX7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A906C-2388-47A2-94BA-7874DE7D1E1D}">
  <sheetPr>
    <tabColor theme="4"/>
  </sheetPr>
  <dimension ref="B5:AZ91"/>
  <sheetViews>
    <sheetView showGridLines="0" zoomScaleNormal="100" workbookViewId="0">
      <selection activeCell="X100" sqref="X100"/>
    </sheetView>
  </sheetViews>
  <sheetFormatPr defaultColWidth="7.6640625" defaultRowHeight="12" customHeight="1"/>
  <cols>
    <col min="1" max="1" width="3.6640625" style="209" customWidth="1"/>
    <col min="2" max="2" width="22.109375" style="209" customWidth="1"/>
    <col min="3" max="3" width="8.33203125" style="209" bestFit="1" customWidth="1"/>
    <col min="4" max="14" width="7.6640625" style="209"/>
    <col min="15" max="15" width="28.109375" style="209" customWidth="1"/>
    <col min="16" max="18" width="7.6640625" style="209"/>
    <col min="19" max="19" width="7" style="209" customWidth="1"/>
    <col min="20" max="20" width="9" style="209" customWidth="1"/>
    <col min="21" max="21" width="12.33203125" style="209" customWidth="1"/>
    <col min="22" max="16384" width="7.6640625" style="209"/>
  </cols>
  <sheetData>
    <row r="5" spans="2:26" ht="12" customHeight="1">
      <c r="C5" s="212" t="s">
        <v>359</v>
      </c>
      <c r="P5" s="212" t="s">
        <v>88</v>
      </c>
    </row>
    <row r="6" spans="2:26" ht="12" customHeight="1">
      <c r="B6" s="215"/>
      <c r="C6" s="216">
        <v>2014</v>
      </c>
      <c r="D6" s="217">
        <v>2015</v>
      </c>
      <c r="E6" s="217">
        <v>2016</v>
      </c>
      <c r="F6" s="217">
        <v>2017</v>
      </c>
      <c r="G6" s="217">
        <v>2018</v>
      </c>
      <c r="H6" s="217">
        <v>2019</v>
      </c>
      <c r="I6" s="217">
        <v>2020</v>
      </c>
      <c r="J6" s="217">
        <v>2021</v>
      </c>
      <c r="K6" s="217">
        <v>2022</v>
      </c>
      <c r="L6" s="217">
        <v>2023</v>
      </c>
      <c r="M6" s="218">
        <v>2024</v>
      </c>
      <c r="O6" s="215"/>
      <c r="P6" s="216">
        <v>2014</v>
      </c>
      <c r="Q6" s="217">
        <v>2015</v>
      </c>
      <c r="R6" s="217">
        <v>2016</v>
      </c>
      <c r="S6" s="217">
        <v>2017</v>
      </c>
      <c r="T6" s="217">
        <v>2018</v>
      </c>
      <c r="U6" s="217">
        <v>2019</v>
      </c>
      <c r="V6" s="217">
        <v>2020</v>
      </c>
      <c r="W6" s="217">
        <v>2021</v>
      </c>
      <c r="X6" s="217">
        <v>2022</v>
      </c>
      <c r="Y6" s="217">
        <v>2023</v>
      </c>
      <c r="Z6" s="218">
        <v>2024</v>
      </c>
    </row>
    <row r="7" spans="2:26" ht="12" customHeight="1">
      <c r="B7" s="210" t="s">
        <v>89</v>
      </c>
      <c r="C7" s="52">
        <v>0.30623673234000004</v>
      </c>
      <c r="D7" s="53">
        <v>0.37362308716899978</v>
      </c>
      <c r="E7" s="53">
        <v>0.35992120894100027</v>
      </c>
      <c r="F7" s="53">
        <v>0.32469434660999974</v>
      </c>
      <c r="G7" s="53">
        <v>0.35474570181300014</v>
      </c>
      <c r="H7" s="53">
        <v>0.49048415885800056</v>
      </c>
      <c r="I7" s="53">
        <v>0.47963651814500002</v>
      </c>
      <c r="J7" s="53">
        <v>0.82168953660499999</v>
      </c>
      <c r="K7" s="53">
        <v>1.146426964312</v>
      </c>
      <c r="L7" s="53">
        <v>0.75902557243200042</v>
      </c>
      <c r="M7" s="54">
        <v>0.46393393437400038</v>
      </c>
      <c r="O7" s="210" t="s">
        <v>42</v>
      </c>
      <c r="P7" s="8">
        <v>4.2734980317630029</v>
      </c>
      <c r="Q7" s="9">
        <v>5.392656703521995</v>
      </c>
      <c r="R7" s="9">
        <v>5.7889664148319886</v>
      </c>
      <c r="S7" s="9">
        <v>7.0300146170750093</v>
      </c>
      <c r="T7" s="9">
        <v>9.9594373288339995</v>
      </c>
      <c r="U7" s="9">
        <v>10.079604942607</v>
      </c>
      <c r="V7" s="9">
        <v>11.603862192276013</v>
      </c>
      <c r="W7" s="9">
        <v>18.603430584312026</v>
      </c>
      <c r="X7" s="9">
        <v>24.605133864796962</v>
      </c>
      <c r="Y7" s="9">
        <v>15.673449104695033</v>
      </c>
      <c r="Z7" s="10">
        <v>10.720334549776016</v>
      </c>
    </row>
    <row r="8" spans="2:26" ht="12" customHeight="1">
      <c r="B8" s="210" t="s">
        <v>90</v>
      </c>
      <c r="C8" s="33">
        <v>3.967261299423003</v>
      </c>
      <c r="D8" s="30">
        <v>5.0190336163529956</v>
      </c>
      <c r="E8" s="30">
        <v>5.4290452058909882</v>
      </c>
      <c r="F8" s="30">
        <v>6.7053202704650099</v>
      </c>
      <c r="G8" s="30">
        <v>9.6046916270209994</v>
      </c>
      <c r="H8" s="30">
        <v>9.5891207837489993</v>
      </c>
      <c r="I8" s="30">
        <v>11.124225674131013</v>
      </c>
      <c r="J8" s="30">
        <v>17.781741047707026</v>
      </c>
      <c r="K8" s="30">
        <v>23.458706900484962</v>
      </c>
      <c r="L8" s="30">
        <v>14.914423532263033</v>
      </c>
      <c r="M8" s="31">
        <v>10.256400615402015</v>
      </c>
      <c r="O8" s="210" t="s">
        <v>43</v>
      </c>
      <c r="P8" s="186">
        <v>4065</v>
      </c>
      <c r="Q8" s="183">
        <v>4418</v>
      </c>
      <c r="R8" s="183">
        <v>4054</v>
      </c>
      <c r="S8" s="183">
        <v>4386</v>
      </c>
      <c r="T8" s="183">
        <v>4552</v>
      </c>
      <c r="U8" s="183">
        <v>5044</v>
      </c>
      <c r="V8" s="183">
        <v>5229</v>
      </c>
      <c r="W8" s="183">
        <v>7241</v>
      </c>
      <c r="X8" s="183">
        <v>6740</v>
      </c>
      <c r="Y8" s="183">
        <v>5024</v>
      </c>
      <c r="Z8" s="184">
        <v>3116</v>
      </c>
    </row>
    <row r="9" spans="2:26" ht="12" customHeight="1">
      <c r="B9" s="210" t="s">
        <v>91</v>
      </c>
      <c r="C9" s="633">
        <v>752</v>
      </c>
      <c r="D9" s="634">
        <v>912</v>
      </c>
      <c r="E9" s="634">
        <v>774</v>
      </c>
      <c r="F9" s="634">
        <v>858</v>
      </c>
      <c r="G9" s="634">
        <v>731</v>
      </c>
      <c r="H9" s="634">
        <v>823</v>
      </c>
      <c r="I9" s="634">
        <v>863</v>
      </c>
      <c r="J9" s="634">
        <v>1158</v>
      </c>
      <c r="K9" s="634">
        <v>1123</v>
      </c>
      <c r="L9" s="634">
        <v>775</v>
      </c>
      <c r="M9" s="635">
        <v>516</v>
      </c>
      <c r="O9" s="210" t="s">
        <v>44</v>
      </c>
      <c r="P9" s="633"/>
      <c r="Q9" s="634"/>
      <c r="R9" s="634"/>
      <c r="S9" s="634"/>
      <c r="T9" s="634"/>
      <c r="U9" s="634"/>
      <c r="V9" s="634"/>
      <c r="W9" s="634"/>
      <c r="X9" s="634"/>
      <c r="Y9" s="634">
        <v>74</v>
      </c>
      <c r="Z9" s="635">
        <v>692</v>
      </c>
    </row>
    <row r="10" spans="2:26" ht="12" customHeight="1">
      <c r="B10" s="210" t="s">
        <v>92</v>
      </c>
      <c r="C10" s="644">
        <v>3313</v>
      </c>
      <c r="D10" s="645">
        <v>3506</v>
      </c>
      <c r="E10" s="645">
        <v>3280</v>
      </c>
      <c r="F10" s="645">
        <v>3528</v>
      </c>
      <c r="G10" s="645">
        <v>3821</v>
      </c>
      <c r="H10" s="645">
        <v>4221</v>
      </c>
      <c r="I10" s="645">
        <v>4366</v>
      </c>
      <c r="J10" s="645">
        <v>6083</v>
      </c>
      <c r="K10" s="645">
        <v>5617</v>
      </c>
      <c r="L10" s="645">
        <v>4249</v>
      </c>
      <c r="M10" s="646">
        <v>2600</v>
      </c>
      <c r="O10" s="210" t="s">
        <v>45</v>
      </c>
      <c r="P10" s="644"/>
      <c r="Q10" s="645"/>
      <c r="R10" s="645"/>
      <c r="S10" s="645"/>
      <c r="T10" s="645"/>
      <c r="U10" s="645"/>
      <c r="V10" s="645"/>
      <c r="W10" s="645"/>
      <c r="X10" s="645"/>
      <c r="Y10" s="645">
        <v>5098</v>
      </c>
      <c r="Z10" s="646">
        <v>3808</v>
      </c>
    </row>
    <row r="11" spans="2:26" ht="12" customHeight="1">
      <c r="B11" s="237" t="s">
        <v>297</v>
      </c>
    </row>
    <row r="43" spans="2:46" ht="12" customHeight="1">
      <c r="C43" s="221">
        <v>2014</v>
      </c>
      <c r="D43" s="221">
        <v>2014</v>
      </c>
      <c r="E43" s="221">
        <v>2014</v>
      </c>
      <c r="F43" s="221">
        <v>2014</v>
      </c>
      <c r="G43" s="221">
        <v>2015</v>
      </c>
      <c r="H43" s="221">
        <v>2015</v>
      </c>
      <c r="I43" s="221">
        <v>2015</v>
      </c>
      <c r="J43" s="221">
        <v>2015</v>
      </c>
      <c r="K43" s="221">
        <v>2016</v>
      </c>
      <c r="L43" s="221">
        <v>2016</v>
      </c>
      <c r="M43" s="221">
        <v>2016</v>
      </c>
      <c r="N43" s="221">
        <v>2016</v>
      </c>
      <c r="O43" s="221">
        <v>2017</v>
      </c>
      <c r="P43" s="221">
        <v>2017</v>
      </c>
      <c r="Q43" s="221">
        <v>2017</v>
      </c>
      <c r="R43" s="221">
        <v>2017</v>
      </c>
      <c r="S43" s="221">
        <v>2018</v>
      </c>
      <c r="T43" s="221">
        <v>2018</v>
      </c>
      <c r="U43" s="221">
        <v>2018</v>
      </c>
      <c r="V43" s="221">
        <v>2018</v>
      </c>
      <c r="W43" s="221">
        <v>2019</v>
      </c>
      <c r="X43" s="221">
        <v>2019</v>
      </c>
      <c r="Y43" s="221">
        <v>2019</v>
      </c>
      <c r="Z43" s="221">
        <v>2019</v>
      </c>
      <c r="AA43" s="221">
        <v>2020</v>
      </c>
      <c r="AB43" s="221">
        <v>2020</v>
      </c>
      <c r="AC43" s="221">
        <v>2020</v>
      </c>
      <c r="AD43" s="221">
        <v>2020</v>
      </c>
      <c r="AE43" s="221">
        <v>2021</v>
      </c>
      <c r="AF43" s="221">
        <v>2021</v>
      </c>
      <c r="AG43" s="221">
        <v>2021</v>
      </c>
      <c r="AH43" s="221">
        <v>2021</v>
      </c>
      <c r="AI43" s="221">
        <v>2022</v>
      </c>
      <c r="AJ43" s="221">
        <v>2022</v>
      </c>
      <c r="AK43" s="221">
        <v>2022</v>
      </c>
      <c r="AL43" s="221">
        <v>2022</v>
      </c>
      <c r="AM43" s="221">
        <v>2023</v>
      </c>
      <c r="AN43" s="221">
        <v>2023</v>
      </c>
      <c r="AO43" s="221">
        <v>2023</v>
      </c>
      <c r="AP43" s="221">
        <v>2023</v>
      </c>
      <c r="AQ43" s="221">
        <v>2024</v>
      </c>
      <c r="AR43" s="221">
        <v>2024</v>
      </c>
      <c r="AS43" s="221">
        <v>2024</v>
      </c>
      <c r="AT43" s="221">
        <v>2024</v>
      </c>
    </row>
    <row r="44" spans="2:46" ht="12" customHeight="1">
      <c r="C44" s="212" t="s">
        <v>359</v>
      </c>
      <c r="AQ44" s="240"/>
      <c r="AR44" s="240"/>
    </row>
    <row r="45" spans="2:46" ht="12" customHeight="1">
      <c r="C45" s="673">
        <v>2014</v>
      </c>
      <c r="D45" s="670"/>
      <c r="E45" s="670"/>
      <c r="F45" s="670"/>
      <c r="G45" s="670">
        <v>2015</v>
      </c>
      <c r="H45" s="670"/>
      <c r="I45" s="670"/>
      <c r="J45" s="670"/>
      <c r="K45" s="670">
        <v>2016</v>
      </c>
      <c r="L45" s="670"/>
      <c r="M45" s="670"/>
      <c r="N45" s="670"/>
      <c r="O45" s="670">
        <v>2017</v>
      </c>
      <c r="P45" s="670"/>
      <c r="Q45" s="670"/>
      <c r="R45" s="670"/>
      <c r="S45" s="670">
        <v>2018</v>
      </c>
      <c r="T45" s="670"/>
      <c r="U45" s="670"/>
      <c r="V45" s="670"/>
      <c r="W45" s="670">
        <v>2019</v>
      </c>
      <c r="X45" s="670"/>
      <c r="Y45" s="670"/>
      <c r="Z45" s="670"/>
      <c r="AA45" s="670">
        <v>2020</v>
      </c>
      <c r="AB45" s="670"/>
      <c r="AC45" s="670"/>
      <c r="AD45" s="670"/>
      <c r="AE45" s="670">
        <v>2021</v>
      </c>
      <c r="AF45" s="670"/>
      <c r="AG45" s="670"/>
      <c r="AH45" s="670"/>
      <c r="AI45" s="670">
        <v>2022</v>
      </c>
      <c r="AJ45" s="670"/>
      <c r="AK45" s="670"/>
      <c r="AL45" s="670"/>
      <c r="AM45" s="670">
        <v>2023</v>
      </c>
      <c r="AN45" s="670"/>
      <c r="AO45" s="670"/>
      <c r="AP45" s="670"/>
      <c r="AQ45" s="671">
        <v>2024</v>
      </c>
      <c r="AR45" s="671"/>
      <c r="AS45" s="671"/>
      <c r="AT45" s="672"/>
    </row>
    <row r="46" spans="2:46" ht="12" customHeight="1">
      <c r="C46" s="241" t="s">
        <v>55</v>
      </c>
      <c r="D46" s="242" t="s">
        <v>56</v>
      </c>
      <c r="E46" s="242" t="s">
        <v>57</v>
      </c>
      <c r="F46" s="242" t="s">
        <v>58</v>
      </c>
      <c r="G46" s="242" t="s">
        <v>55</v>
      </c>
      <c r="H46" s="242" t="s">
        <v>56</v>
      </c>
      <c r="I46" s="242" t="s">
        <v>57</v>
      </c>
      <c r="J46" s="242" t="s">
        <v>58</v>
      </c>
      <c r="K46" s="242" t="s">
        <v>55</v>
      </c>
      <c r="L46" s="242" t="s">
        <v>56</v>
      </c>
      <c r="M46" s="242" t="s">
        <v>57</v>
      </c>
      <c r="N46" s="242" t="s">
        <v>58</v>
      </c>
      <c r="O46" s="242" t="s">
        <v>55</v>
      </c>
      <c r="P46" s="242" t="s">
        <v>56</v>
      </c>
      <c r="Q46" s="242" t="s">
        <v>57</v>
      </c>
      <c r="R46" s="242" t="s">
        <v>58</v>
      </c>
      <c r="S46" s="242" t="s">
        <v>55</v>
      </c>
      <c r="T46" s="242" t="s">
        <v>56</v>
      </c>
      <c r="U46" s="242" t="s">
        <v>57</v>
      </c>
      <c r="V46" s="242" t="s">
        <v>58</v>
      </c>
      <c r="W46" s="242" t="s">
        <v>55</v>
      </c>
      <c r="X46" s="242" t="s">
        <v>56</v>
      </c>
      <c r="Y46" s="242" t="s">
        <v>57</v>
      </c>
      <c r="Z46" s="242" t="s">
        <v>58</v>
      </c>
      <c r="AA46" s="242" t="s">
        <v>55</v>
      </c>
      <c r="AB46" s="242" t="s">
        <v>56</v>
      </c>
      <c r="AC46" s="242" t="s">
        <v>57</v>
      </c>
      <c r="AD46" s="242" t="s">
        <v>58</v>
      </c>
      <c r="AE46" s="242" t="s">
        <v>55</v>
      </c>
      <c r="AF46" s="242" t="s">
        <v>56</v>
      </c>
      <c r="AG46" s="242" t="s">
        <v>57</v>
      </c>
      <c r="AH46" s="242" t="s">
        <v>58</v>
      </c>
      <c r="AI46" s="242" t="s">
        <v>55</v>
      </c>
      <c r="AJ46" s="242" t="s">
        <v>56</v>
      </c>
      <c r="AK46" s="242" t="s">
        <v>57</v>
      </c>
      <c r="AL46" s="242" t="s">
        <v>58</v>
      </c>
      <c r="AM46" s="242" t="s">
        <v>55</v>
      </c>
      <c r="AN46" s="242" t="s">
        <v>56</v>
      </c>
      <c r="AO46" s="242" t="s">
        <v>57</v>
      </c>
      <c r="AP46" s="242" t="s">
        <v>58</v>
      </c>
      <c r="AQ46" s="242" t="s">
        <v>55</v>
      </c>
      <c r="AR46" s="243" t="s">
        <v>56</v>
      </c>
      <c r="AS46" s="242" t="s">
        <v>57</v>
      </c>
      <c r="AT46" s="244" t="s">
        <v>58</v>
      </c>
    </row>
    <row r="47" spans="2:46" ht="12" customHeight="1">
      <c r="B47" s="210" t="s">
        <v>89</v>
      </c>
      <c r="C47" s="52">
        <v>5.7737501716000034E-2</v>
      </c>
      <c r="D47" s="53">
        <v>4.6117420361000007E-2</v>
      </c>
      <c r="E47" s="53">
        <v>9.8279734880000025E-2</v>
      </c>
      <c r="F47" s="53">
        <v>0.10410207538299997</v>
      </c>
      <c r="G47" s="53">
        <v>8.0104170206999975E-2</v>
      </c>
      <c r="H47" s="53">
        <v>8.2100718348999985E-2</v>
      </c>
      <c r="I47" s="53">
        <v>9.3642022269000022E-2</v>
      </c>
      <c r="J47" s="53">
        <v>0.11777617634400003</v>
      </c>
      <c r="K47" s="53">
        <v>0.13316288698299997</v>
      </c>
      <c r="L47" s="53">
        <v>5.6882241E-2</v>
      </c>
      <c r="M47" s="53">
        <v>0.117583950632</v>
      </c>
      <c r="N47" s="53">
        <v>5.2292130326000004E-2</v>
      </c>
      <c r="O47" s="53">
        <v>0.11151704406500001</v>
      </c>
      <c r="P47" s="53">
        <v>6.0276723357000024E-2</v>
      </c>
      <c r="Q47" s="53">
        <v>7.5253664400000031E-2</v>
      </c>
      <c r="R47" s="53">
        <v>7.7646914788000107E-2</v>
      </c>
      <c r="S47" s="53">
        <v>0.12555688758700001</v>
      </c>
      <c r="T47" s="53">
        <v>7.1100320788000007E-2</v>
      </c>
      <c r="U47" s="53">
        <v>7.1108991884000008E-2</v>
      </c>
      <c r="V47" s="53">
        <v>8.6979501554000027E-2</v>
      </c>
      <c r="W47" s="53">
        <v>0.1047961109999999</v>
      </c>
      <c r="X47" s="53">
        <v>0.10235619863200002</v>
      </c>
      <c r="Y47" s="53">
        <v>0.1683346862820001</v>
      </c>
      <c r="Z47" s="53">
        <v>0.11499716294399999</v>
      </c>
      <c r="AA47" s="53">
        <v>0.11416587278900003</v>
      </c>
      <c r="AB47" s="53">
        <v>0.147119072465</v>
      </c>
      <c r="AC47" s="53">
        <v>8.506702752800005E-2</v>
      </c>
      <c r="AD47" s="53">
        <v>0.13328454536299997</v>
      </c>
      <c r="AE47" s="53">
        <v>0.22158267210499996</v>
      </c>
      <c r="AF47" s="53">
        <v>0.15842128069899994</v>
      </c>
      <c r="AG47" s="53">
        <v>0.21314890069799991</v>
      </c>
      <c r="AH47" s="53">
        <v>0.22853668310299999</v>
      </c>
      <c r="AI47" s="53">
        <v>0.29095201752499988</v>
      </c>
      <c r="AJ47" s="53">
        <v>0.25621901147099979</v>
      </c>
      <c r="AK47" s="53">
        <v>0.27668473430099988</v>
      </c>
      <c r="AL47" s="53">
        <v>0.32257120101500009</v>
      </c>
      <c r="AM47" s="53">
        <v>0.23625925111899998</v>
      </c>
      <c r="AN47" s="53">
        <v>0.19544860488200008</v>
      </c>
      <c r="AO47" s="53">
        <v>0.15458455521699999</v>
      </c>
      <c r="AP47" s="53">
        <v>0.1727331612139999</v>
      </c>
      <c r="AQ47" s="53">
        <v>0.16221632025600005</v>
      </c>
      <c r="AR47" s="53">
        <v>0.16239342004799995</v>
      </c>
      <c r="AS47" s="53">
        <v>0.13932419407000002</v>
      </c>
      <c r="AT47" s="54"/>
    </row>
    <row r="48" spans="2:46" ht="12" customHeight="1">
      <c r="B48" s="210" t="s">
        <v>90</v>
      </c>
      <c r="C48" s="33">
        <v>0.85280385424099892</v>
      </c>
      <c r="D48" s="30">
        <v>0.86499642825499889</v>
      </c>
      <c r="E48" s="30">
        <v>1.1415713219309995</v>
      </c>
      <c r="F48" s="30">
        <v>1.1078896949959991</v>
      </c>
      <c r="G48" s="30">
        <v>1.1832877241220001</v>
      </c>
      <c r="H48" s="30">
        <v>1.3362101192949998</v>
      </c>
      <c r="I48" s="30">
        <v>1.2361181894370008</v>
      </c>
      <c r="J48" s="30">
        <v>1.2634175834989991</v>
      </c>
      <c r="K48" s="30">
        <v>1.3902554734729995</v>
      </c>
      <c r="L48" s="30">
        <v>1.2849298903079989</v>
      </c>
      <c r="M48" s="30">
        <v>1.3843624690580008</v>
      </c>
      <c r="N48" s="30">
        <v>1.3694973730519993</v>
      </c>
      <c r="O48" s="30">
        <v>1.6759390800599996</v>
      </c>
      <c r="P48" s="30">
        <v>1.4807564451919983</v>
      </c>
      <c r="Q48" s="30">
        <v>1.8415903898760002</v>
      </c>
      <c r="R48" s="30">
        <v>1.7070343553369991</v>
      </c>
      <c r="S48" s="30">
        <v>2.188217556998</v>
      </c>
      <c r="T48" s="30">
        <v>3.1122318877639987</v>
      </c>
      <c r="U48" s="30">
        <v>2.1488432435900013</v>
      </c>
      <c r="V48" s="30">
        <v>2.1553989386690011</v>
      </c>
      <c r="W48" s="30">
        <v>2.4806986133299977</v>
      </c>
      <c r="X48" s="30">
        <v>2.2055362527489994</v>
      </c>
      <c r="Y48" s="30">
        <v>2.4738688030449949</v>
      </c>
      <c r="Z48" s="30">
        <v>2.4290171146249993</v>
      </c>
      <c r="AA48" s="30">
        <v>2.9548201801739977</v>
      </c>
      <c r="AB48" s="30">
        <v>2.4517851058709987</v>
      </c>
      <c r="AC48" s="30">
        <v>2.658325340872997</v>
      </c>
      <c r="AD48" s="30">
        <v>3.0592950472129989</v>
      </c>
      <c r="AE48" s="30">
        <v>4.0825714419779979</v>
      </c>
      <c r="AF48" s="30">
        <v>4.3990808029649999</v>
      </c>
      <c r="AG48" s="30">
        <v>4.3684798178989919</v>
      </c>
      <c r="AH48" s="30">
        <v>4.9316089848650053</v>
      </c>
      <c r="AI48" s="30">
        <v>6.5658895910459991</v>
      </c>
      <c r="AJ48" s="30">
        <v>7.4356016330090045</v>
      </c>
      <c r="AK48" s="30">
        <v>5.6199700392920029</v>
      </c>
      <c r="AL48" s="30">
        <v>3.8372456371380013</v>
      </c>
      <c r="AM48" s="30">
        <v>3.8888178493209975</v>
      </c>
      <c r="AN48" s="30">
        <v>3.6921381626940013</v>
      </c>
      <c r="AO48" s="30">
        <v>3.787902806663999</v>
      </c>
      <c r="AP48" s="30">
        <v>3.5455647135839987</v>
      </c>
      <c r="AQ48" s="30">
        <v>3.1640678931799964</v>
      </c>
      <c r="AR48" s="30">
        <v>3.8422035214129955</v>
      </c>
      <c r="AS48" s="30">
        <v>3.250129200808999</v>
      </c>
      <c r="AT48" s="31"/>
    </row>
    <row r="49" spans="2:46" ht="12" customHeight="1">
      <c r="B49" s="210" t="s">
        <v>91</v>
      </c>
      <c r="C49" s="633">
        <v>199</v>
      </c>
      <c r="D49" s="634">
        <v>143</v>
      </c>
      <c r="E49" s="634">
        <v>205</v>
      </c>
      <c r="F49" s="634">
        <v>205</v>
      </c>
      <c r="G49" s="634">
        <v>221</v>
      </c>
      <c r="H49" s="634">
        <v>214</v>
      </c>
      <c r="I49" s="634">
        <v>238</v>
      </c>
      <c r="J49" s="634">
        <v>239</v>
      </c>
      <c r="K49" s="634">
        <v>239</v>
      </c>
      <c r="L49" s="634">
        <v>177</v>
      </c>
      <c r="M49" s="634">
        <v>171</v>
      </c>
      <c r="N49" s="634">
        <v>187</v>
      </c>
      <c r="O49" s="634">
        <v>237</v>
      </c>
      <c r="P49" s="634">
        <v>181</v>
      </c>
      <c r="Q49" s="634">
        <v>214</v>
      </c>
      <c r="R49" s="634">
        <v>226</v>
      </c>
      <c r="S49" s="634">
        <v>217</v>
      </c>
      <c r="T49" s="634">
        <v>169</v>
      </c>
      <c r="U49" s="634">
        <v>162</v>
      </c>
      <c r="V49" s="634">
        <v>183</v>
      </c>
      <c r="W49" s="634">
        <v>228</v>
      </c>
      <c r="X49" s="634">
        <v>168</v>
      </c>
      <c r="Y49" s="634">
        <v>214</v>
      </c>
      <c r="Z49" s="634">
        <v>213</v>
      </c>
      <c r="AA49" s="634">
        <v>249</v>
      </c>
      <c r="AB49" s="634">
        <v>170</v>
      </c>
      <c r="AC49" s="634">
        <v>202</v>
      </c>
      <c r="AD49" s="634">
        <v>242</v>
      </c>
      <c r="AE49" s="634">
        <v>270</v>
      </c>
      <c r="AF49" s="634">
        <v>276</v>
      </c>
      <c r="AG49" s="634">
        <v>296</v>
      </c>
      <c r="AH49" s="634">
        <v>316</v>
      </c>
      <c r="AI49" s="634">
        <v>359</v>
      </c>
      <c r="AJ49" s="634">
        <v>244</v>
      </c>
      <c r="AK49" s="634">
        <v>271</v>
      </c>
      <c r="AL49" s="634">
        <v>249</v>
      </c>
      <c r="AM49" s="634">
        <v>228</v>
      </c>
      <c r="AN49" s="634">
        <v>186</v>
      </c>
      <c r="AO49" s="634">
        <v>169</v>
      </c>
      <c r="AP49" s="634">
        <v>192</v>
      </c>
      <c r="AQ49" s="634">
        <v>199</v>
      </c>
      <c r="AR49" s="634">
        <v>187</v>
      </c>
      <c r="AS49" s="634">
        <v>130</v>
      </c>
      <c r="AT49" s="635"/>
    </row>
    <row r="50" spans="2:46" ht="12" customHeight="1">
      <c r="B50" s="210" t="s">
        <v>92</v>
      </c>
      <c r="C50" s="644">
        <v>850</v>
      </c>
      <c r="D50" s="645">
        <v>746</v>
      </c>
      <c r="E50" s="645">
        <v>886</v>
      </c>
      <c r="F50" s="645">
        <v>831</v>
      </c>
      <c r="G50" s="645">
        <v>924</v>
      </c>
      <c r="H50" s="645">
        <v>923</v>
      </c>
      <c r="I50" s="645">
        <v>839</v>
      </c>
      <c r="J50" s="645">
        <v>820</v>
      </c>
      <c r="K50" s="645">
        <v>969</v>
      </c>
      <c r="L50" s="645">
        <v>797</v>
      </c>
      <c r="M50" s="645">
        <v>766</v>
      </c>
      <c r="N50" s="645">
        <v>748</v>
      </c>
      <c r="O50" s="645">
        <v>955</v>
      </c>
      <c r="P50" s="645">
        <v>842</v>
      </c>
      <c r="Q50" s="645">
        <v>855</v>
      </c>
      <c r="R50" s="645">
        <v>876</v>
      </c>
      <c r="S50" s="645">
        <v>1006</v>
      </c>
      <c r="T50" s="645">
        <v>904</v>
      </c>
      <c r="U50" s="645">
        <v>880</v>
      </c>
      <c r="V50" s="645">
        <v>1031</v>
      </c>
      <c r="W50" s="645">
        <v>1112</v>
      </c>
      <c r="X50" s="645">
        <v>1009</v>
      </c>
      <c r="Y50" s="645">
        <v>1077</v>
      </c>
      <c r="Z50" s="645">
        <v>1023</v>
      </c>
      <c r="AA50" s="645">
        <v>1216</v>
      </c>
      <c r="AB50" s="645">
        <v>943</v>
      </c>
      <c r="AC50" s="645">
        <v>1033</v>
      </c>
      <c r="AD50" s="645">
        <v>1174</v>
      </c>
      <c r="AE50" s="645">
        <v>1535</v>
      </c>
      <c r="AF50" s="645">
        <v>1508</v>
      </c>
      <c r="AG50" s="645">
        <v>1475</v>
      </c>
      <c r="AH50" s="645">
        <v>1565</v>
      </c>
      <c r="AI50" s="645">
        <v>1680</v>
      </c>
      <c r="AJ50" s="645">
        <v>1540</v>
      </c>
      <c r="AK50" s="645">
        <v>1281</v>
      </c>
      <c r="AL50" s="645">
        <v>1116</v>
      </c>
      <c r="AM50" s="645">
        <v>1157</v>
      </c>
      <c r="AN50" s="645">
        <v>1102</v>
      </c>
      <c r="AO50" s="645">
        <v>1004</v>
      </c>
      <c r="AP50" s="645">
        <v>986</v>
      </c>
      <c r="AQ50" s="645">
        <v>933</v>
      </c>
      <c r="AR50" s="645">
        <v>940</v>
      </c>
      <c r="AS50" s="645">
        <v>727</v>
      </c>
      <c r="AT50" s="646"/>
    </row>
    <row r="51" spans="2:46" ht="12" customHeight="1">
      <c r="B51" s="237"/>
    </row>
    <row r="85" spans="2:52" s="221" customFormat="1" ht="12" customHeight="1">
      <c r="C85" s="221">
        <v>2014</v>
      </c>
      <c r="D85" s="221">
        <v>2014</v>
      </c>
      <c r="E85" s="221">
        <v>2014</v>
      </c>
      <c r="F85" s="221">
        <v>2014</v>
      </c>
      <c r="G85" s="221">
        <v>2015</v>
      </c>
      <c r="H85" s="221">
        <v>2015</v>
      </c>
      <c r="I85" s="221">
        <v>2015</v>
      </c>
      <c r="J85" s="221">
        <v>2015</v>
      </c>
      <c r="K85" s="221">
        <v>2016</v>
      </c>
      <c r="L85" s="221">
        <v>2016</v>
      </c>
      <c r="M85" s="221">
        <v>2016</v>
      </c>
      <c r="N85" s="221">
        <v>2016</v>
      </c>
      <c r="O85" s="221">
        <v>2017</v>
      </c>
      <c r="P85" s="221">
        <v>2017</v>
      </c>
      <c r="Q85" s="221">
        <v>2017</v>
      </c>
      <c r="R85" s="221">
        <v>2017</v>
      </c>
      <c r="S85" s="221">
        <v>2018</v>
      </c>
      <c r="T85" s="221">
        <v>2018</v>
      </c>
      <c r="U85" s="221">
        <v>2018</v>
      </c>
      <c r="V85" s="221">
        <v>2018</v>
      </c>
      <c r="W85" s="221">
        <v>2019</v>
      </c>
      <c r="X85" s="221">
        <v>2019</v>
      </c>
      <c r="Y85" s="221">
        <v>2019</v>
      </c>
      <c r="Z85" s="221">
        <v>2019</v>
      </c>
      <c r="AA85" s="221">
        <v>2020</v>
      </c>
      <c r="AB85" s="221">
        <v>2020</v>
      </c>
      <c r="AC85" s="221">
        <v>2020</v>
      </c>
      <c r="AD85" s="221">
        <v>2020</v>
      </c>
      <c r="AE85" s="221">
        <v>2021</v>
      </c>
      <c r="AF85" s="221">
        <v>2021</v>
      </c>
      <c r="AG85" s="221">
        <v>2021</v>
      </c>
      <c r="AH85" s="221">
        <v>2021</v>
      </c>
      <c r="AI85" s="221">
        <v>2022</v>
      </c>
      <c r="AJ85" s="221">
        <v>2022</v>
      </c>
      <c r="AK85" s="221">
        <v>2022</v>
      </c>
      <c r="AL85" s="221">
        <v>2022</v>
      </c>
      <c r="AM85" s="221">
        <v>2023</v>
      </c>
      <c r="AN85" s="221">
        <v>2023</v>
      </c>
      <c r="AO85" s="221">
        <v>2023</v>
      </c>
      <c r="AP85" s="221">
        <v>2023</v>
      </c>
      <c r="AQ85" s="221">
        <v>2024</v>
      </c>
      <c r="AR85" s="221">
        <v>2024</v>
      </c>
      <c r="AS85" s="221">
        <v>2024</v>
      </c>
      <c r="AT85" s="221">
        <v>2024</v>
      </c>
    </row>
    <row r="86" spans="2:52" ht="12" customHeight="1">
      <c r="C86" s="212" t="s">
        <v>88</v>
      </c>
      <c r="AY86" s="240"/>
      <c r="AZ86" s="240"/>
    </row>
    <row r="87" spans="2:52" ht="12" customHeight="1">
      <c r="C87" s="673">
        <v>2014</v>
      </c>
      <c r="D87" s="670"/>
      <c r="E87" s="670"/>
      <c r="F87" s="670"/>
      <c r="G87" s="670">
        <v>2015</v>
      </c>
      <c r="H87" s="670"/>
      <c r="I87" s="670"/>
      <c r="J87" s="670"/>
      <c r="K87" s="670">
        <v>2016</v>
      </c>
      <c r="L87" s="670"/>
      <c r="M87" s="670"/>
      <c r="N87" s="670"/>
      <c r="O87" s="670">
        <v>2017</v>
      </c>
      <c r="P87" s="670"/>
      <c r="Q87" s="670"/>
      <c r="R87" s="670"/>
      <c r="S87" s="670">
        <v>2018</v>
      </c>
      <c r="T87" s="670"/>
      <c r="U87" s="670"/>
      <c r="V87" s="670"/>
      <c r="W87" s="670">
        <v>2019</v>
      </c>
      <c r="X87" s="670"/>
      <c r="Y87" s="670"/>
      <c r="Z87" s="670"/>
      <c r="AA87" s="670">
        <v>2020</v>
      </c>
      <c r="AB87" s="670"/>
      <c r="AC87" s="670"/>
      <c r="AD87" s="670"/>
      <c r="AE87" s="670">
        <v>2021</v>
      </c>
      <c r="AF87" s="670"/>
      <c r="AG87" s="670"/>
      <c r="AH87" s="670"/>
      <c r="AI87" s="670">
        <v>2022</v>
      </c>
      <c r="AJ87" s="670"/>
      <c r="AK87" s="670"/>
      <c r="AL87" s="670"/>
      <c r="AM87" s="670">
        <v>2023</v>
      </c>
      <c r="AN87" s="670"/>
      <c r="AO87" s="670"/>
      <c r="AP87" s="670"/>
      <c r="AQ87" s="671">
        <v>2024</v>
      </c>
      <c r="AR87" s="671"/>
      <c r="AS87" s="671"/>
      <c r="AT87" s="671"/>
    </row>
    <row r="88" spans="2:52" ht="12" customHeight="1">
      <c r="C88" s="241" t="s">
        <v>55</v>
      </c>
      <c r="D88" s="242" t="s">
        <v>56</v>
      </c>
      <c r="E88" s="242" t="s">
        <v>57</v>
      </c>
      <c r="F88" s="242" t="s">
        <v>58</v>
      </c>
      <c r="G88" s="242" t="s">
        <v>55</v>
      </c>
      <c r="H88" s="242" t="s">
        <v>56</v>
      </c>
      <c r="I88" s="242" t="s">
        <v>57</v>
      </c>
      <c r="J88" s="242" t="s">
        <v>58</v>
      </c>
      <c r="K88" s="242" t="s">
        <v>55</v>
      </c>
      <c r="L88" s="242" t="s">
        <v>56</v>
      </c>
      <c r="M88" s="242" t="s">
        <v>57</v>
      </c>
      <c r="N88" s="242" t="s">
        <v>58</v>
      </c>
      <c r="O88" s="242" t="s">
        <v>55</v>
      </c>
      <c r="P88" s="242" t="s">
        <v>56</v>
      </c>
      <c r="Q88" s="242" t="s">
        <v>57</v>
      </c>
      <c r="R88" s="242" t="s">
        <v>58</v>
      </c>
      <c r="S88" s="242" t="s">
        <v>55</v>
      </c>
      <c r="T88" s="242" t="s">
        <v>56</v>
      </c>
      <c r="U88" s="242" t="s">
        <v>57</v>
      </c>
      <c r="V88" s="242" t="s">
        <v>58</v>
      </c>
      <c r="W88" s="242" t="s">
        <v>55</v>
      </c>
      <c r="X88" s="242" t="s">
        <v>56</v>
      </c>
      <c r="Y88" s="242" t="s">
        <v>57</v>
      </c>
      <c r="Z88" s="242" t="s">
        <v>58</v>
      </c>
      <c r="AA88" s="242" t="s">
        <v>55</v>
      </c>
      <c r="AB88" s="242" t="s">
        <v>56</v>
      </c>
      <c r="AC88" s="242" t="s">
        <v>57</v>
      </c>
      <c r="AD88" s="242" t="s">
        <v>58</v>
      </c>
      <c r="AE88" s="242" t="s">
        <v>55</v>
      </c>
      <c r="AF88" s="242" t="s">
        <v>56</v>
      </c>
      <c r="AG88" s="242" t="s">
        <v>57</v>
      </c>
      <c r="AH88" s="242" t="s">
        <v>58</v>
      </c>
      <c r="AI88" s="242" t="s">
        <v>55</v>
      </c>
      <c r="AJ88" s="242" t="s">
        <v>56</v>
      </c>
      <c r="AK88" s="242" t="s">
        <v>57</v>
      </c>
      <c r="AL88" s="242" t="s">
        <v>58</v>
      </c>
      <c r="AM88" s="242" t="s">
        <v>55</v>
      </c>
      <c r="AN88" s="242" t="s">
        <v>56</v>
      </c>
      <c r="AO88" s="242" t="s">
        <v>57</v>
      </c>
      <c r="AP88" s="242" t="s">
        <v>58</v>
      </c>
      <c r="AQ88" s="242" t="s">
        <v>55</v>
      </c>
      <c r="AR88" s="243" t="s">
        <v>56</v>
      </c>
      <c r="AS88" s="242" t="s">
        <v>57</v>
      </c>
      <c r="AT88" s="244" t="s">
        <v>58</v>
      </c>
    </row>
    <row r="89" spans="2:52" ht="12" customHeight="1">
      <c r="B89" s="210" t="s">
        <v>42</v>
      </c>
      <c r="C89" s="8">
        <v>0.91054135595699892</v>
      </c>
      <c r="D89" s="9">
        <v>0.91111384861599887</v>
      </c>
      <c r="E89" s="9">
        <v>1.2398510568109995</v>
      </c>
      <c r="F89" s="9">
        <v>1.2119917703789991</v>
      </c>
      <c r="G89" s="9">
        <v>1.2633918943290001</v>
      </c>
      <c r="H89" s="9">
        <v>1.4183108376439997</v>
      </c>
      <c r="I89" s="9">
        <v>1.3297602117060008</v>
      </c>
      <c r="J89" s="9">
        <v>1.3811937598429991</v>
      </c>
      <c r="K89" s="9">
        <v>1.5234183604559994</v>
      </c>
      <c r="L89" s="9">
        <v>1.3418121313079989</v>
      </c>
      <c r="M89" s="9">
        <v>1.5019464196900008</v>
      </c>
      <c r="N89" s="9">
        <v>1.4217895033779993</v>
      </c>
      <c r="O89" s="9">
        <v>1.7874561241249995</v>
      </c>
      <c r="P89" s="9">
        <v>1.5410331685489984</v>
      </c>
      <c r="Q89" s="9">
        <v>1.9168440542760004</v>
      </c>
      <c r="R89" s="9">
        <v>1.7846812701249992</v>
      </c>
      <c r="S89" s="9">
        <v>2.3137744445849999</v>
      </c>
      <c r="T89" s="9">
        <v>3.1833322085519988</v>
      </c>
      <c r="U89" s="9">
        <v>2.2199522354740013</v>
      </c>
      <c r="V89" s="9">
        <v>2.2423784402230011</v>
      </c>
      <c r="W89" s="9">
        <v>2.5854947243299975</v>
      </c>
      <c r="X89" s="9">
        <v>2.3078924513809995</v>
      </c>
      <c r="Y89" s="9">
        <v>2.6422034893269952</v>
      </c>
      <c r="Z89" s="9">
        <v>2.5440142775689991</v>
      </c>
      <c r="AA89" s="9">
        <v>3.0689860529629978</v>
      </c>
      <c r="AB89" s="9">
        <v>2.5989041783359985</v>
      </c>
      <c r="AC89" s="9">
        <v>2.7433923684009969</v>
      </c>
      <c r="AD89" s="9">
        <v>3.1925795925759988</v>
      </c>
      <c r="AE89" s="9">
        <v>4.3041541140829978</v>
      </c>
      <c r="AF89" s="9">
        <v>4.5575020836639997</v>
      </c>
      <c r="AG89" s="9">
        <v>4.5816287185969919</v>
      </c>
      <c r="AH89" s="9">
        <v>5.1601456679680053</v>
      </c>
      <c r="AI89" s="9">
        <v>6.8568416085709991</v>
      </c>
      <c r="AJ89" s="9">
        <v>7.6918206444800044</v>
      </c>
      <c r="AK89" s="9">
        <v>5.8966547735930028</v>
      </c>
      <c r="AL89" s="9">
        <v>4.1598168381530014</v>
      </c>
      <c r="AM89" s="9">
        <v>4.1250771004399978</v>
      </c>
      <c r="AN89" s="9">
        <v>3.8875867675760012</v>
      </c>
      <c r="AO89" s="9">
        <v>3.9424873618809988</v>
      </c>
      <c r="AP89" s="9">
        <v>3.7182978747979987</v>
      </c>
      <c r="AQ89" s="9">
        <v>3.3262842134359962</v>
      </c>
      <c r="AR89" s="9">
        <v>4.0045969414609957</v>
      </c>
      <c r="AS89" s="9">
        <v>3.3894533948789989</v>
      </c>
      <c r="AT89" s="9"/>
    </row>
    <row r="90" spans="2:52" ht="12" customHeight="1">
      <c r="B90" s="210" t="s">
        <v>43</v>
      </c>
      <c r="C90" s="186">
        <v>1049</v>
      </c>
      <c r="D90" s="183">
        <v>889</v>
      </c>
      <c r="E90" s="183">
        <v>1091</v>
      </c>
      <c r="F90" s="183">
        <v>1036</v>
      </c>
      <c r="G90" s="183">
        <v>1145</v>
      </c>
      <c r="H90" s="183">
        <v>1137</v>
      </c>
      <c r="I90" s="183">
        <v>1077</v>
      </c>
      <c r="J90" s="183">
        <v>1059</v>
      </c>
      <c r="K90" s="183">
        <v>1208</v>
      </c>
      <c r="L90" s="183">
        <v>974</v>
      </c>
      <c r="M90" s="183">
        <v>937</v>
      </c>
      <c r="N90" s="183">
        <v>935</v>
      </c>
      <c r="O90" s="183">
        <v>1192</v>
      </c>
      <c r="P90" s="183">
        <v>1023</v>
      </c>
      <c r="Q90" s="183">
        <v>1069</v>
      </c>
      <c r="R90" s="183">
        <v>1102</v>
      </c>
      <c r="S90" s="183">
        <v>1223</v>
      </c>
      <c r="T90" s="183">
        <v>1073</v>
      </c>
      <c r="U90" s="183">
        <v>1042</v>
      </c>
      <c r="V90" s="183">
        <v>1214</v>
      </c>
      <c r="W90" s="183">
        <v>1340</v>
      </c>
      <c r="X90" s="183">
        <v>1177</v>
      </c>
      <c r="Y90" s="183">
        <v>1291</v>
      </c>
      <c r="Z90" s="183">
        <v>1236</v>
      </c>
      <c r="AA90" s="183">
        <v>1465</v>
      </c>
      <c r="AB90" s="183">
        <v>1113</v>
      </c>
      <c r="AC90" s="183">
        <v>1235</v>
      </c>
      <c r="AD90" s="183">
        <v>1416</v>
      </c>
      <c r="AE90" s="183">
        <v>1805</v>
      </c>
      <c r="AF90" s="183">
        <v>1784</v>
      </c>
      <c r="AG90" s="183">
        <v>1771</v>
      </c>
      <c r="AH90" s="183">
        <v>1881</v>
      </c>
      <c r="AI90" s="183">
        <v>2039</v>
      </c>
      <c r="AJ90" s="183">
        <v>1784</v>
      </c>
      <c r="AK90" s="183">
        <v>1552</v>
      </c>
      <c r="AL90" s="183">
        <v>1365</v>
      </c>
      <c r="AM90" s="183">
        <v>1385</v>
      </c>
      <c r="AN90" s="183">
        <v>1288</v>
      </c>
      <c r="AO90" s="183">
        <v>1173</v>
      </c>
      <c r="AP90" s="183">
        <v>1178</v>
      </c>
      <c r="AQ90" s="183">
        <v>1132</v>
      </c>
      <c r="AR90" s="183">
        <v>1127</v>
      </c>
      <c r="AS90" s="183">
        <v>857</v>
      </c>
      <c r="AT90" s="12"/>
    </row>
    <row r="91" spans="2:52" ht="12" customHeight="1">
      <c r="B91" s="210" t="s">
        <v>44</v>
      </c>
      <c r="C91" s="650"/>
      <c r="D91" s="651"/>
      <c r="E91" s="651"/>
      <c r="F91" s="651"/>
      <c r="G91" s="651"/>
      <c r="H91" s="651"/>
      <c r="I91" s="651"/>
      <c r="J91" s="651"/>
      <c r="K91" s="651"/>
      <c r="L91" s="651"/>
      <c r="M91" s="651"/>
      <c r="N91" s="651"/>
      <c r="O91" s="651"/>
      <c r="P91" s="651"/>
      <c r="Q91" s="651"/>
      <c r="R91" s="651"/>
      <c r="S91" s="651"/>
      <c r="T91" s="651"/>
      <c r="U91" s="651"/>
      <c r="V91" s="651"/>
      <c r="W91" s="651"/>
      <c r="X91" s="651"/>
      <c r="Y91" s="651"/>
      <c r="Z91" s="651"/>
      <c r="AA91" s="651"/>
      <c r="AB91" s="651"/>
      <c r="AC91" s="651"/>
      <c r="AD91" s="651"/>
      <c r="AE91" s="651"/>
      <c r="AF91" s="651"/>
      <c r="AG91" s="651"/>
      <c r="AH91" s="652"/>
      <c r="AI91" s="652"/>
      <c r="AJ91" s="652"/>
      <c r="AK91" s="652"/>
      <c r="AL91" s="652"/>
      <c r="AM91" s="652"/>
      <c r="AN91" s="652"/>
      <c r="AO91" s="652"/>
      <c r="AP91" s="652">
        <v>74</v>
      </c>
      <c r="AQ91" s="652">
        <v>136</v>
      </c>
      <c r="AR91" s="652">
        <v>173</v>
      </c>
      <c r="AS91" s="652">
        <v>383</v>
      </c>
      <c r="AT91" s="120"/>
    </row>
  </sheetData>
  <mergeCells count="22">
    <mergeCell ref="W45:Z45"/>
    <mergeCell ref="C45:F45"/>
    <mergeCell ref="G45:J45"/>
    <mergeCell ref="K45:N45"/>
    <mergeCell ref="O45:R45"/>
    <mergeCell ref="S45:V45"/>
    <mergeCell ref="C87:F87"/>
    <mergeCell ref="G87:J87"/>
    <mergeCell ref="K87:N87"/>
    <mergeCell ref="O87:R87"/>
    <mergeCell ref="S87:V87"/>
    <mergeCell ref="AQ87:AT87"/>
    <mergeCell ref="AA45:AD45"/>
    <mergeCell ref="AE45:AH45"/>
    <mergeCell ref="AI45:AL45"/>
    <mergeCell ref="AM45:AP45"/>
    <mergeCell ref="AQ45:AT45"/>
    <mergeCell ref="W87:Z87"/>
    <mergeCell ref="AA87:AD87"/>
    <mergeCell ref="AE87:AH87"/>
    <mergeCell ref="AI87:AL87"/>
    <mergeCell ref="AM87:AP87"/>
  </mergeCells>
  <pageMargins left="0.7" right="0.7" top="0.75" bottom="0.75" header="0.3" footer="0.3"/>
  <pageSetup orientation="portrait" horizontalDpi="0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CE6D7-FCAC-444F-AED0-0F806E427A6E}">
  <sheetPr>
    <tabColor theme="4"/>
  </sheetPr>
  <dimension ref="B7:BI45"/>
  <sheetViews>
    <sheetView showGridLines="0" zoomScaleNormal="100" workbookViewId="0">
      <selection activeCell="B44" sqref="B44"/>
    </sheetView>
  </sheetViews>
  <sheetFormatPr defaultColWidth="12.109375" defaultRowHeight="11.5"/>
  <cols>
    <col min="1" max="1" width="3.109375" style="524" customWidth="1"/>
    <col min="2" max="2" width="30.33203125" style="524" customWidth="1"/>
    <col min="3" max="4" width="12.77734375" style="524" bestFit="1" customWidth="1"/>
    <col min="5" max="5" width="12.77734375" style="524" customWidth="1"/>
    <col min="6" max="6" width="13.77734375" style="524" bestFit="1" customWidth="1"/>
    <col min="7" max="7" width="12.77734375" style="524" bestFit="1" customWidth="1"/>
    <col min="8" max="8" width="15.109375" style="524" customWidth="1"/>
    <col min="9" max="9" width="12.77734375" style="524" bestFit="1" customWidth="1"/>
    <col min="10" max="10" width="13.77734375" style="524" bestFit="1" customWidth="1"/>
    <col min="11" max="13" width="12.77734375" style="524" bestFit="1" customWidth="1"/>
    <col min="14" max="14" width="13.77734375" style="524" bestFit="1" customWidth="1"/>
    <col min="15" max="16" width="12.77734375" style="524" bestFit="1" customWidth="1"/>
    <col min="17" max="17" width="10.77734375" style="524" bestFit="1" customWidth="1"/>
    <col min="18" max="18" width="14.109375" style="524" bestFit="1" customWidth="1"/>
    <col min="19" max="21" width="12.77734375" style="524" bestFit="1" customWidth="1"/>
    <col min="22" max="22" width="14.109375" style="524" bestFit="1" customWidth="1"/>
    <col min="23" max="25" width="12.77734375" style="524" bestFit="1" customWidth="1"/>
    <col min="26" max="26" width="14.109375" style="524" bestFit="1" customWidth="1"/>
    <col min="27" max="29" width="12.77734375" style="524" bestFit="1" customWidth="1"/>
    <col min="30" max="30" width="14.109375" style="524" bestFit="1" customWidth="1"/>
    <col min="31" max="33" width="12.77734375" style="524" bestFit="1" customWidth="1"/>
    <col min="34" max="34" width="14.109375" style="524" bestFit="1" customWidth="1"/>
    <col min="35" max="37" width="12.77734375" style="524" bestFit="1" customWidth="1"/>
    <col min="38" max="38" width="14.109375" style="524" bestFit="1" customWidth="1"/>
    <col min="39" max="41" width="12.77734375" style="524" bestFit="1" customWidth="1"/>
    <col min="42" max="42" width="14.109375" style="524" bestFit="1" customWidth="1"/>
    <col min="43" max="45" width="12.77734375" style="524" bestFit="1" customWidth="1"/>
    <col min="46" max="46" width="14.109375" style="524" bestFit="1" customWidth="1"/>
    <col min="47" max="49" width="12.77734375" style="524" bestFit="1" customWidth="1"/>
    <col min="50" max="50" width="14.109375" style="524" bestFit="1" customWidth="1"/>
    <col min="51" max="53" width="12.77734375" style="524" bestFit="1" customWidth="1"/>
    <col min="54" max="54" width="14.109375" style="524" bestFit="1" customWidth="1"/>
    <col min="55" max="60" width="12.33203125" style="524" bestFit="1" customWidth="1"/>
    <col min="61" max="16384" width="12.109375" style="524"/>
  </cols>
  <sheetData>
    <row r="7" spans="2:61" ht="15.5">
      <c r="C7" s="525" t="s">
        <v>302</v>
      </c>
      <c r="BD7" s="704"/>
      <c r="BE7" s="704"/>
      <c r="BF7" s="704"/>
      <c r="BG7" s="704"/>
    </row>
    <row r="8" spans="2:61">
      <c r="C8" s="705">
        <v>2010</v>
      </c>
      <c r="D8" s="702"/>
      <c r="E8" s="702"/>
      <c r="F8" s="702"/>
      <c r="G8" s="702">
        <v>2011</v>
      </c>
      <c r="H8" s="702"/>
      <c r="I8" s="702"/>
      <c r="J8" s="702"/>
      <c r="K8" s="702">
        <v>2012</v>
      </c>
      <c r="L8" s="702"/>
      <c r="M8" s="702"/>
      <c r="N8" s="702"/>
      <c r="O8" s="702">
        <v>2013</v>
      </c>
      <c r="P8" s="702"/>
      <c r="Q8" s="702"/>
      <c r="R8" s="702"/>
      <c r="S8" s="702">
        <v>2014</v>
      </c>
      <c r="T8" s="702"/>
      <c r="U8" s="702"/>
      <c r="V8" s="702"/>
      <c r="W8" s="702">
        <v>2015</v>
      </c>
      <c r="X8" s="702"/>
      <c r="Y8" s="702"/>
      <c r="Z8" s="702"/>
      <c r="AA8" s="702">
        <v>2016</v>
      </c>
      <c r="AB8" s="702"/>
      <c r="AC8" s="702"/>
      <c r="AD8" s="702"/>
      <c r="AE8" s="702">
        <v>2017</v>
      </c>
      <c r="AF8" s="702"/>
      <c r="AG8" s="702"/>
      <c r="AH8" s="702"/>
      <c r="AI8" s="702">
        <v>2018</v>
      </c>
      <c r="AJ8" s="702"/>
      <c r="AK8" s="702"/>
      <c r="AL8" s="702"/>
      <c r="AM8" s="702">
        <v>2019</v>
      </c>
      <c r="AN8" s="702"/>
      <c r="AO8" s="702"/>
      <c r="AP8" s="702"/>
      <c r="AQ8" s="702">
        <v>2020</v>
      </c>
      <c r="AR8" s="702"/>
      <c r="AS8" s="702"/>
      <c r="AT8" s="702"/>
      <c r="AU8" s="702">
        <v>2021</v>
      </c>
      <c r="AV8" s="702"/>
      <c r="AW8" s="702"/>
      <c r="AX8" s="702"/>
      <c r="AY8" s="702">
        <v>2022</v>
      </c>
      <c r="AZ8" s="702"/>
      <c r="BA8" s="702"/>
      <c r="BB8" s="702"/>
      <c r="BC8" s="702">
        <v>2023</v>
      </c>
      <c r="BD8" s="702"/>
      <c r="BE8" s="702"/>
      <c r="BF8" s="702"/>
      <c r="BG8" s="703">
        <v>2024</v>
      </c>
      <c r="BH8" s="703"/>
      <c r="BI8" s="703"/>
    </row>
    <row r="9" spans="2:61" s="529" customFormat="1">
      <c r="B9" s="526"/>
      <c r="C9" s="527" t="s">
        <v>55</v>
      </c>
      <c r="D9" s="528" t="s">
        <v>56</v>
      </c>
      <c r="E9" s="528" t="s">
        <v>57</v>
      </c>
      <c r="F9" s="528" t="s">
        <v>58</v>
      </c>
      <c r="G9" s="528" t="s">
        <v>55</v>
      </c>
      <c r="H9" s="528" t="s">
        <v>56</v>
      </c>
      <c r="I9" s="528" t="s">
        <v>57</v>
      </c>
      <c r="J9" s="528" t="s">
        <v>58</v>
      </c>
      <c r="K9" s="528" t="s">
        <v>55</v>
      </c>
      <c r="L9" s="528" t="s">
        <v>56</v>
      </c>
      <c r="M9" s="528" t="s">
        <v>57</v>
      </c>
      <c r="N9" s="528" t="s">
        <v>58</v>
      </c>
      <c r="O9" s="528" t="s">
        <v>55</v>
      </c>
      <c r="P9" s="528" t="s">
        <v>56</v>
      </c>
      <c r="Q9" s="528" t="s">
        <v>57</v>
      </c>
      <c r="R9" s="528" t="s">
        <v>58</v>
      </c>
      <c r="S9" s="528" t="s">
        <v>55</v>
      </c>
      <c r="T9" s="528" t="s">
        <v>56</v>
      </c>
      <c r="U9" s="528" t="s">
        <v>57</v>
      </c>
      <c r="V9" s="528" t="s">
        <v>58</v>
      </c>
      <c r="W9" s="528" t="s">
        <v>55</v>
      </c>
      <c r="X9" s="528" t="s">
        <v>56</v>
      </c>
      <c r="Y9" s="528" t="s">
        <v>57</v>
      </c>
      <c r="Z9" s="528" t="s">
        <v>58</v>
      </c>
      <c r="AA9" s="528" t="s">
        <v>55</v>
      </c>
      <c r="AB9" s="528" t="s">
        <v>56</v>
      </c>
      <c r="AC9" s="528" t="s">
        <v>57</v>
      </c>
      <c r="AD9" s="528" t="s">
        <v>58</v>
      </c>
      <c r="AE9" s="528" t="s">
        <v>55</v>
      </c>
      <c r="AF9" s="528" t="s">
        <v>56</v>
      </c>
      <c r="AG9" s="528" t="s">
        <v>57</v>
      </c>
      <c r="AH9" s="528" t="s">
        <v>58</v>
      </c>
      <c r="AI9" s="528" t="s">
        <v>55</v>
      </c>
      <c r="AJ9" s="528" t="s">
        <v>56</v>
      </c>
      <c r="AK9" s="528" t="s">
        <v>57</v>
      </c>
      <c r="AL9" s="528" t="s">
        <v>58</v>
      </c>
      <c r="AM9" s="528" t="s">
        <v>55</v>
      </c>
      <c r="AN9" s="528" t="s">
        <v>56</v>
      </c>
      <c r="AO9" s="528" t="s">
        <v>57</v>
      </c>
      <c r="AP9" s="528" t="s">
        <v>58</v>
      </c>
      <c r="AQ9" s="528" t="s">
        <v>55</v>
      </c>
      <c r="AR9" s="528" t="s">
        <v>56</v>
      </c>
      <c r="AS9" s="528" t="s">
        <v>57</v>
      </c>
      <c r="AT9" s="528" t="s">
        <v>58</v>
      </c>
      <c r="AU9" s="528" t="s">
        <v>55</v>
      </c>
      <c r="AV9" s="528" t="s">
        <v>56</v>
      </c>
      <c r="AW9" s="528" t="s">
        <v>57</v>
      </c>
      <c r="AX9" s="528" t="s">
        <v>58</v>
      </c>
      <c r="AY9" s="528" t="s">
        <v>55</v>
      </c>
      <c r="AZ9" s="528" t="s">
        <v>56</v>
      </c>
      <c r="BA9" s="528" t="s">
        <v>57</v>
      </c>
      <c r="BB9" s="528" t="s">
        <v>58</v>
      </c>
      <c r="BC9" s="528" t="s">
        <v>55</v>
      </c>
      <c r="BD9" s="528" t="s">
        <v>56</v>
      </c>
      <c r="BE9" s="528" t="s">
        <v>57</v>
      </c>
      <c r="BF9" s="528" t="s">
        <v>58</v>
      </c>
      <c r="BG9" s="528" t="s">
        <v>55</v>
      </c>
      <c r="BH9" s="528" t="s">
        <v>56</v>
      </c>
      <c r="BI9" s="528" t="s">
        <v>57</v>
      </c>
    </row>
    <row r="10" spans="2:61">
      <c r="B10" s="530" t="s">
        <v>553</v>
      </c>
      <c r="C10" s="531">
        <v>86.69657686712489</v>
      </c>
      <c r="D10" s="532">
        <v>79.258891378563021</v>
      </c>
      <c r="E10" s="532">
        <v>74.874344420575326</v>
      </c>
      <c r="F10" s="532">
        <v>67.235296302097865</v>
      </c>
      <c r="G10" s="532">
        <v>64.962019322645958</v>
      </c>
      <c r="H10" s="532">
        <v>61.896421801059851</v>
      </c>
      <c r="I10" s="532">
        <v>57.458189717043453</v>
      </c>
      <c r="J10" s="532">
        <v>54.743868976729061</v>
      </c>
      <c r="K10" s="532">
        <v>54.477589152815497</v>
      </c>
      <c r="L10" s="532">
        <v>54.871697466319972</v>
      </c>
      <c r="M10" s="532">
        <v>56.879425574249318</v>
      </c>
      <c r="N10" s="532">
        <v>57.867869029632807</v>
      </c>
      <c r="O10" s="532">
        <v>56.60941979596506</v>
      </c>
      <c r="P10" s="532">
        <v>54.923228605814899</v>
      </c>
      <c r="Q10" s="532">
        <v>53.636799775116977</v>
      </c>
      <c r="R10" s="532">
        <v>49.825926789231609</v>
      </c>
      <c r="S10" s="532">
        <v>48.673910974096387</v>
      </c>
      <c r="T10" s="532">
        <v>49.235198062638041</v>
      </c>
      <c r="U10" s="532">
        <v>48.165806122609403</v>
      </c>
      <c r="V10" s="532">
        <v>47.064256408999732</v>
      </c>
      <c r="W10" s="532">
        <v>46.167068230622462</v>
      </c>
      <c r="X10" s="532">
        <v>43.173509895837483</v>
      </c>
      <c r="Y10" s="532">
        <v>40.356328063208643</v>
      </c>
      <c r="Z10" s="532">
        <v>42.658341589828296</v>
      </c>
      <c r="AA10" s="532">
        <v>46.602068608650377</v>
      </c>
      <c r="AB10" s="532">
        <v>47.882124137512477</v>
      </c>
      <c r="AC10" s="532">
        <v>50.332808573914093</v>
      </c>
      <c r="AD10" s="532">
        <v>53.899577196160138</v>
      </c>
      <c r="AE10" s="532">
        <v>53.1820338432466</v>
      </c>
      <c r="AF10" s="532">
        <v>56.270326263452368</v>
      </c>
      <c r="AG10" s="532">
        <v>59.272734274811462</v>
      </c>
      <c r="AH10" s="532">
        <v>56.087735250731953</v>
      </c>
      <c r="AI10" s="532">
        <v>50.344953052115557</v>
      </c>
      <c r="AJ10" s="532">
        <v>43.854996503235569</v>
      </c>
      <c r="AK10" s="532">
        <v>38.579671469517073</v>
      </c>
      <c r="AL10" s="532">
        <v>35.166879602583208</v>
      </c>
      <c r="AM10" s="532">
        <v>34.525351631368409</v>
      </c>
      <c r="AN10" s="532">
        <v>37.681865295738667</v>
      </c>
      <c r="AO10" s="532">
        <v>40.057920123625678</v>
      </c>
      <c r="AP10" s="532">
        <v>42.437951557603952</v>
      </c>
      <c r="AQ10" s="532">
        <v>45.414704656569548</v>
      </c>
      <c r="AR10" s="532">
        <v>45.283376618458533</v>
      </c>
      <c r="AS10" s="532">
        <v>43.176881732302597</v>
      </c>
      <c r="AT10" s="532">
        <v>40.512772724035777</v>
      </c>
      <c r="AU10" s="532">
        <v>34.478146577271048</v>
      </c>
      <c r="AV10" s="532">
        <v>26.670200235612519</v>
      </c>
      <c r="AW10" s="532">
        <v>18.922335658153511</v>
      </c>
      <c r="AX10" s="532">
        <v>9.7188129451736387</v>
      </c>
      <c r="AY10" s="532">
        <v>5.265949487970552</v>
      </c>
      <c r="AZ10" s="532">
        <v>8.4761567870442285</v>
      </c>
      <c r="BA10" s="532">
        <v>16.713331821061789</v>
      </c>
      <c r="BB10" s="532">
        <v>34.526081666556713</v>
      </c>
      <c r="BC10" s="532">
        <v>54.231503057892382</v>
      </c>
      <c r="BD10" s="532">
        <v>72.698266220822021</v>
      </c>
      <c r="BE10" s="532">
        <v>87.070941769220482</v>
      </c>
      <c r="BF10" s="532">
        <v>92.36789702497758</v>
      </c>
      <c r="BG10" s="532">
        <v>91.261911368497721</v>
      </c>
      <c r="BH10" s="532">
        <v>83.543645752521684</v>
      </c>
      <c r="BI10" s="532">
        <v>76.9803699271678</v>
      </c>
    </row>
    <row r="11" spans="2:61">
      <c r="B11" s="530" t="s">
        <v>303</v>
      </c>
      <c r="C11" s="533">
        <v>88.22582688699859</v>
      </c>
      <c r="D11" s="534">
        <v>80.230550686892911</v>
      </c>
      <c r="E11" s="534">
        <v>76.046246287034563</v>
      </c>
      <c r="F11" s="534">
        <v>69.050771792403879</v>
      </c>
      <c r="G11" s="534">
        <v>65.164289127125656</v>
      </c>
      <c r="H11" s="534">
        <v>61.156708550323643</v>
      </c>
      <c r="I11" s="534">
        <v>55.656418646063699</v>
      </c>
      <c r="J11" s="534">
        <v>53.038202290889537</v>
      </c>
      <c r="K11" s="534">
        <v>53.346155993723293</v>
      </c>
      <c r="L11" s="534">
        <v>53.93425945429572</v>
      </c>
      <c r="M11" s="534">
        <v>54.866871584244208</v>
      </c>
      <c r="N11" s="534">
        <v>55.432319650357869</v>
      </c>
      <c r="O11" s="534">
        <v>54.640449629532831</v>
      </c>
      <c r="P11" s="534">
        <v>52.92635060434074</v>
      </c>
      <c r="Q11" s="534">
        <v>52.949086888890037</v>
      </c>
      <c r="R11" s="534">
        <v>49.101307351865422</v>
      </c>
      <c r="S11" s="534">
        <v>46.652429397266637</v>
      </c>
      <c r="T11" s="534">
        <v>45.243055303043867</v>
      </c>
      <c r="U11" s="534">
        <v>43.361770208200888</v>
      </c>
      <c r="V11" s="534">
        <v>41.839503687113833</v>
      </c>
      <c r="W11" s="534">
        <v>42.213177432547198</v>
      </c>
      <c r="X11" s="534">
        <v>40.710852960984226</v>
      </c>
      <c r="Y11" s="534">
        <v>38.109005196162443</v>
      </c>
      <c r="Z11" s="534">
        <v>41.379207664019589</v>
      </c>
      <c r="AA11" s="534">
        <v>44.464676214441077</v>
      </c>
      <c r="AB11" s="534">
        <v>45.221714956927777</v>
      </c>
      <c r="AC11" s="534">
        <v>48.969981372090359</v>
      </c>
      <c r="AD11" s="534">
        <v>51.91709463628257</v>
      </c>
      <c r="AE11" s="534">
        <v>51.513112191459143</v>
      </c>
      <c r="AF11" s="534">
        <v>54.206091811718657</v>
      </c>
      <c r="AG11" s="534">
        <v>55.112686422116987</v>
      </c>
      <c r="AH11" s="534">
        <v>51.961378175402693</v>
      </c>
      <c r="AI11" s="534">
        <v>46.894332705283198</v>
      </c>
      <c r="AJ11" s="534">
        <v>41.226077421290057</v>
      </c>
      <c r="AK11" s="534">
        <v>36.835095085540459</v>
      </c>
      <c r="AL11" s="534">
        <v>33.578014660749879</v>
      </c>
      <c r="AM11" s="534">
        <v>32.486702484381709</v>
      </c>
      <c r="AN11" s="534">
        <v>35.113393788779518</v>
      </c>
      <c r="AO11" s="534">
        <v>36.730212760385832</v>
      </c>
      <c r="AP11" s="534">
        <v>38.022250876449867</v>
      </c>
      <c r="AQ11" s="534">
        <v>41.267946928518612</v>
      </c>
      <c r="AR11" s="534">
        <v>42.209944971392837</v>
      </c>
      <c r="AS11" s="534">
        <v>42.231467072708853</v>
      </c>
      <c r="AT11" s="534">
        <v>39.786312163579687</v>
      </c>
      <c r="AU11" s="534">
        <v>33.709480399108223</v>
      </c>
      <c r="AV11" s="534">
        <v>25.38008619765402</v>
      </c>
      <c r="AW11" s="534">
        <v>15.87586876227625</v>
      </c>
      <c r="AX11" s="534">
        <v>7.0886306359137023</v>
      </c>
      <c r="AY11" s="534">
        <v>3.414091993481188</v>
      </c>
      <c r="AZ11" s="534">
        <v>5.9186524011915314</v>
      </c>
      <c r="BA11" s="534">
        <v>15.806468252214</v>
      </c>
      <c r="BB11" s="534">
        <v>34.52097938812939</v>
      </c>
      <c r="BC11" s="534">
        <v>53.787673833751391</v>
      </c>
      <c r="BD11" s="534">
        <v>69.946825095319099</v>
      </c>
      <c r="BE11" s="534">
        <v>81.375767391340091</v>
      </c>
      <c r="BF11" s="534">
        <v>85.519173905130188</v>
      </c>
      <c r="BG11" s="534">
        <v>82.313734211423522</v>
      </c>
      <c r="BH11" s="534">
        <v>71.520588144164577</v>
      </c>
      <c r="BI11" s="534">
        <v>60.743640116970923</v>
      </c>
    </row>
    <row r="12" spans="2:61">
      <c r="B12" s="535" t="s">
        <v>304</v>
      </c>
    </row>
    <row r="40" spans="2:61" ht="15.5">
      <c r="C40" s="536" t="s">
        <v>305</v>
      </c>
    </row>
    <row r="41" spans="2:61">
      <c r="C41" s="705">
        <v>2010</v>
      </c>
      <c r="D41" s="702"/>
      <c r="E41" s="702"/>
      <c r="F41" s="702"/>
      <c r="G41" s="702">
        <v>2011</v>
      </c>
      <c r="H41" s="702"/>
      <c r="I41" s="702"/>
      <c r="J41" s="702"/>
      <c r="K41" s="702">
        <v>2012</v>
      </c>
      <c r="L41" s="702"/>
      <c r="M41" s="702"/>
      <c r="N41" s="702"/>
      <c r="O41" s="702">
        <v>2013</v>
      </c>
      <c r="P41" s="702"/>
      <c r="Q41" s="702"/>
      <c r="R41" s="702"/>
      <c r="S41" s="702">
        <v>2014</v>
      </c>
      <c r="T41" s="702"/>
      <c r="U41" s="702"/>
      <c r="V41" s="702"/>
      <c r="W41" s="702">
        <v>2015</v>
      </c>
      <c r="X41" s="702"/>
      <c r="Y41" s="702"/>
      <c r="Z41" s="702"/>
      <c r="AA41" s="702">
        <v>2016</v>
      </c>
      <c r="AB41" s="702"/>
      <c r="AC41" s="702"/>
      <c r="AD41" s="702"/>
      <c r="AE41" s="702">
        <v>2017</v>
      </c>
      <c r="AF41" s="702"/>
      <c r="AG41" s="702"/>
      <c r="AH41" s="702"/>
      <c r="AI41" s="702">
        <v>2018</v>
      </c>
      <c r="AJ41" s="702"/>
      <c r="AK41" s="702"/>
      <c r="AL41" s="702"/>
      <c r="AM41" s="702">
        <v>2019</v>
      </c>
      <c r="AN41" s="702"/>
      <c r="AO41" s="702"/>
      <c r="AP41" s="702"/>
      <c r="AQ41" s="702">
        <v>2020</v>
      </c>
      <c r="AR41" s="702"/>
      <c r="AS41" s="702"/>
      <c r="AT41" s="702"/>
      <c r="AU41" s="702">
        <v>2021</v>
      </c>
      <c r="AV41" s="702"/>
      <c r="AW41" s="702"/>
      <c r="AX41" s="702"/>
      <c r="AY41" s="702">
        <v>2022</v>
      </c>
      <c r="AZ41" s="702"/>
      <c r="BA41" s="702"/>
      <c r="BB41" s="702"/>
      <c r="BC41" s="702">
        <v>2023</v>
      </c>
      <c r="BD41" s="702"/>
      <c r="BE41" s="702"/>
      <c r="BF41" s="702"/>
      <c r="BG41" s="706">
        <v>2024</v>
      </c>
      <c r="BH41" s="706"/>
      <c r="BI41" s="706"/>
    </row>
    <row r="42" spans="2:61">
      <c r="C42" s="527" t="s">
        <v>55</v>
      </c>
      <c r="D42" s="528" t="s">
        <v>56</v>
      </c>
      <c r="E42" s="528" t="s">
        <v>57</v>
      </c>
      <c r="F42" s="528" t="s">
        <v>58</v>
      </c>
      <c r="G42" s="528" t="s">
        <v>55</v>
      </c>
      <c r="H42" s="528" t="s">
        <v>56</v>
      </c>
      <c r="I42" s="528" t="s">
        <v>57</v>
      </c>
      <c r="J42" s="528" t="s">
        <v>58</v>
      </c>
      <c r="K42" s="528" t="s">
        <v>55</v>
      </c>
      <c r="L42" s="528" t="s">
        <v>56</v>
      </c>
      <c r="M42" s="528" t="s">
        <v>57</v>
      </c>
      <c r="N42" s="528" t="s">
        <v>58</v>
      </c>
      <c r="O42" s="528" t="s">
        <v>55</v>
      </c>
      <c r="P42" s="528" t="s">
        <v>56</v>
      </c>
      <c r="Q42" s="528" t="s">
        <v>57</v>
      </c>
      <c r="R42" s="528" t="s">
        <v>58</v>
      </c>
      <c r="S42" s="528" t="s">
        <v>55</v>
      </c>
      <c r="T42" s="528" t="s">
        <v>56</v>
      </c>
      <c r="U42" s="528" t="s">
        <v>57</v>
      </c>
      <c r="V42" s="528" t="s">
        <v>58</v>
      </c>
      <c r="W42" s="528" t="s">
        <v>55</v>
      </c>
      <c r="X42" s="528" t="s">
        <v>56</v>
      </c>
      <c r="Y42" s="528" t="s">
        <v>57</v>
      </c>
      <c r="Z42" s="528" t="s">
        <v>58</v>
      </c>
      <c r="AA42" s="528" t="s">
        <v>55</v>
      </c>
      <c r="AB42" s="528" t="s">
        <v>56</v>
      </c>
      <c r="AC42" s="528" t="s">
        <v>57</v>
      </c>
      <c r="AD42" s="528" t="s">
        <v>58</v>
      </c>
      <c r="AE42" s="528" t="s">
        <v>55</v>
      </c>
      <c r="AF42" s="528" t="s">
        <v>56</v>
      </c>
      <c r="AG42" s="528" t="s">
        <v>57</v>
      </c>
      <c r="AH42" s="528" t="s">
        <v>58</v>
      </c>
      <c r="AI42" s="528" t="s">
        <v>55</v>
      </c>
      <c r="AJ42" s="528" t="s">
        <v>56</v>
      </c>
      <c r="AK42" s="528" t="s">
        <v>57</v>
      </c>
      <c r="AL42" s="528" t="s">
        <v>58</v>
      </c>
      <c r="AM42" s="528" t="s">
        <v>55</v>
      </c>
      <c r="AN42" s="528" t="s">
        <v>56</v>
      </c>
      <c r="AO42" s="528" t="s">
        <v>57</v>
      </c>
      <c r="AP42" s="528" t="s">
        <v>58</v>
      </c>
      <c r="AQ42" s="528" t="s">
        <v>55</v>
      </c>
      <c r="AR42" s="528" t="s">
        <v>56</v>
      </c>
      <c r="AS42" s="528" t="s">
        <v>57</v>
      </c>
      <c r="AT42" s="528" t="s">
        <v>58</v>
      </c>
      <c r="AU42" s="528" t="s">
        <v>55</v>
      </c>
      <c r="AV42" s="528" t="s">
        <v>56</v>
      </c>
      <c r="AW42" s="528" t="s">
        <v>57</v>
      </c>
      <c r="AX42" s="528" t="s">
        <v>58</v>
      </c>
      <c r="AY42" s="528" t="s">
        <v>55</v>
      </c>
      <c r="AZ42" s="528" t="s">
        <v>56</v>
      </c>
      <c r="BA42" s="528" t="s">
        <v>57</v>
      </c>
      <c r="BB42" s="528" t="s">
        <v>58</v>
      </c>
      <c r="BC42" s="528" t="s">
        <v>55</v>
      </c>
      <c r="BD42" s="537" t="s">
        <v>56</v>
      </c>
      <c r="BE42" s="528" t="s">
        <v>57</v>
      </c>
      <c r="BF42" s="528" t="s">
        <v>58</v>
      </c>
      <c r="BG42" s="528" t="s">
        <v>55</v>
      </c>
      <c r="BH42" s="537" t="s">
        <v>56</v>
      </c>
      <c r="BI42" s="528" t="s">
        <v>57</v>
      </c>
    </row>
    <row r="43" spans="2:61">
      <c r="B43" s="538" t="s">
        <v>554</v>
      </c>
      <c r="C43" s="532">
        <v>80.690186255651554</v>
      </c>
      <c r="D43" s="532">
        <v>73.888150433083098</v>
      </c>
      <c r="E43" s="532">
        <v>78.317745731518357</v>
      </c>
      <c r="F43" s="532">
        <v>73.656785872894261</v>
      </c>
      <c r="G43" s="532">
        <v>70.79183383477438</v>
      </c>
      <c r="H43" s="532">
        <v>71.558414761025617</v>
      </c>
      <c r="I43" s="532">
        <v>61.866460040421131</v>
      </c>
      <c r="J43" s="532">
        <v>60.895522895065362</v>
      </c>
      <c r="K43" s="532">
        <v>64.524081093216168</v>
      </c>
      <c r="L43" s="532">
        <v>65.865118593698639</v>
      </c>
      <c r="M43" s="532">
        <v>67.951226698774491</v>
      </c>
      <c r="N43" s="532">
        <v>70.690363317526206</v>
      </c>
      <c r="O43" s="532">
        <v>67.095310303648063</v>
      </c>
      <c r="P43" s="532">
        <v>64.699928296753527</v>
      </c>
      <c r="Q43" s="532">
        <v>65.050686828422243</v>
      </c>
      <c r="R43" s="532">
        <v>64.957920522281341</v>
      </c>
      <c r="S43" s="532">
        <v>63.437095768708879</v>
      </c>
      <c r="T43" s="532">
        <v>60.647658910431552</v>
      </c>
      <c r="U43" s="532">
        <v>55.448483234151688</v>
      </c>
      <c r="V43" s="532">
        <v>46.443526669785442</v>
      </c>
      <c r="W43" s="532">
        <v>39.71180829828176</v>
      </c>
      <c r="X43" s="532">
        <v>37.106892366652957</v>
      </c>
      <c r="Y43" s="532">
        <v>36.741311554444657</v>
      </c>
      <c r="Z43" s="532">
        <v>39.514538824962322</v>
      </c>
      <c r="AA43" s="532">
        <v>38.878720592037219</v>
      </c>
      <c r="AB43" s="532">
        <v>41.565150751426273</v>
      </c>
      <c r="AC43" s="532">
        <v>48.203213299380828</v>
      </c>
      <c r="AD43" s="532">
        <v>52.757104273396862</v>
      </c>
      <c r="AE43" s="532">
        <v>60.77508443111612</v>
      </c>
      <c r="AF43" s="532">
        <v>60.505263253465998</v>
      </c>
      <c r="AG43" s="532">
        <v>60.257084611427032</v>
      </c>
      <c r="AH43" s="532">
        <v>58.385818468898961</v>
      </c>
      <c r="AI43" s="532">
        <v>55.096709431319177</v>
      </c>
      <c r="AJ43" s="532">
        <v>53.441158764319511</v>
      </c>
      <c r="AK43" s="532">
        <v>48.394413232095872</v>
      </c>
      <c r="AL43" s="532">
        <v>37.155520228369618</v>
      </c>
      <c r="AM43" s="532">
        <v>33.119051818337567</v>
      </c>
      <c r="AN43" s="532">
        <v>29.591019797579069</v>
      </c>
      <c r="AO43" s="532">
        <v>28.680291178811341</v>
      </c>
      <c r="AP43" s="532">
        <v>34.587392465940113</v>
      </c>
      <c r="AQ43" s="532">
        <v>35.657772167625637</v>
      </c>
      <c r="AR43" s="532">
        <v>41.370496385607957</v>
      </c>
      <c r="AS43" s="532">
        <v>41.794897004506829</v>
      </c>
      <c r="AT43" s="532">
        <v>41.872766666182542</v>
      </c>
      <c r="AU43" s="532">
        <v>36.525473236995531</v>
      </c>
      <c r="AV43" s="532">
        <v>25.87165879645605</v>
      </c>
      <c r="AW43" s="532">
        <v>14.94992530472503</v>
      </c>
      <c r="AX43" s="532">
        <v>6.3602921096532992</v>
      </c>
      <c r="AY43" s="532">
        <v>5.1898852128189112</v>
      </c>
      <c r="AZ43" s="532">
        <v>8.0822177612233261</v>
      </c>
      <c r="BA43" s="532">
        <v>18.84872941920694</v>
      </c>
      <c r="BB43" s="532">
        <v>39.59808937330898</v>
      </c>
      <c r="BC43" s="532">
        <v>63.059442463600853</v>
      </c>
      <c r="BD43" s="532">
        <v>83.0552467848253</v>
      </c>
      <c r="BE43" s="532">
        <v>95.322695803795156</v>
      </c>
      <c r="BF43" s="532">
        <v>96.418660525498268</v>
      </c>
      <c r="BG43" s="532">
        <v>92.579880038732028</v>
      </c>
      <c r="BH43" s="532">
        <v>87.23594515235601</v>
      </c>
      <c r="BI43" s="532">
        <v>84.06630292804816</v>
      </c>
    </row>
    <row r="44" spans="2:61">
      <c r="B44" s="538" t="s">
        <v>306</v>
      </c>
      <c r="C44" s="539">
        <v>91.481029292167278</v>
      </c>
      <c r="D44" s="539">
        <v>83.894252202557169</v>
      </c>
      <c r="E44" s="539">
        <v>86.175413754126708</v>
      </c>
      <c r="F44" s="539">
        <v>79.493346102415487</v>
      </c>
      <c r="G44" s="539">
        <v>74.527613650584726</v>
      </c>
      <c r="H44" s="539">
        <v>75.44865008095644</v>
      </c>
      <c r="I44" s="539">
        <v>66.521499282077613</v>
      </c>
      <c r="J44" s="539">
        <v>66.18420092160909</v>
      </c>
      <c r="K44" s="539">
        <v>69.31638127481375</v>
      </c>
      <c r="L44" s="539">
        <v>70.438095553027011</v>
      </c>
      <c r="M44" s="539">
        <v>71.772830880420571</v>
      </c>
      <c r="N44" s="539">
        <v>73.553729755474791</v>
      </c>
      <c r="O44" s="539">
        <v>71.515791008255661</v>
      </c>
      <c r="P44" s="539">
        <v>69.046782173285365</v>
      </c>
      <c r="Q44" s="539">
        <v>68.746508716482396</v>
      </c>
      <c r="R44" s="539">
        <v>68.79764474505086</v>
      </c>
      <c r="S44" s="539">
        <v>66.200192218270544</v>
      </c>
      <c r="T44" s="539">
        <v>62.436068738703632</v>
      </c>
      <c r="U44" s="539">
        <v>56.801314195384961</v>
      </c>
      <c r="V44" s="539">
        <v>46.832183584699621</v>
      </c>
      <c r="W44" s="539">
        <v>41.028956341209707</v>
      </c>
      <c r="X44" s="539">
        <v>38.481662107967011</v>
      </c>
      <c r="Y44" s="539">
        <v>38.630795052478248</v>
      </c>
      <c r="Z44" s="539">
        <v>42.395777879433133</v>
      </c>
      <c r="AA44" s="539">
        <v>43.10349121635884</v>
      </c>
      <c r="AB44" s="539">
        <v>47.041928583435478</v>
      </c>
      <c r="AC44" s="539">
        <v>54.439191243213493</v>
      </c>
      <c r="AD44" s="539">
        <v>60.44143041065557</v>
      </c>
      <c r="AE44" s="539">
        <v>67.658948364841038</v>
      </c>
      <c r="AF44" s="539">
        <v>66.961253529570996</v>
      </c>
      <c r="AG44" s="539">
        <v>66.018995569501769</v>
      </c>
      <c r="AH44" s="539">
        <v>62.468441057248988</v>
      </c>
      <c r="AI44" s="539">
        <v>59.038788297481268</v>
      </c>
      <c r="AJ44" s="539">
        <v>57.175185763998613</v>
      </c>
      <c r="AK44" s="539">
        <v>51.097436622704073</v>
      </c>
      <c r="AL44" s="539">
        <v>39.88066540298508</v>
      </c>
      <c r="AM44" s="539">
        <v>35.573227055413078</v>
      </c>
      <c r="AN44" s="539">
        <v>31.396249120068688</v>
      </c>
      <c r="AO44" s="539">
        <v>30.937813136328241</v>
      </c>
      <c r="AP44" s="539">
        <v>35.665679936640537</v>
      </c>
      <c r="AQ44" s="539">
        <v>36.97453277617528</v>
      </c>
      <c r="AR44" s="539">
        <v>41.529084193260012</v>
      </c>
      <c r="AS44" s="539">
        <v>42.182508647685573</v>
      </c>
      <c r="AT44" s="539">
        <v>41.850776571294872</v>
      </c>
      <c r="AU44" s="539">
        <v>35.862838145142192</v>
      </c>
      <c r="AV44" s="539">
        <v>25.67315864406595</v>
      </c>
      <c r="AW44" s="539">
        <v>14.296985279717561</v>
      </c>
      <c r="AX44" s="539">
        <v>6.4767829760138786</v>
      </c>
      <c r="AY44" s="539">
        <v>4.4804519456597571</v>
      </c>
      <c r="AZ44" s="539">
        <v>8.4334986618514058</v>
      </c>
      <c r="BA44" s="539">
        <v>23.689332365467401</v>
      </c>
      <c r="BB44" s="539">
        <v>46.012425153449371</v>
      </c>
      <c r="BC44" s="539">
        <v>63.130781683847133</v>
      </c>
      <c r="BD44" s="539">
        <v>82.226606360798755</v>
      </c>
      <c r="BE44" s="539">
        <v>91.227367813477926</v>
      </c>
      <c r="BF44" s="539">
        <v>89.675486824269228</v>
      </c>
      <c r="BG44" s="539">
        <v>89.854120591071052</v>
      </c>
      <c r="BH44" s="539">
        <v>83.061349812709253</v>
      </c>
      <c r="BI44" s="539">
        <v>76.756159710668015</v>
      </c>
    </row>
    <row r="45" spans="2:61">
      <c r="B45" s="535" t="s">
        <v>304</v>
      </c>
    </row>
  </sheetData>
  <mergeCells count="31">
    <mergeCell ref="BC41:BF41"/>
    <mergeCell ref="BG41:BI41"/>
    <mergeCell ref="AA41:AD41"/>
    <mergeCell ref="AE41:AH41"/>
    <mergeCell ref="AI41:AL41"/>
    <mergeCell ref="AM41:AP41"/>
    <mergeCell ref="AQ41:AT41"/>
    <mergeCell ref="AU41:AX41"/>
    <mergeCell ref="C41:F41"/>
    <mergeCell ref="G41:J41"/>
    <mergeCell ref="K41:N41"/>
    <mergeCell ref="O41:R41"/>
    <mergeCell ref="S41:V41"/>
    <mergeCell ref="W41:Z41"/>
    <mergeCell ref="AM8:AP8"/>
    <mergeCell ref="AQ8:AT8"/>
    <mergeCell ref="AU8:AX8"/>
    <mergeCell ref="AY8:BB8"/>
    <mergeCell ref="AY41:BB41"/>
    <mergeCell ref="BC8:BF8"/>
    <mergeCell ref="BG8:BI8"/>
    <mergeCell ref="BD7:BG7"/>
    <mergeCell ref="C8:F8"/>
    <mergeCell ref="G8:J8"/>
    <mergeCell ref="K8:N8"/>
    <mergeCell ref="O8:R8"/>
    <mergeCell ref="S8:V8"/>
    <mergeCell ref="W8:Z8"/>
    <mergeCell ref="AA8:AD8"/>
    <mergeCell ref="AE8:AH8"/>
    <mergeCell ref="AI8:AL8"/>
  </mergeCells>
  <pageMargins left="0.7" right="0.7" top="0.75" bottom="0.75" header="0.3" footer="0.3"/>
  <pageSetup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10A30-ACF7-48CC-92B9-D877FDB9047E}">
  <sheetPr>
    <tabColor theme="4"/>
    <pageSetUpPr autoPageBreaks="0"/>
  </sheetPr>
  <dimension ref="B6:BJ50"/>
  <sheetViews>
    <sheetView showGridLines="0" zoomScaleNormal="100" workbookViewId="0">
      <selection activeCell="B12" sqref="B12"/>
    </sheetView>
  </sheetViews>
  <sheetFormatPr defaultColWidth="12" defaultRowHeight="11"/>
  <cols>
    <col min="1" max="1" width="2.44140625" style="209" customWidth="1"/>
    <col min="2" max="2" width="26" style="209" bestFit="1" customWidth="1"/>
    <col min="3" max="4" width="12.44140625" style="209" bestFit="1" customWidth="1"/>
    <col min="5" max="5" width="12.6640625" style="209" customWidth="1"/>
    <col min="6" max="6" width="13.33203125" style="209" bestFit="1" customWidth="1"/>
    <col min="7" max="7" width="12.44140625" style="209" bestFit="1" customWidth="1"/>
    <col min="8" max="8" width="14.6640625" style="209" customWidth="1"/>
    <col min="9" max="9" width="12.44140625" style="209" bestFit="1" customWidth="1"/>
    <col min="10" max="10" width="13.33203125" style="209" bestFit="1" customWidth="1"/>
    <col min="11" max="13" width="12.44140625" style="209" bestFit="1" customWidth="1"/>
    <col min="14" max="14" width="13.33203125" style="209" bestFit="1" customWidth="1"/>
    <col min="15" max="16" width="12.44140625" style="209" bestFit="1" customWidth="1"/>
    <col min="17" max="17" width="10" style="209" bestFit="1" customWidth="1"/>
    <col min="18" max="18" width="13.77734375" style="209" bestFit="1" customWidth="1"/>
    <col min="19" max="21" width="12.44140625" style="209" bestFit="1" customWidth="1"/>
    <col min="22" max="22" width="13.77734375" style="209" bestFit="1" customWidth="1"/>
    <col min="23" max="25" width="12.44140625" style="209" bestFit="1" customWidth="1"/>
    <col min="26" max="26" width="13.77734375" style="209" bestFit="1" customWidth="1"/>
    <col min="27" max="29" width="12.44140625" style="209" bestFit="1" customWidth="1"/>
    <col min="30" max="30" width="13.77734375" style="209" bestFit="1" customWidth="1"/>
    <col min="31" max="33" width="12.44140625" style="209" bestFit="1" customWidth="1"/>
    <col min="34" max="34" width="13.77734375" style="209" bestFit="1" customWidth="1"/>
    <col min="35" max="37" width="12.44140625" style="209" bestFit="1" customWidth="1"/>
    <col min="38" max="38" width="13.77734375" style="209" bestFit="1" customWidth="1"/>
    <col min="39" max="41" width="12.44140625" style="209" bestFit="1" customWidth="1"/>
    <col min="42" max="42" width="13.77734375" style="209" bestFit="1" customWidth="1"/>
    <col min="43" max="45" width="12.44140625" style="209" bestFit="1" customWidth="1"/>
    <col min="46" max="46" width="13.77734375" style="209" bestFit="1" customWidth="1"/>
    <col min="47" max="49" width="12.44140625" style="209" bestFit="1" customWidth="1"/>
    <col min="50" max="50" width="13.77734375" style="209" bestFit="1" customWidth="1"/>
    <col min="51" max="53" width="12.44140625" style="209" bestFit="1" customWidth="1"/>
    <col min="54" max="54" width="13.77734375" style="209" bestFit="1" customWidth="1"/>
    <col min="55" max="16384" width="12" style="209"/>
  </cols>
  <sheetData>
    <row r="6" spans="2:62" ht="15.5">
      <c r="C6" s="246" t="s">
        <v>343</v>
      </c>
    </row>
    <row r="7" spans="2:62" ht="15.5">
      <c r="C7" s="701">
        <v>2010</v>
      </c>
      <c r="D7" s="698"/>
      <c r="E7" s="698"/>
      <c r="F7" s="698"/>
      <c r="G7" s="698">
        <v>2011</v>
      </c>
      <c r="H7" s="698"/>
      <c r="I7" s="698"/>
      <c r="J7" s="698"/>
      <c r="K7" s="698">
        <v>2012</v>
      </c>
      <c r="L7" s="698"/>
      <c r="M7" s="698"/>
      <c r="N7" s="698"/>
      <c r="O7" s="698">
        <v>2013</v>
      </c>
      <c r="P7" s="698"/>
      <c r="Q7" s="698"/>
      <c r="R7" s="698"/>
      <c r="S7" s="698">
        <v>2014</v>
      </c>
      <c r="T7" s="698"/>
      <c r="U7" s="698"/>
      <c r="V7" s="698"/>
      <c r="W7" s="698">
        <v>2015</v>
      </c>
      <c r="X7" s="698"/>
      <c r="Y7" s="698"/>
      <c r="Z7" s="698"/>
      <c r="AA7" s="698">
        <v>2016</v>
      </c>
      <c r="AB7" s="698"/>
      <c r="AC7" s="698"/>
      <c r="AD7" s="698"/>
      <c r="AE7" s="698">
        <v>2017</v>
      </c>
      <c r="AF7" s="698"/>
      <c r="AG7" s="698"/>
      <c r="AH7" s="698"/>
      <c r="AI7" s="698">
        <v>2018</v>
      </c>
      <c r="AJ7" s="698"/>
      <c r="AK7" s="698"/>
      <c r="AL7" s="698"/>
      <c r="AM7" s="698">
        <v>2019</v>
      </c>
      <c r="AN7" s="698"/>
      <c r="AO7" s="698"/>
      <c r="AP7" s="698"/>
      <c r="AQ7" s="698">
        <v>2020</v>
      </c>
      <c r="AR7" s="698"/>
      <c r="AS7" s="698"/>
      <c r="AT7" s="698"/>
      <c r="AU7" s="698">
        <v>2021</v>
      </c>
      <c r="AV7" s="698"/>
      <c r="AW7" s="698"/>
      <c r="AX7" s="698"/>
      <c r="AY7" s="698">
        <v>2022</v>
      </c>
      <c r="AZ7" s="698"/>
      <c r="BA7" s="698"/>
      <c r="BB7" s="698"/>
      <c r="BC7" s="698">
        <v>2023</v>
      </c>
      <c r="BD7" s="698"/>
      <c r="BE7" s="698"/>
      <c r="BF7" s="698"/>
      <c r="BG7" s="699">
        <v>2024</v>
      </c>
      <c r="BH7" s="699"/>
      <c r="BI7" s="700"/>
      <c r="BJ7" s="180"/>
    </row>
    <row r="8" spans="2:62" s="441" customFormat="1" ht="15.5">
      <c r="B8" s="167"/>
      <c r="C8" s="168" t="s">
        <v>55</v>
      </c>
      <c r="D8" s="169" t="s">
        <v>56</v>
      </c>
      <c r="E8" s="169" t="s">
        <v>57</v>
      </c>
      <c r="F8" s="169" t="s">
        <v>58</v>
      </c>
      <c r="G8" s="169" t="s">
        <v>55</v>
      </c>
      <c r="H8" s="169" t="s">
        <v>56</v>
      </c>
      <c r="I8" s="169" t="s">
        <v>57</v>
      </c>
      <c r="J8" s="169" t="s">
        <v>58</v>
      </c>
      <c r="K8" s="169" t="s">
        <v>55</v>
      </c>
      <c r="L8" s="169" t="s">
        <v>56</v>
      </c>
      <c r="M8" s="169" t="s">
        <v>57</v>
      </c>
      <c r="N8" s="169" t="s">
        <v>58</v>
      </c>
      <c r="O8" s="169" t="s">
        <v>55</v>
      </c>
      <c r="P8" s="169" t="s">
        <v>56</v>
      </c>
      <c r="Q8" s="169" t="s">
        <v>57</v>
      </c>
      <c r="R8" s="169" t="s">
        <v>58</v>
      </c>
      <c r="S8" s="169" t="s">
        <v>55</v>
      </c>
      <c r="T8" s="169" t="s">
        <v>56</v>
      </c>
      <c r="U8" s="169" t="s">
        <v>57</v>
      </c>
      <c r="V8" s="169" t="s">
        <v>58</v>
      </c>
      <c r="W8" s="169" t="s">
        <v>55</v>
      </c>
      <c r="X8" s="169" t="s">
        <v>56</v>
      </c>
      <c r="Y8" s="169" t="s">
        <v>57</v>
      </c>
      <c r="Z8" s="169" t="s">
        <v>58</v>
      </c>
      <c r="AA8" s="169" t="s">
        <v>55</v>
      </c>
      <c r="AB8" s="169" t="s">
        <v>56</v>
      </c>
      <c r="AC8" s="169" t="s">
        <v>57</v>
      </c>
      <c r="AD8" s="169" t="s">
        <v>58</v>
      </c>
      <c r="AE8" s="169" t="s">
        <v>55</v>
      </c>
      <c r="AF8" s="169" t="s">
        <v>56</v>
      </c>
      <c r="AG8" s="169" t="s">
        <v>57</v>
      </c>
      <c r="AH8" s="169" t="s">
        <v>58</v>
      </c>
      <c r="AI8" s="169" t="s">
        <v>55</v>
      </c>
      <c r="AJ8" s="169" t="s">
        <v>56</v>
      </c>
      <c r="AK8" s="169" t="s">
        <v>57</v>
      </c>
      <c r="AL8" s="169" t="s">
        <v>58</v>
      </c>
      <c r="AM8" s="169" t="s">
        <v>55</v>
      </c>
      <c r="AN8" s="169" t="s">
        <v>56</v>
      </c>
      <c r="AO8" s="169" t="s">
        <v>57</v>
      </c>
      <c r="AP8" s="169" t="s">
        <v>58</v>
      </c>
      <c r="AQ8" s="169" t="s">
        <v>55</v>
      </c>
      <c r="AR8" s="169" t="s">
        <v>56</v>
      </c>
      <c r="AS8" s="169" t="s">
        <v>57</v>
      </c>
      <c r="AT8" s="169" t="s">
        <v>58</v>
      </c>
      <c r="AU8" s="169" t="s">
        <v>55</v>
      </c>
      <c r="AV8" s="169" t="s">
        <v>56</v>
      </c>
      <c r="AW8" s="169" t="s">
        <v>57</v>
      </c>
      <c r="AX8" s="169" t="s">
        <v>58</v>
      </c>
      <c r="AY8" s="169" t="s">
        <v>55</v>
      </c>
      <c r="AZ8" s="169" t="s">
        <v>56</v>
      </c>
      <c r="BA8" s="169" t="s">
        <v>57</v>
      </c>
      <c r="BB8" s="169" t="s">
        <v>58</v>
      </c>
      <c r="BC8" s="169" t="s">
        <v>55</v>
      </c>
      <c r="BD8" s="169" t="s">
        <v>56</v>
      </c>
      <c r="BE8" s="169" t="s">
        <v>57</v>
      </c>
      <c r="BF8" s="169" t="s">
        <v>58</v>
      </c>
      <c r="BG8" s="169" t="s">
        <v>55</v>
      </c>
      <c r="BH8" s="169" t="s">
        <v>56</v>
      </c>
      <c r="BI8" s="170" t="s">
        <v>57</v>
      </c>
      <c r="BJ8" s="180"/>
    </row>
    <row r="9" spans="2:62" ht="12.75" customHeight="1">
      <c r="B9" s="208" t="s">
        <v>303</v>
      </c>
      <c r="C9" s="446">
        <v>0.77428242000000003</v>
      </c>
      <c r="D9" s="447">
        <v>0.81591262200000003</v>
      </c>
      <c r="E9" s="447">
        <v>0.80872555400000001</v>
      </c>
      <c r="F9" s="447">
        <v>0.84989830899999996</v>
      </c>
      <c r="G9" s="447">
        <v>0.67758516800000002</v>
      </c>
      <c r="H9" s="447">
        <v>0.72592284900000004</v>
      </c>
      <c r="I9" s="447">
        <v>0.66785289400000003</v>
      </c>
      <c r="J9" s="447">
        <v>0.73546314999999995</v>
      </c>
      <c r="K9" s="447">
        <v>0.81337026199999996</v>
      </c>
      <c r="L9" s="447">
        <v>0.84488763700000002</v>
      </c>
      <c r="M9" s="447">
        <v>0.81451098700000002</v>
      </c>
      <c r="N9" s="447">
        <v>0.97198986300000001</v>
      </c>
      <c r="O9" s="447">
        <v>0.77959988300000005</v>
      </c>
      <c r="P9" s="447">
        <v>0.69859765500000004</v>
      </c>
      <c r="Q9" s="447">
        <v>0.82060041299999997</v>
      </c>
      <c r="R9" s="447">
        <v>0.75893592399999998</v>
      </c>
      <c r="S9" s="447">
        <v>0.71682828499999995</v>
      </c>
      <c r="T9" s="447">
        <v>0.72415460300000001</v>
      </c>
      <c r="U9" s="447">
        <v>0.77420344299999999</v>
      </c>
      <c r="V9" s="447">
        <v>0.79100641999999999</v>
      </c>
      <c r="W9" s="447">
        <v>0.81425409500000001</v>
      </c>
      <c r="X9" s="447">
        <v>0.68679266699999997</v>
      </c>
      <c r="Y9" s="447">
        <v>0.72455625800000001</v>
      </c>
      <c r="Z9" s="447">
        <v>0.94810530699999995</v>
      </c>
      <c r="AA9" s="447">
        <v>0.85696747299999998</v>
      </c>
      <c r="AB9" s="447">
        <v>0.76485143799999999</v>
      </c>
      <c r="AC9" s="447">
        <v>0.88377581900000002</v>
      </c>
      <c r="AD9" s="447">
        <v>1.105206082</v>
      </c>
      <c r="AE9" s="447">
        <v>0.87659878300000005</v>
      </c>
      <c r="AF9" s="447">
        <v>0.82983279200000004</v>
      </c>
      <c r="AG9" s="447">
        <v>0.8870325</v>
      </c>
      <c r="AH9" s="447">
        <v>0.80638640100000003</v>
      </c>
      <c r="AI9" s="447">
        <v>0.66840947500000003</v>
      </c>
      <c r="AJ9" s="447">
        <v>0.59343894399999997</v>
      </c>
      <c r="AK9" s="447">
        <v>0.73398727500000005</v>
      </c>
      <c r="AL9" s="447">
        <v>0.82289404799999999</v>
      </c>
      <c r="AM9" s="447">
        <v>0.66105262499999995</v>
      </c>
      <c r="AN9" s="447">
        <v>0.77733860799999999</v>
      </c>
      <c r="AO9" s="447">
        <v>0.80629839599999997</v>
      </c>
      <c r="AP9" s="447">
        <v>0.91937602299999999</v>
      </c>
      <c r="AQ9" s="447">
        <v>0.85601491200000002</v>
      </c>
      <c r="AR9" s="447">
        <v>0.91509232900000004</v>
      </c>
      <c r="AS9" s="447">
        <v>0.89459444700000001</v>
      </c>
      <c r="AT9" s="447">
        <v>0.80652508599999995</v>
      </c>
      <c r="AU9" s="447">
        <v>0.61559271500000001</v>
      </c>
      <c r="AV9" s="447">
        <v>0.509962731</v>
      </c>
      <c r="AW9" s="447">
        <v>0.57944163500000001</v>
      </c>
      <c r="AX9" s="447">
        <v>0.58107479200000001</v>
      </c>
      <c r="AY9" s="447">
        <v>0.63465083899999997</v>
      </c>
      <c r="AZ9" s="447">
        <v>0.855125421</v>
      </c>
      <c r="BA9" s="447">
        <v>1.244485361</v>
      </c>
      <c r="BB9" s="447">
        <v>1.5607659490000001</v>
      </c>
      <c r="BC9" s="447">
        <v>1.552675413</v>
      </c>
      <c r="BD9" s="447">
        <v>1.5405709299999999</v>
      </c>
      <c r="BE9" s="447">
        <v>1.717188374</v>
      </c>
      <c r="BF9" s="447">
        <v>1.821062865</v>
      </c>
      <c r="BG9" s="447">
        <v>1.290944439</v>
      </c>
      <c r="BH9" s="447">
        <v>0.84606365800000005</v>
      </c>
      <c r="BI9" s="448">
        <v>0.925603132</v>
      </c>
      <c r="BJ9" s="180"/>
    </row>
    <row r="10" spans="2:62" ht="12.75" customHeight="1">
      <c r="B10" s="171" t="s">
        <v>551</v>
      </c>
      <c r="C10" s="199">
        <v>1.1866262620000001</v>
      </c>
      <c r="D10" s="200">
        <v>0.94833754599999998</v>
      </c>
      <c r="E10" s="200">
        <v>1.130373187</v>
      </c>
      <c r="F10" s="200">
        <v>1.2530677720000001</v>
      </c>
      <c r="G10" s="200">
        <v>0.67967756599999996</v>
      </c>
      <c r="H10" s="200">
        <v>0.94017558899999998</v>
      </c>
      <c r="I10" s="200">
        <v>0.91278810099999996</v>
      </c>
      <c r="J10" s="200">
        <v>0.97394573299999998</v>
      </c>
      <c r="K10" s="200">
        <v>1.161143107</v>
      </c>
      <c r="L10" s="200">
        <v>1.019402001</v>
      </c>
      <c r="M10" s="200">
        <v>1.1348306370000001</v>
      </c>
      <c r="N10" s="200">
        <v>1.280510832</v>
      </c>
      <c r="O10" s="200">
        <v>1.1871636640000001</v>
      </c>
      <c r="P10" s="200">
        <v>1.2356929999999999</v>
      </c>
      <c r="Q10" s="200">
        <v>0.983018748</v>
      </c>
      <c r="R10" s="200">
        <v>1.1003976550000001</v>
      </c>
      <c r="S10" s="200">
        <v>0.92152536900000004</v>
      </c>
      <c r="T10" s="200">
        <v>0.70111948700000004</v>
      </c>
      <c r="U10" s="200">
        <v>0.77552106399999998</v>
      </c>
      <c r="V10" s="200">
        <v>0.74182535100000002</v>
      </c>
      <c r="W10" s="200">
        <v>0.77270430700000003</v>
      </c>
      <c r="X10" s="200">
        <v>0.95103201000000004</v>
      </c>
      <c r="Y10" s="200">
        <v>1.0244076600000001</v>
      </c>
      <c r="Z10" s="200">
        <v>1.1748885929999999</v>
      </c>
      <c r="AA10" s="200">
        <v>1.082763495</v>
      </c>
      <c r="AB10" s="200">
        <v>1.3442581920000001</v>
      </c>
      <c r="AC10" s="200">
        <v>1.3269816839999999</v>
      </c>
      <c r="AD10" s="200">
        <v>1.7102806420000001</v>
      </c>
      <c r="AE10" s="200">
        <v>1.5151679360000001</v>
      </c>
      <c r="AF10" s="200">
        <v>1.196568616</v>
      </c>
      <c r="AG10" s="200">
        <v>1.302018983</v>
      </c>
      <c r="AH10" s="200">
        <v>1.3965080560000001</v>
      </c>
      <c r="AI10" s="200">
        <v>1.06925486</v>
      </c>
      <c r="AJ10" s="200">
        <v>0.975560494</v>
      </c>
      <c r="AK10" s="200">
        <v>0.907588532</v>
      </c>
      <c r="AL10" s="200">
        <v>0.54437789199999997</v>
      </c>
      <c r="AM10" s="200">
        <v>0.61252306899999998</v>
      </c>
      <c r="AN10" s="200">
        <v>1.0635181440000001</v>
      </c>
      <c r="AO10" s="200">
        <v>1.1480821510000001</v>
      </c>
      <c r="AP10" s="200">
        <v>1.180159567</v>
      </c>
      <c r="AQ10" s="200">
        <v>1.086807954</v>
      </c>
      <c r="AR10" s="200">
        <v>1.1964866409999999</v>
      </c>
      <c r="AS10" s="200">
        <v>1.1717217310000001</v>
      </c>
      <c r="AT10" s="200">
        <v>1.06397305</v>
      </c>
      <c r="AU10" s="200">
        <v>0.65385058799999995</v>
      </c>
      <c r="AV10" s="200">
        <v>0.571753913</v>
      </c>
      <c r="AW10" s="200">
        <v>0.56245182800000004</v>
      </c>
      <c r="AX10" s="200">
        <v>0.61304799099999996</v>
      </c>
      <c r="AY10" s="200">
        <v>0.894359817</v>
      </c>
      <c r="AZ10" s="200">
        <v>1.1393322020000001</v>
      </c>
      <c r="BA10" s="200">
        <v>2.0343242830000001</v>
      </c>
      <c r="BB10" s="200">
        <v>2.394890905</v>
      </c>
      <c r="BC10" s="449">
        <v>1.974290648</v>
      </c>
      <c r="BD10" s="449">
        <v>2.8742805539999998</v>
      </c>
      <c r="BE10" s="449">
        <v>2.6850318949999998</v>
      </c>
      <c r="BF10" s="449">
        <v>2.3291581130000001</v>
      </c>
      <c r="BG10" s="449">
        <v>2.2158334530000001</v>
      </c>
      <c r="BH10" s="449">
        <v>1.6618845529999999</v>
      </c>
      <c r="BI10" s="450">
        <v>2.2246114399999999</v>
      </c>
      <c r="BJ10" s="180"/>
    </row>
    <row r="11" spans="2:62" ht="12.75" customHeight="1">
      <c r="B11" s="175" t="s">
        <v>552</v>
      </c>
      <c r="C11" s="201">
        <v>1.454062682</v>
      </c>
      <c r="D11" s="202">
        <v>1.3234241499999999</v>
      </c>
      <c r="E11" s="202">
        <v>0.96800647100000003</v>
      </c>
      <c r="F11" s="202">
        <v>1.243727969</v>
      </c>
      <c r="G11" s="202">
        <v>0.67796065100000003</v>
      </c>
      <c r="H11" s="202">
        <v>0.73481326400000002</v>
      </c>
      <c r="I11" s="202">
        <v>0.78458422000000005</v>
      </c>
      <c r="J11" s="202">
        <v>1.0764632540000001</v>
      </c>
      <c r="K11" s="202">
        <v>0.79413860000000003</v>
      </c>
      <c r="L11" s="202">
        <v>1.2159304449999999</v>
      </c>
      <c r="M11" s="202">
        <v>1.195592191</v>
      </c>
      <c r="N11" s="202">
        <v>1.3087286629999999</v>
      </c>
      <c r="O11" s="202">
        <v>1.1303017019999999</v>
      </c>
      <c r="P11" s="202">
        <v>1.199743818</v>
      </c>
      <c r="Q11" s="202">
        <v>1.143435548</v>
      </c>
      <c r="R11" s="202">
        <v>0.97046495499999996</v>
      </c>
      <c r="S11" s="202">
        <v>0.71948515199999996</v>
      </c>
      <c r="T11" s="202">
        <v>0.52497342899999999</v>
      </c>
      <c r="U11" s="202">
        <v>0.845337428</v>
      </c>
      <c r="V11" s="202">
        <v>0.60491728</v>
      </c>
      <c r="W11" s="202">
        <v>0.46308293900000003</v>
      </c>
      <c r="X11" s="202">
        <v>0.71856176599999999</v>
      </c>
      <c r="Y11" s="202">
        <v>0.60387538299999999</v>
      </c>
      <c r="Z11" s="202">
        <v>0.70974314000000005</v>
      </c>
      <c r="AA11" s="202">
        <v>0.88760989999999995</v>
      </c>
      <c r="AB11" s="202">
        <v>0.54790788000000001</v>
      </c>
      <c r="AC11" s="202">
        <v>1.2621189340000001</v>
      </c>
      <c r="AD11" s="202">
        <v>1.097933402</v>
      </c>
      <c r="AE11" s="202">
        <v>1.229535016</v>
      </c>
      <c r="AF11" s="202">
        <v>0.80735778400000002</v>
      </c>
      <c r="AG11" s="202">
        <v>0.61646097499999997</v>
      </c>
      <c r="AH11" s="202">
        <v>0.93268771299999997</v>
      </c>
      <c r="AI11" s="202">
        <v>0.74499295899999995</v>
      </c>
      <c r="AJ11" s="202">
        <v>0.75168460599999998</v>
      </c>
      <c r="AK11" s="202">
        <v>0.57558104300000001</v>
      </c>
      <c r="AL11" s="202">
        <v>0.56482786699999998</v>
      </c>
      <c r="AM11" s="202">
        <v>0.47202117199999999</v>
      </c>
      <c r="AN11" s="202">
        <v>0.78692911600000004</v>
      </c>
      <c r="AO11" s="202">
        <v>0.98805346599999999</v>
      </c>
      <c r="AP11" s="202">
        <v>0.89332307200000005</v>
      </c>
      <c r="AQ11" s="202">
        <v>1.1287791549999999</v>
      </c>
      <c r="AR11" s="202">
        <v>0.96992122800000002</v>
      </c>
      <c r="AS11" s="202">
        <v>0.62312782899999997</v>
      </c>
      <c r="AT11" s="202">
        <v>0.69891473800000004</v>
      </c>
      <c r="AU11" s="202">
        <v>0.40389894199999998</v>
      </c>
      <c r="AV11" s="202">
        <v>0.43231686600000002</v>
      </c>
      <c r="AW11" s="202">
        <v>0.47616510499999998</v>
      </c>
      <c r="AX11" s="202">
        <v>0.52905952999999994</v>
      </c>
      <c r="AY11" s="202">
        <v>0.76042001999999997</v>
      </c>
      <c r="AZ11" s="202">
        <v>0.94758607500000003</v>
      </c>
      <c r="BA11" s="202">
        <v>1.8183048180000001</v>
      </c>
      <c r="BB11" s="202">
        <v>1.796294652</v>
      </c>
      <c r="BC11" s="202">
        <v>1.3051517290000001</v>
      </c>
      <c r="BD11" s="202">
        <v>1.468526277</v>
      </c>
      <c r="BE11" s="202">
        <v>2.5414046730000002</v>
      </c>
      <c r="BF11" s="202">
        <v>1.718715394</v>
      </c>
      <c r="BG11" s="202">
        <v>1.8359323919999999</v>
      </c>
      <c r="BH11" s="202">
        <v>1.200738493</v>
      </c>
      <c r="BI11" s="203">
        <v>1.479274126</v>
      </c>
      <c r="BJ11" s="180"/>
    </row>
    <row r="12" spans="2:62">
      <c r="B12" s="179" t="s">
        <v>298</v>
      </c>
    </row>
    <row r="14" spans="2:62"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  <c r="AQ14" s="441"/>
      <c r="AR14" s="441"/>
      <c r="AS14" s="441"/>
      <c r="AT14" s="441"/>
      <c r="AU14" s="441"/>
      <c r="AV14" s="441"/>
      <c r="AW14" s="441"/>
      <c r="AX14" s="441"/>
      <c r="AY14" s="441"/>
      <c r="AZ14" s="441"/>
      <c r="BA14" s="441"/>
      <c r="BB14" s="441"/>
    </row>
    <row r="16" spans="2:62" ht="15.5"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</row>
    <row r="26" ht="14.25" customHeight="1"/>
    <row r="44" spans="3:62" ht="15.5"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</row>
    <row r="45" spans="3:62" ht="15.5"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</row>
    <row r="46" spans="3:62" ht="15.5"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</row>
    <row r="47" spans="3:62" ht="15.5">
      <c r="C47" s="445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</row>
    <row r="48" spans="3:62" ht="15.5"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</row>
    <row r="50" spans="6:62" ht="15.5"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</row>
  </sheetData>
  <mergeCells count="15">
    <mergeCell ref="W7:Z7"/>
    <mergeCell ref="C7:F7"/>
    <mergeCell ref="G7:J7"/>
    <mergeCell ref="K7:N7"/>
    <mergeCell ref="O7:R7"/>
    <mergeCell ref="S7:V7"/>
    <mergeCell ref="AY7:BB7"/>
    <mergeCell ref="BC7:BF7"/>
    <mergeCell ref="BG7:BI7"/>
    <mergeCell ref="AA7:AD7"/>
    <mergeCell ref="AE7:AH7"/>
    <mergeCell ref="AI7:AL7"/>
    <mergeCell ref="AM7:AP7"/>
    <mergeCell ref="AQ7:AT7"/>
    <mergeCell ref="AU7:AX7"/>
  </mergeCells>
  <pageMargins left="0.7" right="0.7" top="0.75" bottom="0.75" header="0.3" footer="0.3"/>
  <pageSetup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4ADE6-B668-4739-B000-128FA9642B45}">
  <sheetPr>
    <tabColor theme="4"/>
  </sheetPr>
  <dimension ref="A5:Z107"/>
  <sheetViews>
    <sheetView showGridLines="0" zoomScaleNormal="100" workbookViewId="0">
      <selection activeCell="V7" sqref="V7"/>
    </sheetView>
  </sheetViews>
  <sheetFormatPr defaultColWidth="11.33203125" defaultRowHeight="10.5"/>
  <cols>
    <col min="1" max="1" width="3.33203125" style="545" customWidth="1"/>
    <col min="2" max="2" width="12.77734375" style="545" bestFit="1" customWidth="1"/>
    <col min="3" max="3" width="14.6640625" style="544" customWidth="1"/>
    <col min="4" max="5" width="14.6640625" style="545" customWidth="1"/>
    <col min="6" max="19" width="11.33203125" style="545"/>
    <col min="20" max="20" width="12.77734375" style="545" bestFit="1" customWidth="1"/>
    <col min="21" max="21" width="17.88671875" style="544" customWidth="1"/>
    <col min="22" max="23" width="14.6640625" style="545" customWidth="1"/>
    <col min="24" max="25" width="11.33203125" style="545"/>
    <col min="26" max="26" width="11.33203125" style="546"/>
    <col min="27" max="16384" width="11.33203125" style="545"/>
  </cols>
  <sheetData>
    <row r="5" spans="2:26" ht="15.5">
      <c r="B5" s="543" t="s">
        <v>555</v>
      </c>
      <c r="T5" s="543" t="s">
        <v>557</v>
      </c>
    </row>
    <row r="6" spans="2:26" ht="24" customHeight="1">
      <c r="B6" s="547" t="s">
        <v>293</v>
      </c>
      <c r="C6" s="548" t="s">
        <v>556</v>
      </c>
      <c r="D6" s="548" t="s">
        <v>254</v>
      </c>
      <c r="E6" s="549" t="s">
        <v>294</v>
      </c>
      <c r="F6" s="549" t="s">
        <v>199</v>
      </c>
      <c r="G6" s="550" t="s">
        <v>295</v>
      </c>
      <c r="T6" s="547" t="s">
        <v>293</v>
      </c>
      <c r="U6" s="548" t="s">
        <v>558</v>
      </c>
      <c r="V6" s="548" t="s">
        <v>253</v>
      </c>
      <c r="W6" s="549" t="s">
        <v>307</v>
      </c>
      <c r="X6" s="549" t="s">
        <v>199</v>
      </c>
      <c r="Y6" s="550" t="s">
        <v>308</v>
      </c>
      <c r="Z6" s="546" t="s">
        <v>309</v>
      </c>
    </row>
    <row r="7" spans="2:26">
      <c r="B7" s="551">
        <v>38442</v>
      </c>
      <c r="C7" s="552">
        <v>12.823674358778995</v>
      </c>
      <c r="D7" s="552">
        <v>0.27068684167600005</v>
      </c>
      <c r="E7" s="553">
        <v>0.31399655555875555</v>
      </c>
      <c r="F7" s="553">
        <v>0.17996363195414955</v>
      </c>
      <c r="G7" s="553"/>
      <c r="T7" s="551">
        <v>38442</v>
      </c>
      <c r="U7" s="552">
        <v>22.473773943285998</v>
      </c>
      <c r="V7" s="552">
        <v>2.2418338219750003</v>
      </c>
      <c r="W7" s="553">
        <v>0.37265173682508312</v>
      </c>
      <c r="X7" s="553">
        <v>0.35971254896220417</v>
      </c>
      <c r="Y7" s="553"/>
      <c r="Z7" s="554">
        <v>5.8655181266327572E-2</v>
      </c>
    </row>
    <row r="8" spans="2:26">
      <c r="B8" s="551">
        <v>38533</v>
      </c>
      <c r="C8" s="555">
        <v>16.701175198631006</v>
      </c>
      <c r="D8" s="555">
        <v>0.78364692774300004</v>
      </c>
      <c r="E8" s="556">
        <v>0.27770099004849963</v>
      </c>
      <c r="F8" s="556">
        <v>0.17996363195414955</v>
      </c>
      <c r="G8" s="556"/>
      <c r="T8" s="551">
        <v>38533</v>
      </c>
      <c r="U8" s="555">
        <v>20.637562709758001</v>
      </c>
      <c r="V8" s="555">
        <v>2.3225953476640004</v>
      </c>
      <c r="W8" s="556">
        <v>0.35862996882883769</v>
      </c>
      <c r="X8" s="556">
        <v>0.35971254896220417</v>
      </c>
      <c r="Y8" s="556"/>
      <c r="Z8" s="554">
        <v>8.0928978780338057E-2</v>
      </c>
    </row>
    <row r="9" spans="2:26">
      <c r="B9" s="551">
        <v>38625</v>
      </c>
      <c r="C9" s="552">
        <v>21.686424438295994</v>
      </c>
      <c r="D9" s="552">
        <v>0.84277090509999997</v>
      </c>
      <c r="E9" s="553">
        <v>0.224930113790553</v>
      </c>
      <c r="F9" s="553">
        <v>0.17996363195414955</v>
      </c>
      <c r="G9" s="553"/>
      <c r="T9" s="551">
        <v>38625</v>
      </c>
      <c r="U9" s="552">
        <v>22.380679720074998</v>
      </c>
      <c r="V9" s="552">
        <v>1.6799020798139999</v>
      </c>
      <c r="W9" s="553">
        <v>0.37195833919048887</v>
      </c>
      <c r="X9" s="553">
        <v>0.35971254896220417</v>
      </c>
      <c r="Y9" s="553"/>
      <c r="Z9" s="554">
        <v>0.14702822539993587</v>
      </c>
    </row>
    <row r="10" spans="2:26">
      <c r="B10" s="551">
        <v>38717</v>
      </c>
      <c r="C10" s="555">
        <v>26.36367868081199</v>
      </c>
      <c r="D10" s="555">
        <v>1.4779499435579999</v>
      </c>
      <c r="E10" s="556">
        <v>0.26318935771840324</v>
      </c>
      <c r="F10" s="556">
        <v>0.17996363195414955</v>
      </c>
      <c r="G10" s="556"/>
      <c r="T10" s="551">
        <v>38717</v>
      </c>
      <c r="U10" s="555">
        <v>22.836545131595997</v>
      </c>
      <c r="V10" s="555">
        <v>1.7809516987159997</v>
      </c>
      <c r="W10" s="556">
        <v>0.35709547352488785</v>
      </c>
      <c r="X10" s="556">
        <v>0.35971254896220417</v>
      </c>
      <c r="Y10" s="556"/>
      <c r="Z10" s="554">
        <v>9.3906115806484614E-2</v>
      </c>
    </row>
    <row r="11" spans="2:26">
      <c r="B11" s="551">
        <v>38807</v>
      </c>
      <c r="C11" s="552">
        <v>27.112262273572988</v>
      </c>
      <c r="D11" s="552">
        <v>1.093295995679</v>
      </c>
      <c r="E11" s="553">
        <v>0.25133942504980622</v>
      </c>
      <c r="F11" s="553">
        <v>0.17996363195414955</v>
      </c>
      <c r="G11" s="553"/>
      <c r="L11" s="557"/>
      <c r="M11" s="557"/>
      <c r="N11" s="557"/>
      <c r="O11" s="557"/>
      <c r="P11" s="557"/>
      <c r="Q11" s="557"/>
      <c r="R11" s="557"/>
      <c r="T11" s="551">
        <v>38807</v>
      </c>
      <c r="U11" s="552">
        <v>23.805893224028992</v>
      </c>
      <c r="V11" s="552">
        <v>2.6122557108849991</v>
      </c>
      <c r="W11" s="553">
        <v>0.40681668446774877</v>
      </c>
      <c r="X11" s="553">
        <v>0.35971254896220417</v>
      </c>
      <c r="Y11" s="553"/>
      <c r="Z11" s="554">
        <v>0.15547725941794255</v>
      </c>
    </row>
    <row r="12" spans="2:26">
      <c r="B12" s="551">
        <v>38898</v>
      </c>
      <c r="C12" s="555">
        <v>29.163927560556001</v>
      </c>
      <c r="D12" s="555">
        <v>1.51820912998</v>
      </c>
      <c r="E12" s="556">
        <v>0.22743380257776366</v>
      </c>
      <c r="F12" s="556">
        <v>0.17996363195414955</v>
      </c>
      <c r="G12" s="556"/>
      <c r="T12" s="551">
        <v>38898</v>
      </c>
      <c r="U12" s="555">
        <v>23.783213676411005</v>
      </c>
      <c r="V12" s="555">
        <v>2.2858432936839996</v>
      </c>
      <c r="W12" s="556">
        <v>0.37348967447137876</v>
      </c>
      <c r="X12" s="556">
        <v>0.35971254896220417</v>
      </c>
      <c r="Y12" s="556"/>
      <c r="Z12" s="554">
        <v>0.1460558718936151</v>
      </c>
    </row>
    <row r="13" spans="2:26">
      <c r="B13" s="551">
        <v>38990</v>
      </c>
      <c r="C13" s="552">
        <v>30.337902561384002</v>
      </c>
      <c r="D13" s="552">
        <v>1.2598855345410003</v>
      </c>
      <c r="E13" s="553">
        <v>0.20290569721028187</v>
      </c>
      <c r="F13" s="553">
        <v>0.17996363195414955</v>
      </c>
      <c r="G13" s="553"/>
      <c r="T13" s="551">
        <v>38990</v>
      </c>
      <c r="U13" s="552">
        <v>28.48488882286599</v>
      </c>
      <c r="V13" s="552">
        <v>2.3731032721190002</v>
      </c>
      <c r="W13" s="553">
        <v>0.39638894251476309</v>
      </c>
      <c r="X13" s="553">
        <v>0.35971254896220417</v>
      </c>
      <c r="Y13" s="553"/>
      <c r="Z13" s="554">
        <v>0.19348324530448122</v>
      </c>
    </row>
    <row r="14" spans="2:26">
      <c r="B14" s="551">
        <v>39082</v>
      </c>
      <c r="C14" s="555">
        <v>30.974300676485996</v>
      </c>
      <c r="D14" s="555">
        <v>1.7558036429960002</v>
      </c>
      <c r="E14" s="556">
        <v>0.20755163277838937</v>
      </c>
      <c r="F14" s="556">
        <v>0.17996363195414955</v>
      </c>
      <c r="G14" s="556"/>
      <c r="T14" s="551">
        <v>39082</v>
      </c>
      <c r="U14" s="555">
        <v>28.320065810556976</v>
      </c>
      <c r="V14" s="555">
        <v>2.5597168464390001</v>
      </c>
      <c r="W14" s="556">
        <v>0.41296157344787005</v>
      </c>
      <c r="X14" s="556">
        <v>0.35971254896220417</v>
      </c>
      <c r="Y14" s="556"/>
      <c r="Z14" s="554">
        <v>0.20540994066948068</v>
      </c>
    </row>
    <row r="15" spans="2:26">
      <c r="B15" s="551">
        <v>39172</v>
      </c>
      <c r="C15" s="552">
        <v>31.737823766541016</v>
      </c>
      <c r="D15" s="552">
        <v>2.0466350528749997</v>
      </c>
      <c r="E15" s="553">
        <v>0.22563947694384359</v>
      </c>
      <c r="F15" s="553">
        <v>0.17996363195414955</v>
      </c>
      <c r="G15" s="553"/>
      <c r="T15" s="551">
        <v>39172</v>
      </c>
      <c r="U15" s="552">
        <v>28.769725679922004</v>
      </c>
      <c r="V15" s="552">
        <v>2.189963015484</v>
      </c>
      <c r="W15" s="553">
        <v>0.39559945748869901</v>
      </c>
      <c r="X15" s="553">
        <v>0.35971254896220417</v>
      </c>
      <c r="Y15" s="553"/>
      <c r="Z15" s="554">
        <v>0.16995998054485542</v>
      </c>
    </row>
    <row r="16" spans="2:26">
      <c r="B16" s="551">
        <v>39263</v>
      </c>
      <c r="C16" s="555">
        <v>31.001137781009007</v>
      </c>
      <c r="D16" s="555">
        <v>1.8706393096859999</v>
      </c>
      <c r="E16" s="556">
        <v>0.22852481400354663</v>
      </c>
      <c r="F16" s="556">
        <v>0.17996363195414955</v>
      </c>
      <c r="G16" s="556"/>
      <c r="T16" s="551">
        <v>39263</v>
      </c>
      <c r="U16" s="555">
        <v>27.943402223987995</v>
      </c>
      <c r="V16" s="555">
        <v>2.4488451803130005</v>
      </c>
      <c r="W16" s="556">
        <v>0.33602477348170173</v>
      </c>
      <c r="X16" s="556">
        <v>0.35971254896220417</v>
      </c>
      <c r="Y16" s="556"/>
      <c r="Z16" s="554">
        <v>0.1074999594781551</v>
      </c>
    </row>
    <row r="17" spans="2:26">
      <c r="B17" s="551">
        <v>39355</v>
      </c>
      <c r="C17" s="552">
        <v>33.320738530331987</v>
      </c>
      <c r="D17" s="552">
        <v>1.6262708185990007</v>
      </c>
      <c r="E17" s="553">
        <v>0.23565822842603415</v>
      </c>
      <c r="F17" s="553">
        <v>0.17996363195414955</v>
      </c>
      <c r="G17" s="553"/>
      <c r="T17" s="551">
        <v>39355</v>
      </c>
      <c r="U17" s="552">
        <v>27.494221691318007</v>
      </c>
      <c r="V17" s="552">
        <v>2.5788341105120027</v>
      </c>
      <c r="W17" s="553">
        <v>0.34524493050800964</v>
      </c>
      <c r="X17" s="553">
        <v>0.35971254896220417</v>
      </c>
      <c r="Y17" s="553"/>
      <c r="Z17" s="554">
        <v>0.10958670208197549</v>
      </c>
    </row>
    <row r="18" spans="2:26">
      <c r="B18" s="551">
        <v>39447</v>
      </c>
      <c r="C18" s="555">
        <v>34.136988818166003</v>
      </c>
      <c r="D18" s="555">
        <v>2.3635854003749999</v>
      </c>
      <c r="E18" s="556">
        <v>0.24913902855150827</v>
      </c>
      <c r="F18" s="556">
        <v>0.17996363195414955</v>
      </c>
      <c r="G18" s="556"/>
      <c r="T18" s="551">
        <v>39447</v>
      </c>
      <c r="U18" s="555">
        <v>31.944561009612997</v>
      </c>
      <c r="V18" s="555">
        <v>2.8871900811179985</v>
      </c>
      <c r="W18" s="556">
        <v>0.3512314472459161</v>
      </c>
      <c r="X18" s="556">
        <v>0.35971254896220417</v>
      </c>
      <c r="Y18" s="556"/>
      <c r="Z18" s="554">
        <v>0.10209241869440783</v>
      </c>
    </row>
    <row r="19" spans="2:26">
      <c r="B19" s="551">
        <v>39538</v>
      </c>
      <c r="C19" s="552">
        <v>35.480247113113997</v>
      </c>
      <c r="D19" s="552">
        <v>1.078638807947</v>
      </c>
      <c r="E19" s="553">
        <v>0.22383482779325106</v>
      </c>
      <c r="F19" s="553">
        <v>0.17996363195414955</v>
      </c>
      <c r="G19" s="553"/>
      <c r="T19" s="551">
        <v>39538</v>
      </c>
      <c r="U19" s="552">
        <v>34.310620859613003</v>
      </c>
      <c r="V19" s="552">
        <v>2.8832646328</v>
      </c>
      <c r="W19" s="553">
        <v>0.38642875045019931</v>
      </c>
      <c r="X19" s="553">
        <v>0.35971254896220417</v>
      </c>
      <c r="Y19" s="553"/>
      <c r="Z19" s="554">
        <v>0.16259392265694825</v>
      </c>
    </row>
    <row r="20" spans="2:26">
      <c r="B20" s="551">
        <v>39629</v>
      </c>
      <c r="C20" s="555">
        <v>35.714614543469992</v>
      </c>
      <c r="D20" s="555">
        <v>0.80441254051300015</v>
      </c>
      <c r="E20" s="556">
        <v>0.17625382348857219</v>
      </c>
      <c r="F20" s="556">
        <v>0.17996363195414955</v>
      </c>
      <c r="G20" s="556"/>
      <c r="T20" s="551">
        <v>39629</v>
      </c>
      <c r="U20" s="555">
        <v>32.329883749216002</v>
      </c>
      <c r="V20" s="555">
        <v>2.8539388612489991</v>
      </c>
      <c r="W20" s="556">
        <v>0.40747571658726756</v>
      </c>
      <c r="X20" s="556">
        <v>0.35971254896220417</v>
      </c>
      <c r="Y20" s="556"/>
      <c r="Z20" s="554">
        <v>0.23122189309869537</v>
      </c>
    </row>
    <row r="21" spans="2:26">
      <c r="B21" s="551">
        <v>39721</v>
      </c>
      <c r="C21" s="552">
        <v>36.215002544967007</v>
      </c>
      <c r="D21" s="552">
        <v>0.5386627350130001</v>
      </c>
      <c r="E21" s="553">
        <v>0.14017930841344456</v>
      </c>
      <c r="F21" s="553">
        <v>0.17996363195414955</v>
      </c>
      <c r="G21" s="553"/>
      <c r="T21" s="551">
        <v>39721</v>
      </c>
      <c r="U21" s="552">
        <v>31.924127749991001</v>
      </c>
      <c r="V21" s="552">
        <v>2.2799928371790008</v>
      </c>
      <c r="W21" s="553">
        <v>0.34135345948452916</v>
      </c>
      <c r="X21" s="553">
        <v>0.35971254896220417</v>
      </c>
      <c r="Y21" s="553"/>
      <c r="Z21" s="554">
        <v>0.20117415107108461</v>
      </c>
    </row>
    <row r="22" spans="2:26">
      <c r="B22" s="551">
        <v>39813</v>
      </c>
      <c r="C22" s="555">
        <v>36.266907275023009</v>
      </c>
      <c r="D22" s="555">
        <v>0.4268872204830001</v>
      </c>
      <c r="E22" s="556">
        <v>8.0286963472222195E-2</v>
      </c>
      <c r="F22" s="556">
        <v>0.17996363195414955</v>
      </c>
      <c r="G22" s="556"/>
      <c r="T22" s="551">
        <v>39813</v>
      </c>
      <c r="U22" s="555">
        <v>33.320703846259015</v>
      </c>
      <c r="V22" s="555">
        <v>2.2989975515330014</v>
      </c>
      <c r="W22" s="556">
        <v>0.30067056859656488</v>
      </c>
      <c r="X22" s="556">
        <v>0.35971254896220417</v>
      </c>
      <c r="Y22" s="556"/>
      <c r="Z22" s="554">
        <v>0.22038360512434269</v>
      </c>
    </row>
    <row r="23" spans="2:26">
      <c r="B23" s="551">
        <v>39903</v>
      </c>
      <c r="C23" s="552">
        <v>30.298148636363997</v>
      </c>
      <c r="D23" s="552">
        <v>0.25815709229</v>
      </c>
      <c r="E23" s="553">
        <v>5.6786825623736679E-2</v>
      </c>
      <c r="F23" s="553">
        <v>0.17996363195414955</v>
      </c>
      <c r="G23" s="553"/>
      <c r="T23" s="551">
        <v>39903</v>
      </c>
      <c r="U23" s="552">
        <v>35.613258099339006</v>
      </c>
      <c r="V23" s="552">
        <v>1.5836074382939989</v>
      </c>
      <c r="W23" s="553">
        <v>0.27889171387675188</v>
      </c>
      <c r="X23" s="553">
        <v>0.35971254896220417</v>
      </c>
      <c r="Y23" s="553"/>
      <c r="Z23" s="554">
        <v>0.22210488825301519</v>
      </c>
    </row>
    <row r="24" spans="2:26">
      <c r="B24" s="551">
        <v>39994</v>
      </c>
      <c r="C24" s="555">
        <v>29.760966909331994</v>
      </c>
      <c r="D24" s="555">
        <v>0.29486729818900004</v>
      </c>
      <c r="E24" s="556">
        <v>4.1932189403809522E-2</v>
      </c>
      <c r="F24" s="556">
        <v>0.17996363195414955</v>
      </c>
      <c r="G24" s="556"/>
      <c r="T24" s="551">
        <v>39994</v>
      </c>
      <c r="U24" s="555">
        <v>35.393260876650984</v>
      </c>
      <c r="V24" s="555">
        <v>1.6087597064380006</v>
      </c>
      <c r="W24" s="556">
        <v>0.243432102336647</v>
      </c>
      <c r="X24" s="556">
        <v>0.35971254896220417</v>
      </c>
      <c r="Y24" s="556"/>
      <c r="Z24" s="554">
        <v>0.20149991293283748</v>
      </c>
    </row>
    <row r="25" spans="2:26">
      <c r="B25" s="551">
        <v>40086</v>
      </c>
      <c r="C25" s="552">
        <v>26.808918185494012</v>
      </c>
      <c r="D25" s="552">
        <v>0.5767982208750001</v>
      </c>
      <c r="E25" s="553">
        <v>4.2923699559821719E-2</v>
      </c>
      <c r="F25" s="553">
        <v>0.17996363195414955</v>
      </c>
      <c r="G25" s="553"/>
      <c r="T25" s="551">
        <v>40086</v>
      </c>
      <c r="U25" s="552">
        <v>30.336949595337</v>
      </c>
      <c r="V25" s="552">
        <v>1.4577131704299995</v>
      </c>
      <c r="W25" s="553">
        <v>0.20855135289932325</v>
      </c>
      <c r="X25" s="553">
        <v>0.35971254896220417</v>
      </c>
      <c r="Y25" s="553"/>
      <c r="Z25" s="554">
        <v>0.16562765333950152</v>
      </c>
    </row>
    <row r="26" spans="2:26">
      <c r="B26" s="551">
        <v>40178</v>
      </c>
      <c r="C26" s="555">
        <v>27.754247646465004</v>
      </c>
      <c r="D26" s="555">
        <v>1.0396872360540002</v>
      </c>
      <c r="E26" s="556">
        <v>7.1605360229969411E-2</v>
      </c>
      <c r="F26" s="556">
        <v>0.17996363195414955</v>
      </c>
      <c r="G26" s="556"/>
      <c r="T26" s="551">
        <v>40178</v>
      </c>
      <c r="U26" s="555">
        <v>29.620101516864988</v>
      </c>
      <c r="V26" s="555">
        <v>1.9992641712449999</v>
      </c>
      <c r="W26" s="556">
        <v>0.18670980531630754</v>
      </c>
      <c r="X26" s="556">
        <v>0.35971254896220417</v>
      </c>
      <c r="Y26" s="556"/>
      <c r="Z26" s="554">
        <v>0.11510444508633813</v>
      </c>
    </row>
    <row r="27" spans="2:26">
      <c r="B27" s="551">
        <v>40268</v>
      </c>
      <c r="C27" s="552">
        <v>25.011666397719992</v>
      </c>
      <c r="D27" s="552">
        <v>1.0763661142529999</v>
      </c>
      <c r="E27" s="553">
        <v>0.10039051750143764</v>
      </c>
      <c r="F27" s="553">
        <v>0.17996363195414955</v>
      </c>
      <c r="G27" s="553"/>
      <c r="T27" s="551">
        <v>40268</v>
      </c>
      <c r="U27" s="552">
        <v>29.955705954705014</v>
      </c>
      <c r="V27" s="552">
        <v>1.9883116736270001</v>
      </c>
      <c r="W27" s="553">
        <v>0.1993048548514379</v>
      </c>
      <c r="X27" s="553">
        <v>0.35971254896220417</v>
      </c>
      <c r="Y27" s="553"/>
      <c r="Z27" s="554">
        <v>9.8914337350000256E-2</v>
      </c>
    </row>
    <row r="28" spans="2:26">
      <c r="B28" s="551">
        <v>40359</v>
      </c>
      <c r="C28" s="555">
        <v>24.371210488789998</v>
      </c>
      <c r="D28" s="555">
        <v>0.67024798386099971</v>
      </c>
      <c r="E28" s="556">
        <v>0.12544704459065914</v>
      </c>
      <c r="F28" s="556">
        <v>0.17996363195414955</v>
      </c>
      <c r="G28" s="556"/>
      <c r="T28" s="551">
        <v>40359</v>
      </c>
      <c r="U28" s="555">
        <v>30.132296779169991</v>
      </c>
      <c r="V28" s="555">
        <v>2.3064670083880006</v>
      </c>
      <c r="W28" s="556">
        <v>0.25552193371747234</v>
      </c>
      <c r="X28" s="556">
        <v>0.35971254896220417</v>
      </c>
      <c r="Y28" s="556"/>
      <c r="Z28" s="554">
        <v>0.1300748891268132</v>
      </c>
    </row>
    <row r="29" spans="2:26">
      <c r="B29" s="551">
        <v>40451</v>
      </c>
      <c r="C29" s="552">
        <v>27.36741274041799</v>
      </c>
      <c r="D29" s="552">
        <v>0.75235042121900009</v>
      </c>
      <c r="E29" s="553">
        <v>0.12749946604435194</v>
      </c>
      <c r="F29" s="553">
        <v>0.17996363195414955</v>
      </c>
      <c r="G29" s="553"/>
      <c r="T29" s="551">
        <v>40451</v>
      </c>
      <c r="U29" s="552">
        <v>32.700526736744024</v>
      </c>
      <c r="V29" s="552">
        <v>2.0629664013020004</v>
      </c>
      <c r="W29" s="553">
        <v>0.28213979110786358</v>
      </c>
      <c r="X29" s="553">
        <v>0.35971254896220417</v>
      </c>
      <c r="Y29" s="553"/>
      <c r="Z29" s="554">
        <v>0.15464032506351164</v>
      </c>
    </row>
    <row r="30" spans="2:26">
      <c r="B30" s="551">
        <v>40543</v>
      </c>
      <c r="C30" s="555">
        <v>26.593848957291989</v>
      </c>
      <c r="D30" s="555">
        <v>0.95748581440400005</v>
      </c>
      <c r="E30" s="556">
        <v>0.13819352452470268</v>
      </c>
      <c r="F30" s="556">
        <v>0.17996363195414955</v>
      </c>
      <c r="G30" s="556"/>
      <c r="T30" s="551">
        <v>40543</v>
      </c>
      <c r="U30" s="555">
        <v>31.751962744026002</v>
      </c>
      <c r="V30" s="555">
        <v>2.8977088265560016</v>
      </c>
      <c r="W30" s="556">
        <v>0.30897131664557848</v>
      </c>
      <c r="X30" s="556">
        <v>0.35971254896220417</v>
      </c>
      <c r="Y30" s="556"/>
      <c r="Z30" s="554">
        <v>0.17077779212087579</v>
      </c>
    </row>
    <row r="31" spans="2:26">
      <c r="B31" s="551">
        <v>40633</v>
      </c>
      <c r="C31" s="552">
        <v>31.017571557124995</v>
      </c>
      <c r="D31" s="552">
        <v>0.9246609915509999</v>
      </c>
      <c r="E31" s="553">
        <v>0.13560037210934106</v>
      </c>
      <c r="F31" s="553">
        <v>0.17996363195414955</v>
      </c>
      <c r="G31" s="553"/>
      <c r="T31" s="551">
        <v>40633</v>
      </c>
      <c r="U31" s="552">
        <v>29.749235789024009</v>
      </c>
      <c r="V31" s="552">
        <v>2.8807818912259995</v>
      </c>
      <c r="W31" s="553">
        <v>0.33677897844438831</v>
      </c>
      <c r="X31" s="553">
        <v>0.35971254896220417</v>
      </c>
      <c r="Y31" s="553"/>
      <c r="Z31" s="554">
        <v>0.20117860633504725</v>
      </c>
    </row>
    <row r="32" spans="2:26">
      <c r="B32" s="551">
        <v>40724</v>
      </c>
      <c r="C32" s="555">
        <v>31.099204483311997</v>
      </c>
      <c r="D32" s="555">
        <v>1.256679118454</v>
      </c>
      <c r="E32" s="556">
        <v>0.14218283556929939</v>
      </c>
      <c r="F32" s="556">
        <v>0.17996363195414955</v>
      </c>
      <c r="G32" s="556"/>
      <c r="T32" s="551">
        <v>40724</v>
      </c>
      <c r="U32" s="555">
        <v>29.260793029499993</v>
      </c>
      <c r="V32" s="555">
        <v>2.8776379837090014</v>
      </c>
      <c r="W32" s="556">
        <v>0.32779579329370451</v>
      </c>
      <c r="X32" s="556">
        <v>0.35971254896220417</v>
      </c>
      <c r="Y32" s="556"/>
      <c r="Z32" s="554">
        <v>0.18561295772440511</v>
      </c>
    </row>
    <row r="33" spans="2:26">
      <c r="B33" s="551">
        <v>40816</v>
      </c>
      <c r="C33" s="552">
        <v>34.228724104857015</v>
      </c>
      <c r="D33" s="552">
        <v>0.80690628961599997</v>
      </c>
      <c r="E33" s="553">
        <v>0.14837010695073105</v>
      </c>
      <c r="F33" s="553">
        <v>0.17996363195414955</v>
      </c>
      <c r="G33" s="553"/>
      <c r="T33" s="551">
        <v>40816</v>
      </c>
      <c r="U33" s="552">
        <v>29.027100888991004</v>
      </c>
      <c r="V33" s="552">
        <v>2.8232774283710009</v>
      </c>
      <c r="W33" s="553">
        <v>0.36153374902853225</v>
      </c>
      <c r="X33" s="553">
        <v>0.35971254896220417</v>
      </c>
      <c r="Y33" s="553"/>
      <c r="Z33" s="554">
        <v>0.2131636420778012</v>
      </c>
    </row>
    <row r="34" spans="2:26">
      <c r="B34" s="551">
        <v>40908</v>
      </c>
      <c r="C34" s="555">
        <v>34.439521823075005</v>
      </c>
      <c r="D34" s="555">
        <v>0.92636128905699988</v>
      </c>
      <c r="E34" s="556">
        <v>0.1262061306594707</v>
      </c>
      <c r="F34" s="556">
        <v>0.17996363195414955</v>
      </c>
      <c r="G34" s="556"/>
      <c r="T34" s="551">
        <v>40908</v>
      </c>
      <c r="U34" s="555">
        <v>27.361223476237022</v>
      </c>
      <c r="V34" s="555">
        <v>3.0668682308740012</v>
      </c>
      <c r="W34" s="556">
        <v>0.39155847957875084</v>
      </c>
      <c r="X34" s="556">
        <v>0.35971254896220417</v>
      </c>
      <c r="Y34" s="556"/>
      <c r="Z34" s="554">
        <v>0.26535234891928017</v>
      </c>
    </row>
    <row r="35" spans="2:26">
      <c r="B35" s="551">
        <v>40999</v>
      </c>
      <c r="C35" s="552">
        <v>38.402480131074988</v>
      </c>
      <c r="D35" s="552">
        <v>1.532249009681</v>
      </c>
      <c r="E35" s="553">
        <v>0.14541194162167828</v>
      </c>
      <c r="F35" s="553">
        <v>0.17996363195414955</v>
      </c>
      <c r="G35" s="553"/>
      <c r="T35" s="551">
        <v>40999</v>
      </c>
      <c r="U35" s="552">
        <v>26.37246507534503</v>
      </c>
      <c r="V35" s="552">
        <v>2.2681445656010006</v>
      </c>
      <c r="W35" s="553">
        <v>0.37715752260811458</v>
      </c>
      <c r="X35" s="553">
        <v>0.35971254896220417</v>
      </c>
      <c r="Y35" s="553"/>
      <c r="Z35" s="554">
        <v>0.2317455809864363</v>
      </c>
    </row>
    <row r="36" spans="2:26">
      <c r="B36" s="551">
        <v>41090</v>
      </c>
      <c r="C36" s="555">
        <v>44.190702215648002</v>
      </c>
      <c r="D36" s="555">
        <v>1.0562280088989995</v>
      </c>
      <c r="E36" s="556">
        <v>0.12626075643408949</v>
      </c>
      <c r="F36" s="556">
        <v>0.17996363195414955</v>
      </c>
      <c r="G36" s="556"/>
      <c r="T36" s="551">
        <v>41090</v>
      </c>
      <c r="U36" s="555">
        <v>25.823508250053994</v>
      </c>
      <c r="V36" s="555">
        <v>2.3305584001119999</v>
      </c>
      <c r="W36" s="556">
        <v>0.36134675195675731</v>
      </c>
      <c r="X36" s="556">
        <v>0.35971254896220417</v>
      </c>
      <c r="Y36" s="556"/>
      <c r="Z36" s="554">
        <v>0.23508599552266782</v>
      </c>
    </row>
    <row r="37" spans="2:26">
      <c r="B37" s="551">
        <v>41182</v>
      </c>
      <c r="C37" s="552">
        <v>44.935257527599006</v>
      </c>
      <c r="D37" s="552">
        <v>2.1600329196010004</v>
      </c>
      <c r="E37" s="553">
        <v>0.16477787515144157</v>
      </c>
      <c r="F37" s="553">
        <v>0.17996363195414955</v>
      </c>
      <c r="G37" s="553"/>
      <c r="T37" s="551">
        <v>41182</v>
      </c>
      <c r="U37" s="552">
        <v>26.220969464100989</v>
      </c>
      <c r="V37" s="552">
        <v>2.3582363074149999</v>
      </c>
      <c r="W37" s="553">
        <v>0.36635085096642661</v>
      </c>
      <c r="X37" s="553">
        <v>0.35971254896220417</v>
      </c>
      <c r="Y37" s="553"/>
      <c r="Z37" s="554">
        <v>0.20157297581498504</v>
      </c>
    </row>
    <row r="38" spans="2:26">
      <c r="B38" s="551">
        <v>41274</v>
      </c>
      <c r="C38" s="555">
        <v>43.571664494452001</v>
      </c>
      <c r="D38" s="555">
        <v>1.51743336134</v>
      </c>
      <c r="E38" s="556">
        <v>0.16316506845740536</v>
      </c>
      <c r="F38" s="556">
        <v>0.17996363195414955</v>
      </c>
      <c r="G38" s="556"/>
      <c r="T38" s="551">
        <v>41274</v>
      </c>
      <c r="U38" s="555">
        <v>24.628676043185013</v>
      </c>
      <c r="V38" s="555">
        <v>2.4991350521829996</v>
      </c>
      <c r="W38" s="556">
        <v>0.35855860642133347</v>
      </c>
      <c r="X38" s="556">
        <v>0.35971254896220417</v>
      </c>
      <c r="Y38" s="556"/>
      <c r="Z38" s="554">
        <v>0.19539353796392811</v>
      </c>
    </row>
    <row r="39" spans="2:26">
      <c r="B39" s="551">
        <v>41364</v>
      </c>
      <c r="C39" s="552">
        <v>44.348942986891998</v>
      </c>
      <c r="D39" s="552">
        <v>1.2409806781119996</v>
      </c>
      <c r="E39" s="553">
        <v>0.13520208252849072</v>
      </c>
      <c r="F39" s="553">
        <v>0.17996363195414955</v>
      </c>
      <c r="G39" s="553"/>
      <c r="T39" s="551">
        <v>41364</v>
      </c>
      <c r="U39" s="552">
        <v>24.395782495045008</v>
      </c>
      <c r="V39" s="552">
        <v>2.17809333772</v>
      </c>
      <c r="W39" s="553">
        <v>0.36269367456725859</v>
      </c>
      <c r="X39" s="553">
        <v>0.35971254896220417</v>
      </c>
      <c r="Y39" s="553"/>
      <c r="Z39" s="554">
        <v>0.22749159203876787</v>
      </c>
    </row>
    <row r="40" spans="2:26">
      <c r="B40" s="551">
        <v>41455</v>
      </c>
      <c r="C40" s="555">
        <v>48.005698324267982</v>
      </c>
      <c r="D40" s="555">
        <v>2.0766577326490006</v>
      </c>
      <c r="E40" s="556">
        <v>0.1556707377810318</v>
      </c>
      <c r="F40" s="556">
        <v>0.17996363195414955</v>
      </c>
      <c r="G40" s="556"/>
      <c r="T40" s="551">
        <v>41455</v>
      </c>
      <c r="U40" s="555">
        <v>25.419604160714002</v>
      </c>
      <c r="V40" s="555">
        <v>2.3645224936040008</v>
      </c>
      <c r="W40" s="556">
        <v>0.35849121459034844</v>
      </c>
      <c r="X40" s="556">
        <v>0.35971254896220417</v>
      </c>
      <c r="Y40" s="556"/>
      <c r="Z40" s="554">
        <v>0.20282047680931664</v>
      </c>
    </row>
    <row r="41" spans="2:26">
      <c r="B41" s="551">
        <v>41547</v>
      </c>
      <c r="C41" s="552">
        <v>50.831429804793011</v>
      </c>
      <c r="D41" s="552">
        <v>3.5872129061879998</v>
      </c>
      <c r="E41" s="553">
        <v>0.19329729024608211</v>
      </c>
      <c r="F41" s="553">
        <v>0.17996363195414955</v>
      </c>
      <c r="G41" s="553">
        <v>0.16806491028358689</v>
      </c>
      <c r="T41" s="551">
        <v>41547</v>
      </c>
      <c r="U41" s="552">
        <v>23.786732250328985</v>
      </c>
      <c r="V41" s="552">
        <v>2.0315152950650019</v>
      </c>
      <c r="W41" s="553">
        <v>0.36840251431552945</v>
      </c>
      <c r="X41" s="553">
        <v>0.35971254896220417</v>
      </c>
      <c r="Y41" s="553">
        <v>0.41055620009604205</v>
      </c>
      <c r="Z41" s="554">
        <v>0.17510522406944734</v>
      </c>
    </row>
    <row r="42" spans="2:26">
      <c r="B42" s="551">
        <v>41639</v>
      </c>
      <c r="C42" s="555">
        <v>51.12306410829099</v>
      </c>
      <c r="D42" s="555">
        <v>1.8996156859840005</v>
      </c>
      <c r="E42" s="556">
        <v>0.19852709918104008</v>
      </c>
      <c r="F42" s="556">
        <v>0.17996363195414955</v>
      </c>
      <c r="G42" s="556">
        <v>0.16806491028358689</v>
      </c>
      <c r="T42" s="551">
        <v>41639</v>
      </c>
      <c r="U42" s="555">
        <v>22.245392590948985</v>
      </c>
      <c r="V42" s="555">
        <v>2.039374532655001</v>
      </c>
      <c r="W42" s="556">
        <v>0.35307355526691886</v>
      </c>
      <c r="X42" s="556">
        <v>0.35971254896220417</v>
      </c>
      <c r="Y42" s="556">
        <v>0.41055620009604205</v>
      </c>
      <c r="Z42" s="554">
        <v>0.15454645608587878</v>
      </c>
    </row>
    <row r="43" spans="2:26">
      <c r="B43" s="551">
        <v>41729</v>
      </c>
      <c r="C43" s="552">
        <v>55.893702307753024</v>
      </c>
      <c r="D43" s="552">
        <v>3.5107986208669986</v>
      </c>
      <c r="E43" s="553">
        <v>0.23068688368792448</v>
      </c>
      <c r="F43" s="553">
        <v>0.17996363195414955</v>
      </c>
      <c r="G43" s="553">
        <v>0.16806491028358689</v>
      </c>
      <c r="T43" s="551">
        <v>41729</v>
      </c>
      <c r="U43" s="552">
        <v>22.770606181829965</v>
      </c>
      <c r="V43" s="552">
        <v>2.7037334920145004</v>
      </c>
      <c r="W43" s="553">
        <v>0.35953139771794923</v>
      </c>
      <c r="X43" s="553">
        <v>0.35971254896220417</v>
      </c>
      <c r="Y43" s="553">
        <v>0.41055620009604205</v>
      </c>
      <c r="Z43" s="554">
        <v>0.12884451403002475</v>
      </c>
    </row>
    <row r="44" spans="2:26">
      <c r="B44" s="551">
        <v>41820</v>
      </c>
      <c r="C44" s="555">
        <v>57.522752379352021</v>
      </c>
      <c r="D44" s="555">
        <v>2.8745917517029995</v>
      </c>
      <c r="E44" s="556">
        <v>0.23356059450490885</v>
      </c>
      <c r="F44" s="556">
        <v>0.17996363195414955</v>
      </c>
      <c r="G44" s="556">
        <v>0.16806491028358689</v>
      </c>
      <c r="T44" s="551">
        <v>41820</v>
      </c>
      <c r="U44" s="555">
        <v>22.225100887074987</v>
      </c>
      <c r="V44" s="555">
        <v>2.5735892642089992</v>
      </c>
      <c r="W44" s="556">
        <v>0.39300112708058971</v>
      </c>
      <c r="X44" s="556">
        <v>0.35971254896220417</v>
      </c>
      <c r="Y44" s="556">
        <v>0.41055620009604205</v>
      </c>
      <c r="Z44" s="554">
        <v>0.15944053257568086</v>
      </c>
    </row>
    <row r="45" spans="2:26">
      <c r="B45" s="551">
        <v>41912</v>
      </c>
      <c r="C45" s="552">
        <v>58.594980209460985</v>
      </c>
      <c r="D45" s="552">
        <v>3.1683134520889999</v>
      </c>
      <c r="E45" s="553">
        <v>0.2240342927486135</v>
      </c>
      <c r="F45" s="553">
        <v>0.17996363195414955</v>
      </c>
      <c r="G45" s="553">
        <v>0.16806491028358689</v>
      </c>
      <c r="T45" s="551">
        <v>41912</v>
      </c>
      <c r="U45" s="552">
        <v>24.503819080359005</v>
      </c>
      <c r="V45" s="552">
        <v>2.3405129411219994</v>
      </c>
      <c r="W45" s="553">
        <v>0.43412181603527844</v>
      </c>
      <c r="X45" s="553">
        <v>0.35971254896220417</v>
      </c>
      <c r="Y45" s="553">
        <v>0.41055620009604205</v>
      </c>
      <c r="Z45" s="554">
        <v>0.21008752328666494</v>
      </c>
    </row>
    <row r="46" spans="2:26">
      <c r="B46" s="551">
        <v>42004</v>
      </c>
      <c r="C46" s="555">
        <v>56.972887979838013</v>
      </c>
      <c r="D46" s="555">
        <v>3.4026850536560005</v>
      </c>
      <c r="E46" s="556">
        <v>0.23180409139792865</v>
      </c>
      <c r="F46" s="556">
        <v>0.17996363195414955</v>
      </c>
      <c r="G46" s="556">
        <v>0.16806491028358689</v>
      </c>
      <c r="T46" s="551">
        <v>42004</v>
      </c>
      <c r="U46" s="555">
        <v>22.808379276214001</v>
      </c>
      <c r="V46" s="555">
        <v>2.8553072520599998</v>
      </c>
      <c r="W46" s="556">
        <v>0.45994133251325781</v>
      </c>
      <c r="X46" s="556">
        <v>0.35971254896220417</v>
      </c>
      <c r="Y46" s="556">
        <v>0.41055620009604205</v>
      </c>
      <c r="Z46" s="554">
        <v>0.22813724111532915</v>
      </c>
    </row>
    <row r="47" spans="2:26">
      <c r="B47" s="551">
        <v>42094</v>
      </c>
      <c r="C47" s="552">
        <v>55.416654237107018</v>
      </c>
      <c r="D47" s="552">
        <v>2.7355834676669981</v>
      </c>
      <c r="E47" s="553">
        <v>0.21176270642931666</v>
      </c>
      <c r="F47" s="553">
        <v>0.17996363195414955</v>
      </c>
      <c r="G47" s="553">
        <v>0.16806491028358689</v>
      </c>
      <c r="T47" s="551">
        <v>42094</v>
      </c>
      <c r="U47" s="552">
        <v>22.307727362703016</v>
      </c>
      <c r="V47" s="552">
        <v>2.6668717232449994</v>
      </c>
      <c r="W47" s="553">
        <v>0.46957182483276017</v>
      </c>
      <c r="X47" s="553">
        <v>0.35971254896220417</v>
      </c>
      <c r="Y47" s="553">
        <v>0.41055620009604205</v>
      </c>
      <c r="Z47" s="554">
        <v>0.2578091184034435</v>
      </c>
    </row>
    <row r="48" spans="2:26">
      <c r="B48" s="551">
        <v>42185</v>
      </c>
      <c r="C48" s="555">
        <v>55.326638772157999</v>
      </c>
      <c r="D48" s="555">
        <v>3.9052393184480012</v>
      </c>
      <c r="E48" s="556">
        <v>0.22547701602818815</v>
      </c>
      <c r="F48" s="556">
        <v>0.17996363195414955</v>
      </c>
      <c r="G48" s="556">
        <v>0.16806491028358689</v>
      </c>
      <c r="T48" s="551">
        <v>42185</v>
      </c>
      <c r="U48" s="555">
        <v>21.610445620198984</v>
      </c>
      <c r="V48" s="555">
        <v>2.5517786245480001</v>
      </c>
      <c r="W48" s="556">
        <v>0.4250141786805266</v>
      </c>
      <c r="X48" s="556">
        <v>0.35971254896220417</v>
      </c>
      <c r="Y48" s="556">
        <v>0.41055620009604205</v>
      </c>
      <c r="Z48" s="554">
        <v>0.19953716265233845</v>
      </c>
    </row>
    <row r="49" spans="1:26">
      <c r="B49" s="551">
        <v>42277</v>
      </c>
      <c r="C49" s="552">
        <v>56.915721227862981</v>
      </c>
      <c r="D49" s="552">
        <v>2.7971522195429994</v>
      </c>
      <c r="E49" s="553">
        <v>0.22538194068480688</v>
      </c>
      <c r="F49" s="553">
        <v>0.17996363195414955</v>
      </c>
      <c r="G49" s="553">
        <v>0.16806491028358689</v>
      </c>
      <c r="T49" s="551">
        <v>42277</v>
      </c>
      <c r="U49" s="552">
        <v>21.682707552838995</v>
      </c>
      <c r="V49" s="552">
        <v>2.591698012869001</v>
      </c>
      <c r="W49" s="553">
        <v>0.46762005680275626</v>
      </c>
      <c r="X49" s="553">
        <v>0.35971254896220417</v>
      </c>
      <c r="Y49" s="553">
        <v>0.41055620009604205</v>
      </c>
      <c r="Z49" s="554">
        <v>0.24223811611794938</v>
      </c>
    </row>
    <row r="50" spans="1:26">
      <c r="B50" s="551">
        <v>42369</v>
      </c>
      <c r="C50" s="555">
        <v>51.926272292146983</v>
      </c>
      <c r="D50" s="555">
        <v>2.8043220940750002</v>
      </c>
      <c r="E50" s="556">
        <v>0.2209136814242306</v>
      </c>
      <c r="F50" s="556">
        <v>0.17996363195414955</v>
      </c>
      <c r="G50" s="556">
        <v>0.16806491028358689</v>
      </c>
      <c r="T50" s="551">
        <v>42369</v>
      </c>
      <c r="U50" s="555">
        <v>21.928086709173975</v>
      </c>
      <c r="V50" s="555">
        <v>2.2966607455700001</v>
      </c>
      <c r="W50" s="556">
        <v>0.45307211003171144</v>
      </c>
      <c r="X50" s="556">
        <v>0.35971254896220417</v>
      </c>
      <c r="Y50" s="556">
        <v>0.41055620009604205</v>
      </c>
      <c r="Z50" s="554">
        <v>0.23215842860748084</v>
      </c>
    </row>
    <row r="51" spans="1:26">
      <c r="B51" s="551">
        <v>42460</v>
      </c>
      <c r="C51" s="552">
        <v>48.966504674667</v>
      </c>
      <c r="D51" s="552">
        <v>1.0277741702250001</v>
      </c>
      <c r="E51" s="553">
        <v>0.1904053460697899</v>
      </c>
      <c r="F51" s="553">
        <v>0.17996363195414955</v>
      </c>
      <c r="G51" s="553">
        <v>0.16806491028358689</v>
      </c>
      <c r="T51" s="551">
        <v>42460</v>
      </c>
      <c r="U51" s="552">
        <v>22.643011649712992</v>
      </c>
      <c r="V51" s="552">
        <v>1.4581590625009999</v>
      </c>
      <c r="W51" s="553">
        <v>0.41175904476356034</v>
      </c>
      <c r="X51" s="553">
        <v>0.35971254896220417</v>
      </c>
      <c r="Y51" s="553">
        <v>0.41055620009604205</v>
      </c>
      <c r="Z51" s="554">
        <v>0.22135369869377045</v>
      </c>
    </row>
    <row r="52" spans="1:26">
      <c r="B52" s="551">
        <v>42551</v>
      </c>
      <c r="C52" s="555">
        <v>43.138503184627005</v>
      </c>
      <c r="D52" s="555">
        <v>1.4654186427990001</v>
      </c>
      <c r="E52" s="556">
        <v>0.14222198984767095</v>
      </c>
      <c r="F52" s="556">
        <v>0.17996363195414955</v>
      </c>
      <c r="G52" s="556">
        <v>0.16806491028358689</v>
      </c>
      <c r="T52" s="551">
        <v>42551</v>
      </c>
      <c r="U52" s="555">
        <v>26.37253439588298</v>
      </c>
      <c r="V52" s="555">
        <v>2.0713763135220007</v>
      </c>
      <c r="W52" s="556">
        <v>0.38823076472106988</v>
      </c>
      <c r="X52" s="556">
        <v>0.35971254896220417</v>
      </c>
      <c r="Y52" s="556">
        <v>0.41055620009604205</v>
      </c>
      <c r="Z52" s="554">
        <v>0.24600877487339892</v>
      </c>
    </row>
    <row r="53" spans="1:26">
      <c r="B53" s="551">
        <v>42643</v>
      </c>
      <c r="C53" s="552">
        <v>45.122491624369992</v>
      </c>
      <c r="D53" s="552">
        <v>2.0370634962230008</v>
      </c>
      <c r="E53" s="553">
        <v>0.14124985444855898</v>
      </c>
      <c r="F53" s="553">
        <v>0.17996363195414955</v>
      </c>
      <c r="G53" s="553">
        <v>0.16806491028358689</v>
      </c>
      <c r="T53" s="551">
        <v>42643</v>
      </c>
      <c r="U53" s="552">
        <v>25.155892226323989</v>
      </c>
      <c r="V53" s="552">
        <v>1.9198586986649997</v>
      </c>
      <c r="W53" s="553">
        <v>0.35324809332395196</v>
      </c>
      <c r="X53" s="553">
        <v>0.35971254896220417</v>
      </c>
      <c r="Y53" s="553">
        <v>0.41055620009604205</v>
      </c>
      <c r="Z53" s="554">
        <v>0.21199823887539299</v>
      </c>
    </row>
    <row r="54" spans="1:26">
      <c r="B54" s="551">
        <v>42735</v>
      </c>
      <c r="C54" s="555">
        <v>46.605078177675999</v>
      </c>
      <c r="D54" s="555">
        <v>1.5106993088400003</v>
      </c>
      <c r="E54" s="556">
        <v>0.12336914097142637</v>
      </c>
      <c r="F54" s="556">
        <v>0.17996363195414955</v>
      </c>
      <c r="G54" s="556">
        <v>0.16806491028358689</v>
      </c>
      <c r="T54" s="551">
        <v>42735</v>
      </c>
      <c r="U54" s="555">
        <v>26.75841144892302</v>
      </c>
      <c r="V54" s="555">
        <v>2.2547072208150012</v>
      </c>
      <c r="W54" s="556">
        <v>0.34024189956200696</v>
      </c>
      <c r="X54" s="556">
        <v>0.35971254896220417</v>
      </c>
      <c r="Y54" s="556">
        <v>0.41055620009604205</v>
      </c>
      <c r="Z54" s="554">
        <v>0.21687275859058058</v>
      </c>
    </row>
    <row r="55" spans="1:26">
      <c r="A55" s="558"/>
      <c r="B55" s="551">
        <v>42825</v>
      </c>
      <c r="C55" s="552">
        <v>50.038958409820971</v>
      </c>
      <c r="D55" s="552">
        <v>1.8160400333769999</v>
      </c>
      <c r="E55" s="553">
        <v>0.15830918963532067</v>
      </c>
      <c r="F55" s="553">
        <v>0.17996363195414955</v>
      </c>
      <c r="G55" s="553">
        <v>0.16806491028358689</v>
      </c>
      <c r="T55" s="551">
        <v>42825</v>
      </c>
      <c r="U55" s="552">
        <v>27.33169345904399</v>
      </c>
      <c r="V55" s="552">
        <v>2.034313108295001</v>
      </c>
      <c r="W55" s="553">
        <v>0.31397268146476032</v>
      </c>
      <c r="X55" s="553">
        <v>0.35971254896220417</v>
      </c>
      <c r="Y55" s="553">
        <v>0.41055620009604205</v>
      </c>
      <c r="Z55" s="554">
        <v>0.15566349182943964</v>
      </c>
    </row>
    <row r="56" spans="1:26">
      <c r="A56" s="558"/>
      <c r="B56" s="551">
        <v>42916</v>
      </c>
      <c r="C56" s="555">
        <v>47.184605616198994</v>
      </c>
      <c r="D56" s="555">
        <v>1.5150366087230005</v>
      </c>
      <c r="E56" s="556">
        <v>0.15244812951436931</v>
      </c>
      <c r="F56" s="556">
        <v>0.17996363195414955</v>
      </c>
      <c r="G56" s="556">
        <v>0.16806491028358689</v>
      </c>
      <c r="T56" s="551">
        <v>42916</v>
      </c>
      <c r="U56" s="555">
        <v>26.442743594425977</v>
      </c>
      <c r="V56" s="555">
        <v>2.3284235741689989</v>
      </c>
      <c r="W56" s="556">
        <v>0.33937586173191958</v>
      </c>
      <c r="X56" s="556">
        <v>0.35971254896220417</v>
      </c>
      <c r="Y56" s="556">
        <v>0.41055620009604205</v>
      </c>
      <c r="Z56" s="554">
        <v>0.18692773221755027</v>
      </c>
    </row>
    <row r="57" spans="1:26">
      <c r="B57" s="551">
        <v>43008</v>
      </c>
      <c r="C57" s="552">
        <v>43.505714455737994</v>
      </c>
      <c r="D57" s="552">
        <v>2.2057617363140003</v>
      </c>
      <c r="E57" s="553">
        <v>0.15121823549755994</v>
      </c>
      <c r="F57" s="553">
        <v>0.17996363195414955</v>
      </c>
      <c r="G57" s="553">
        <v>0.16806491028358689</v>
      </c>
      <c r="T57" s="551">
        <v>43008</v>
      </c>
      <c r="U57" s="552">
        <v>29.969432951649008</v>
      </c>
      <c r="V57" s="552">
        <v>2.8434787516069977</v>
      </c>
      <c r="W57" s="553">
        <v>0.35356817324321343</v>
      </c>
      <c r="X57" s="553">
        <v>0.35971254896220417</v>
      </c>
      <c r="Y57" s="553">
        <v>0.41055620009604205</v>
      </c>
      <c r="Z57" s="554">
        <v>0.20234993774565349</v>
      </c>
    </row>
    <row r="58" spans="1:26">
      <c r="B58" s="551">
        <v>43100</v>
      </c>
      <c r="C58" s="555">
        <v>43.250174255916015</v>
      </c>
      <c r="D58" s="555">
        <v>2.1437171284279999</v>
      </c>
      <c r="E58" s="556">
        <v>0.15349151443037559</v>
      </c>
      <c r="F58" s="556">
        <v>0.17996363195414955</v>
      </c>
      <c r="G58" s="556">
        <v>0.16806491028358689</v>
      </c>
      <c r="T58" s="551">
        <v>43100</v>
      </c>
      <c r="U58" s="555">
        <v>30.639435637698014</v>
      </c>
      <c r="V58" s="555">
        <v>2.5560771012209984</v>
      </c>
      <c r="W58" s="556">
        <v>0.35717847303975514</v>
      </c>
      <c r="X58" s="556">
        <v>0.35971254896220417</v>
      </c>
      <c r="Y58" s="556">
        <v>0.41055620009604205</v>
      </c>
      <c r="Z58" s="554">
        <v>0.20368695860937955</v>
      </c>
    </row>
    <row r="59" spans="1:26">
      <c r="B59" s="551">
        <v>43190</v>
      </c>
      <c r="C59" s="552">
        <v>42.966240654770992</v>
      </c>
      <c r="D59" s="552">
        <v>2.0302763635370007</v>
      </c>
      <c r="E59" s="553">
        <v>0.1673171097628425</v>
      </c>
      <c r="F59" s="553">
        <v>0.17996363195414955</v>
      </c>
      <c r="G59" s="553">
        <v>0.16806491028358689</v>
      </c>
      <c r="T59" s="551">
        <v>43190</v>
      </c>
      <c r="U59" s="552">
        <v>28.933233144315011</v>
      </c>
      <c r="V59" s="552">
        <v>2.6767622484130009</v>
      </c>
      <c r="W59" s="553">
        <v>0.39348192589226155</v>
      </c>
      <c r="X59" s="553">
        <v>0.35971254896220417</v>
      </c>
      <c r="Y59" s="553">
        <v>0.41055620009604205</v>
      </c>
      <c r="Z59" s="554">
        <v>0.22616481612941905</v>
      </c>
    </row>
    <row r="60" spans="1:26">
      <c r="B60" s="551">
        <v>43281</v>
      </c>
      <c r="C60" s="555">
        <v>42.855287270210987</v>
      </c>
      <c r="D60" s="555">
        <v>1.8851777705050006</v>
      </c>
      <c r="E60" s="556">
        <v>0.18997350353118805</v>
      </c>
      <c r="F60" s="556">
        <v>0.17996363195414955</v>
      </c>
      <c r="G60" s="556">
        <v>0.16806491028358689</v>
      </c>
      <c r="T60" s="551">
        <v>43281</v>
      </c>
      <c r="U60" s="555">
        <v>31.157863371088006</v>
      </c>
      <c r="V60" s="555">
        <v>3.0087430440420015</v>
      </c>
      <c r="W60" s="556">
        <v>0.36987890839199428</v>
      </c>
      <c r="X60" s="556">
        <v>0.35971254896220417</v>
      </c>
      <c r="Y60" s="556">
        <v>0.41055620009604205</v>
      </c>
      <c r="Z60" s="554">
        <v>0.17990540486080622</v>
      </c>
    </row>
    <row r="61" spans="1:26">
      <c r="B61" s="551">
        <v>43373</v>
      </c>
      <c r="C61" s="552">
        <v>41.647587468917024</v>
      </c>
      <c r="D61" s="552">
        <v>1.3531226564600001</v>
      </c>
      <c r="E61" s="553">
        <v>0.17138182785277689</v>
      </c>
      <c r="F61" s="553">
        <v>0.17996363195414955</v>
      </c>
      <c r="G61" s="553">
        <v>0.16806491028358689</v>
      </c>
      <c r="T61" s="551">
        <v>43373</v>
      </c>
      <c r="U61" s="552">
        <v>38.756593821215034</v>
      </c>
      <c r="V61" s="552">
        <v>3.6526058506220003</v>
      </c>
      <c r="W61" s="553">
        <v>0.38819867261731422</v>
      </c>
      <c r="X61" s="553">
        <v>0.35971254896220417</v>
      </c>
      <c r="Y61" s="553">
        <v>0.41055620009604205</v>
      </c>
      <c r="Z61" s="554">
        <v>0.21681684476453733</v>
      </c>
    </row>
    <row r="62" spans="1:26">
      <c r="B62" s="551">
        <v>43465</v>
      </c>
      <c r="C62" s="555">
        <v>40.479383907407012</v>
      </c>
      <c r="D62" s="555">
        <v>1.5608091360479999</v>
      </c>
      <c r="E62" s="556">
        <v>0.15894771854543582</v>
      </c>
      <c r="F62" s="556">
        <v>0.17996363195414955</v>
      </c>
      <c r="G62" s="556">
        <v>0.16806491028358689</v>
      </c>
      <c r="T62" s="551">
        <v>43465</v>
      </c>
      <c r="U62" s="555">
        <v>38.975871529397985</v>
      </c>
      <c r="V62" s="555">
        <v>4.4277167033349993</v>
      </c>
      <c r="W62" s="556">
        <v>0.47577910763549769</v>
      </c>
      <c r="X62" s="556">
        <v>0.35971254896220417</v>
      </c>
      <c r="Y62" s="556">
        <v>0.41055620009604205</v>
      </c>
      <c r="Z62" s="554">
        <v>0.31683138909006187</v>
      </c>
    </row>
    <row r="63" spans="1:26">
      <c r="B63" s="551">
        <v>43555</v>
      </c>
      <c r="C63" s="552">
        <v>40.069296838502993</v>
      </c>
      <c r="D63" s="552">
        <v>0.7853846893180001</v>
      </c>
      <c r="E63" s="553">
        <v>0.13031050794548804</v>
      </c>
      <c r="F63" s="553">
        <v>0.17996363195414955</v>
      </c>
      <c r="G63" s="553">
        <v>0.16806491028358689</v>
      </c>
      <c r="T63" s="551">
        <v>43555</v>
      </c>
      <c r="U63" s="552">
        <v>37.539188610659004</v>
      </c>
      <c r="V63" s="552">
        <v>2.6373813722240005</v>
      </c>
      <c r="W63" s="553">
        <v>0.44054519421765109</v>
      </c>
      <c r="X63" s="553">
        <v>0.35971254896220417</v>
      </c>
      <c r="Y63" s="553">
        <v>0.41055620009604205</v>
      </c>
      <c r="Z63" s="554">
        <v>0.31023468627216305</v>
      </c>
    </row>
    <row r="64" spans="1:26">
      <c r="B64" s="551">
        <v>43646</v>
      </c>
      <c r="C64" s="555">
        <v>41.360119263433006</v>
      </c>
      <c r="D64" s="555">
        <v>1.9840060049569999</v>
      </c>
      <c r="E64" s="556">
        <v>0.13646222583780279</v>
      </c>
      <c r="F64" s="556">
        <v>0.17996363195414955</v>
      </c>
      <c r="G64" s="556">
        <v>0.16806491028358689</v>
      </c>
      <c r="T64" s="551">
        <v>43646</v>
      </c>
      <c r="U64" s="555">
        <v>37.785071705924018</v>
      </c>
      <c r="V64" s="555">
        <v>3.3849929840919999</v>
      </c>
      <c r="W64" s="556">
        <v>0.36387864669761827</v>
      </c>
      <c r="X64" s="556">
        <v>0.35971254896220417</v>
      </c>
      <c r="Y64" s="556">
        <v>0.41055620009604205</v>
      </c>
      <c r="Z64" s="554">
        <v>0.22741642085981548</v>
      </c>
    </row>
    <row r="65" spans="2:26">
      <c r="B65" s="551">
        <v>43738</v>
      </c>
      <c r="C65" s="552">
        <v>43.628022435156005</v>
      </c>
      <c r="D65" s="552">
        <v>1.0923053423529998</v>
      </c>
      <c r="E65" s="553">
        <v>0.13395720609482342</v>
      </c>
      <c r="F65" s="553">
        <v>0.17996363195414955</v>
      </c>
      <c r="G65" s="553">
        <v>0.16806491028358689</v>
      </c>
      <c r="T65" s="551">
        <v>43738</v>
      </c>
      <c r="U65" s="552">
        <v>37.216889793998028</v>
      </c>
      <c r="V65" s="552">
        <v>3.8811419107199994</v>
      </c>
      <c r="W65" s="553">
        <v>0.36769499713589487</v>
      </c>
      <c r="X65" s="553">
        <v>0.35971254896220417</v>
      </c>
      <c r="Y65" s="553">
        <v>0.41055620009604205</v>
      </c>
      <c r="Z65" s="554">
        <v>0.23373779104107145</v>
      </c>
    </row>
    <row r="66" spans="2:26">
      <c r="B66" s="551">
        <v>43830</v>
      </c>
      <c r="C66" s="555">
        <v>39.339199310995994</v>
      </c>
      <c r="D66" s="555">
        <v>1.5074031554659999</v>
      </c>
      <c r="E66" s="556">
        <v>0.13399534346045169</v>
      </c>
      <c r="F66" s="556">
        <v>0.17996363195414955</v>
      </c>
      <c r="G66" s="556">
        <v>0.16806491028358689</v>
      </c>
      <c r="T66" s="551">
        <v>43830</v>
      </c>
      <c r="U66" s="555">
        <v>33.874218620750987</v>
      </c>
      <c r="V66" s="555">
        <v>3.0694128559699978</v>
      </c>
      <c r="W66" s="556">
        <v>0.34558363148324467</v>
      </c>
      <c r="X66" s="556">
        <v>0.35971254896220417</v>
      </c>
      <c r="Y66" s="556">
        <v>0.41055620009604205</v>
      </c>
      <c r="Z66" s="554">
        <v>0.21158828802279298</v>
      </c>
    </row>
    <row r="67" spans="2:26">
      <c r="B67" s="551">
        <v>43921</v>
      </c>
      <c r="C67" s="552">
        <v>41.400469712770011</v>
      </c>
      <c r="D67" s="552">
        <v>1.447160344177</v>
      </c>
      <c r="E67" s="553">
        <v>0.1458137682955129</v>
      </c>
      <c r="F67" s="553">
        <v>0.17996363195414955</v>
      </c>
      <c r="G67" s="553">
        <v>0.16806491028358689</v>
      </c>
      <c r="T67" s="551">
        <v>43921</v>
      </c>
      <c r="U67" s="552">
        <v>31.275976752509987</v>
      </c>
      <c r="V67" s="552">
        <v>2.9838048529412</v>
      </c>
      <c r="W67" s="553">
        <v>0.35250303896167978</v>
      </c>
      <c r="X67" s="553">
        <v>0.35971254896220417</v>
      </c>
      <c r="Y67" s="553">
        <v>0.41055620009604205</v>
      </c>
      <c r="Z67" s="554">
        <v>0.20668927066616688</v>
      </c>
    </row>
    <row r="68" spans="2:26">
      <c r="B68" s="551">
        <v>44012</v>
      </c>
      <c r="C68" s="555">
        <v>40.880274014799987</v>
      </c>
      <c r="D68" s="555">
        <v>1.1110695572980001</v>
      </c>
      <c r="E68" s="556">
        <v>0.11822535405908449</v>
      </c>
      <c r="F68" s="556">
        <v>0.17996363195414955</v>
      </c>
      <c r="G68" s="556">
        <v>0.16806491028358689</v>
      </c>
      <c r="T68" s="551">
        <v>44012</v>
      </c>
      <c r="U68" s="555">
        <v>35.164039933476026</v>
      </c>
      <c r="V68" s="555">
        <v>3.2346979342310003</v>
      </c>
      <c r="W68" s="556">
        <v>0.35384626783041856</v>
      </c>
      <c r="X68" s="556">
        <v>0.35971254896220417</v>
      </c>
      <c r="Y68" s="556">
        <v>0.41055620009604205</v>
      </c>
      <c r="Z68" s="554">
        <v>0.23562091377133407</v>
      </c>
    </row>
    <row r="69" spans="2:26">
      <c r="B69" s="551">
        <v>44104</v>
      </c>
      <c r="C69" s="552">
        <v>52.723558350799976</v>
      </c>
      <c r="D69" s="552">
        <v>1.1330075655909999</v>
      </c>
      <c r="E69" s="553">
        <v>0.1321491213238519</v>
      </c>
      <c r="F69" s="553">
        <v>0.17996363195414955</v>
      </c>
      <c r="G69" s="553">
        <v>0.16806491028358689</v>
      </c>
      <c r="T69" s="551">
        <v>44104</v>
      </c>
      <c r="U69" s="552">
        <v>37.889957259803985</v>
      </c>
      <c r="V69" s="552">
        <v>4.3816224151550012</v>
      </c>
      <c r="W69" s="553">
        <v>0.40353810699926773</v>
      </c>
      <c r="X69" s="553">
        <v>0.35971254896220417</v>
      </c>
      <c r="Y69" s="553">
        <v>0.41055620009604205</v>
      </c>
      <c r="Z69" s="554">
        <v>0.27138898567541581</v>
      </c>
    </row>
    <row r="70" spans="2:26">
      <c r="B70" s="551">
        <v>44196</v>
      </c>
      <c r="C70" s="555">
        <v>60.864881028220012</v>
      </c>
      <c r="D70" s="555">
        <v>4.3456935532240015</v>
      </c>
      <c r="E70" s="556">
        <v>0.19412656610055329</v>
      </c>
      <c r="F70" s="556">
        <v>0.17996363195414955</v>
      </c>
      <c r="G70" s="556">
        <v>0.16806491028358689</v>
      </c>
      <c r="T70" s="551">
        <v>44196</v>
      </c>
      <c r="U70" s="555">
        <v>36.004193692378038</v>
      </c>
      <c r="V70" s="555">
        <v>5.3281867003829948</v>
      </c>
      <c r="W70" s="556">
        <v>0.50928263659845263</v>
      </c>
      <c r="X70" s="556">
        <v>0.35971254896220417</v>
      </c>
      <c r="Y70" s="556">
        <v>0.41055620009604205</v>
      </c>
      <c r="Z70" s="554">
        <v>0.31515607049789934</v>
      </c>
    </row>
    <row r="71" spans="2:26">
      <c r="B71" s="551">
        <v>44286</v>
      </c>
      <c r="C71" s="552">
        <v>75.313639532452996</v>
      </c>
      <c r="D71" s="552">
        <v>5.2385467679539994</v>
      </c>
      <c r="E71" s="553">
        <v>0.28934046380865169</v>
      </c>
      <c r="F71" s="553">
        <v>0.17996363195414955</v>
      </c>
      <c r="G71" s="553">
        <v>0.16806491028358689</v>
      </c>
      <c r="T71" s="551">
        <v>44286</v>
      </c>
      <c r="U71" s="552">
        <v>43.334838516412027</v>
      </c>
      <c r="V71" s="552">
        <v>5.831474361363</v>
      </c>
      <c r="W71" s="553">
        <v>0.53395404642506206</v>
      </c>
      <c r="X71" s="553">
        <v>0.35971254896220417</v>
      </c>
      <c r="Y71" s="553">
        <v>0.41055620009604205</v>
      </c>
      <c r="Z71" s="554">
        <v>0.24461358261641036</v>
      </c>
    </row>
    <row r="72" spans="2:26">
      <c r="B72" s="551">
        <v>44377</v>
      </c>
      <c r="C72" s="555">
        <v>77.607130997070001</v>
      </c>
      <c r="D72" s="555">
        <v>6.5552612591779997</v>
      </c>
      <c r="E72" s="556">
        <v>0.32760514817727443</v>
      </c>
      <c r="F72" s="556">
        <v>0.17996363195414955</v>
      </c>
      <c r="G72" s="556">
        <v>0.16806491028358689</v>
      </c>
      <c r="T72" s="551">
        <v>44377</v>
      </c>
      <c r="U72" s="555">
        <v>38.449567326510042</v>
      </c>
      <c r="V72" s="555">
        <v>6.1128415689440008</v>
      </c>
      <c r="W72" s="556">
        <v>0.57150038194466468</v>
      </c>
      <c r="X72" s="556">
        <v>0.35971254896220417</v>
      </c>
      <c r="Y72" s="556">
        <v>0.41055620009604205</v>
      </c>
      <c r="Z72" s="554">
        <v>0.24389523376739025</v>
      </c>
    </row>
    <row r="73" spans="2:26">
      <c r="B73" s="551">
        <v>44469</v>
      </c>
      <c r="C73" s="552">
        <v>94.542856815069996</v>
      </c>
      <c r="D73" s="552">
        <v>3.9698256132870018</v>
      </c>
      <c r="E73" s="553">
        <v>0.33039294341706366</v>
      </c>
      <c r="F73" s="553">
        <v>0.17996363195414955</v>
      </c>
      <c r="G73" s="553">
        <v>0.16806491028358689</v>
      </c>
      <c r="T73" s="551">
        <v>44469</v>
      </c>
      <c r="U73" s="552">
        <v>34.76410208403702</v>
      </c>
      <c r="V73" s="552">
        <v>6.0304628447889996</v>
      </c>
      <c r="W73" s="553">
        <v>0.64722919986990712</v>
      </c>
      <c r="X73" s="553">
        <v>0.35971254896220417</v>
      </c>
      <c r="Y73" s="553">
        <v>0.41055620009604205</v>
      </c>
      <c r="Z73" s="554">
        <v>0.31683625645284347</v>
      </c>
    </row>
    <row r="74" spans="2:26">
      <c r="B74" s="551">
        <v>44561</v>
      </c>
      <c r="C74" s="555">
        <v>92.801712513189997</v>
      </c>
      <c r="D74" s="555">
        <v>4.5835061179459995</v>
      </c>
      <c r="E74" s="556">
        <v>0.27016540277006962</v>
      </c>
      <c r="F74" s="556">
        <v>0.17996363195414955</v>
      </c>
      <c r="G74" s="556">
        <v>0.16806491028358689</v>
      </c>
      <c r="T74" s="551">
        <v>44561</v>
      </c>
      <c r="U74" s="555">
        <v>32.499359756788998</v>
      </c>
      <c r="V74" s="555">
        <v>4.6632918497409994</v>
      </c>
      <c r="W74" s="556">
        <v>0.52239886889767395</v>
      </c>
      <c r="X74" s="556">
        <v>0.35971254896220417</v>
      </c>
      <c r="Y74" s="556">
        <v>0.41055620009604205</v>
      </c>
      <c r="Z74" s="554">
        <v>0.25223346612760433</v>
      </c>
    </row>
    <row r="75" spans="2:26">
      <c r="B75" s="551">
        <v>44651</v>
      </c>
      <c r="C75" s="552">
        <v>101.06522368632201</v>
      </c>
      <c r="D75" s="552">
        <v>1.0198535698819999</v>
      </c>
      <c r="E75" s="553">
        <v>0.20782170856054344</v>
      </c>
      <c r="F75" s="553">
        <v>0.17996363195414955</v>
      </c>
      <c r="G75" s="553">
        <v>0.16806491028358689</v>
      </c>
      <c r="O75" s="559"/>
      <c r="P75" s="559"/>
      <c r="T75" s="551">
        <v>44651</v>
      </c>
      <c r="U75" s="552">
        <v>45.229222793032996</v>
      </c>
      <c r="V75" s="552">
        <v>4.7545288668640007</v>
      </c>
      <c r="W75" s="553">
        <v>0.56076379084432837</v>
      </c>
      <c r="X75" s="553">
        <v>0.35971254896220417</v>
      </c>
      <c r="Y75" s="553">
        <v>0.41055620009604205</v>
      </c>
      <c r="Z75" s="554">
        <v>0.35294208228378493</v>
      </c>
    </row>
    <row r="76" spans="2:26">
      <c r="B76" s="551">
        <v>44742</v>
      </c>
      <c r="C76" s="555">
        <v>93.724063540610018</v>
      </c>
      <c r="D76" s="555">
        <v>2.2383833301069997</v>
      </c>
      <c r="E76" s="556">
        <v>0.12493348550198723</v>
      </c>
      <c r="F76" s="556">
        <v>0.17996363195414955</v>
      </c>
      <c r="G76" s="556">
        <v>0.16806491028358689</v>
      </c>
      <c r="T76" s="551">
        <v>44742</v>
      </c>
      <c r="U76" s="555">
        <v>58.290273797953034</v>
      </c>
      <c r="V76" s="555">
        <v>6.9225812340089954</v>
      </c>
      <c r="W76" s="556">
        <v>0.64350474927627277</v>
      </c>
      <c r="X76" s="556">
        <v>0.35971254896220417</v>
      </c>
      <c r="Y76" s="556">
        <v>0.41055620009604205</v>
      </c>
      <c r="Z76" s="554">
        <v>0.51857126377428553</v>
      </c>
    </row>
    <row r="77" spans="2:26">
      <c r="B77" s="551">
        <v>44834</v>
      </c>
      <c r="C77" s="552">
        <v>90.543489819370023</v>
      </c>
      <c r="D77" s="552">
        <v>1.8583883941100001</v>
      </c>
      <c r="E77" s="553">
        <v>0.10452534925652701</v>
      </c>
      <c r="F77" s="553">
        <v>0.17996363195414955</v>
      </c>
      <c r="G77" s="553">
        <v>0.16806491028358689</v>
      </c>
      <c r="T77" s="551">
        <v>44834</v>
      </c>
      <c r="U77" s="552">
        <v>66.185950082359099</v>
      </c>
      <c r="V77" s="552">
        <v>3.6522362664930013</v>
      </c>
      <c r="W77" s="553">
        <v>0.6151702177126922</v>
      </c>
      <c r="X77" s="553">
        <v>0.35971254896220417</v>
      </c>
      <c r="Y77" s="553">
        <v>0.41055620009604205</v>
      </c>
      <c r="Z77" s="554">
        <v>0.51064486845616519</v>
      </c>
    </row>
    <row r="78" spans="2:26">
      <c r="B78" s="551">
        <v>44926</v>
      </c>
      <c r="C78" s="555">
        <v>95.953382322285975</v>
      </c>
      <c r="D78" s="555">
        <v>1.120681691528</v>
      </c>
      <c r="E78" s="556">
        <v>6.1715660027487247E-2</v>
      </c>
      <c r="F78" s="556">
        <v>0.17996363195414955</v>
      </c>
      <c r="G78" s="556">
        <v>0.16806491028358689</v>
      </c>
      <c r="T78" s="551">
        <v>44926</v>
      </c>
      <c r="U78" s="555">
        <v>67.298769162045161</v>
      </c>
      <c r="V78" s="555">
        <v>3.7715947080860008</v>
      </c>
      <c r="W78" s="556">
        <v>0.42231415655442711</v>
      </c>
      <c r="X78" s="556">
        <v>0.35971254896220417</v>
      </c>
      <c r="Y78" s="556">
        <v>0.41055620009604205</v>
      </c>
      <c r="Z78" s="554">
        <v>0.36059849652693987</v>
      </c>
    </row>
    <row r="79" spans="2:26">
      <c r="B79" s="551">
        <v>45016</v>
      </c>
      <c r="C79" s="552">
        <v>106.40124316338901</v>
      </c>
      <c r="D79" s="552">
        <v>1.1878808076140002</v>
      </c>
      <c r="E79" s="553">
        <v>6.8342472374595786E-2</v>
      </c>
      <c r="F79" s="553">
        <v>0.17996363195414955</v>
      </c>
      <c r="G79" s="553">
        <v>0.16806491028358689</v>
      </c>
      <c r="T79" s="551">
        <v>45016</v>
      </c>
      <c r="U79" s="552">
        <v>70.766004219253063</v>
      </c>
      <c r="V79" s="552">
        <v>3.6488138998740003</v>
      </c>
      <c r="W79" s="553">
        <v>0.30871747439096664</v>
      </c>
      <c r="X79" s="553">
        <v>0.35971254896220417</v>
      </c>
      <c r="Y79" s="553">
        <v>0.41055620009604205</v>
      </c>
      <c r="Z79" s="554">
        <v>0.24037500201637085</v>
      </c>
    </row>
    <row r="80" spans="2:26">
      <c r="B80" s="551">
        <v>45107</v>
      </c>
      <c r="C80" s="555">
        <v>109.55817600786897</v>
      </c>
      <c r="D80" s="555">
        <v>1.5461995031159999</v>
      </c>
      <c r="E80" s="556">
        <v>6.3098411688852121E-2</v>
      </c>
      <c r="F80" s="556">
        <v>0.17996363195414955</v>
      </c>
      <c r="G80" s="556">
        <v>0.16806491028358689</v>
      </c>
      <c r="T80" s="551">
        <v>45107</v>
      </c>
      <c r="U80" s="555">
        <v>73.463069283902016</v>
      </c>
      <c r="V80" s="555">
        <v>5.0194373217390016</v>
      </c>
      <c r="W80" s="556">
        <v>0.24313441411912454</v>
      </c>
      <c r="X80" s="556">
        <v>0.35971254896220417</v>
      </c>
      <c r="Y80" s="556">
        <v>0.41055620009604205</v>
      </c>
      <c r="Z80" s="554">
        <v>0.1800360024302724</v>
      </c>
    </row>
    <row r="81" spans="2:26">
      <c r="B81" s="551">
        <v>45199</v>
      </c>
      <c r="C81" s="552">
        <v>107.01051046308002</v>
      </c>
      <c r="D81" s="552">
        <v>1.3132930977569999</v>
      </c>
      <c r="E81" s="553">
        <v>5.3860061781424828E-2</v>
      </c>
      <c r="F81" s="553">
        <v>0.17996363195414955</v>
      </c>
      <c r="G81" s="553">
        <v>0.16806491028358689</v>
      </c>
      <c r="T81" s="551">
        <v>45199</v>
      </c>
      <c r="U81" s="552">
        <v>71.79464345958398</v>
      </c>
      <c r="V81" s="552">
        <v>5.2004688919569979</v>
      </c>
      <c r="W81" s="553">
        <v>0.26211942716486852</v>
      </c>
      <c r="X81" s="553">
        <v>0.35971254896220417</v>
      </c>
      <c r="Y81" s="553">
        <v>0.41055620009604205</v>
      </c>
      <c r="Z81" s="554">
        <v>0.2082593653834437</v>
      </c>
    </row>
    <row r="82" spans="2:26">
      <c r="B82" s="551">
        <v>45291</v>
      </c>
      <c r="C82" s="555">
        <v>100.19868077794999</v>
      </c>
      <c r="D82" s="555">
        <v>1.4978199611119998</v>
      </c>
      <c r="E82" s="556">
        <v>5.2115870122718767E-2</v>
      </c>
      <c r="F82" s="556">
        <v>0.17996363195414955</v>
      </c>
      <c r="G82" s="556">
        <v>0.16806491028358689</v>
      </c>
      <c r="T82" s="551">
        <v>45291</v>
      </c>
      <c r="U82" s="555">
        <v>70.449974918435998</v>
      </c>
      <c r="V82" s="555">
        <v>4.575717594304999</v>
      </c>
      <c r="W82" s="556">
        <v>0.26063980736751674</v>
      </c>
      <c r="X82" s="556">
        <v>0.35971254896220417</v>
      </c>
      <c r="Y82" s="556">
        <v>0.41055620009604205</v>
      </c>
      <c r="Z82" s="554">
        <v>0.20852393724479798</v>
      </c>
    </row>
    <row r="83" spans="2:26">
      <c r="B83" s="551">
        <v>45382</v>
      </c>
      <c r="C83" s="552">
        <v>58.165565172839969</v>
      </c>
      <c r="D83" s="552">
        <v>1.3457289939970003</v>
      </c>
      <c r="E83" s="553">
        <v>5.2054915149120237E-2</v>
      </c>
      <c r="F83" s="553">
        <v>0.17996363195414955</v>
      </c>
      <c r="G83" s="553">
        <v>0.16806491028358689</v>
      </c>
      <c r="T83" s="551">
        <v>45382</v>
      </c>
      <c r="U83" s="552">
        <v>57.795413632802983</v>
      </c>
      <c r="V83" s="552">
        <v>4.1089238650470001</v>
      </c>
      <c r="W83" s="553">
        <v>0.25733402997348709</v>
      </c>
      <c r="X83" s="553">
        <v>0.35971254896220417</v>
      </c>
      <c r="Y83" s="553">
        <v>0.41055620009604205</v>
      </c>
      <c r="Z83" s="554">
        <v>0.20527911482436684</v>
      </c>
    </row>
    <row r="84" spans="2:26">
      <c r="B84" s="560"/>
      <c r="C84" s="552"/>
      <c r="D84" s="552"/>
      <c r="E84" s="561"/>
      <c r="T84" s="560"/>
      <c r="U84" s="552"/>
      <c r="V84" s="552"/>
      <c r="W84" s="561"/>
    </row>
    <row r="85" spans="2:26">
      <c r="B85" s="560"/>
      <c r="C85" s="552"/>
      <c r="D85" s="552"/>
      <c r="E85" s="561"/>
      <c r="T85" s="560"/>
      <c r="U85" s="552"/>
      <c r="V85" s="552"/>
      <c r="W85" s="561"/>
    </row>
    <row r="86" spans="2:26">
      <c r="B86" s="560"/>
      <c r="C86" s="552"/>
      <c r="D86" s="552"/>
      <c r="E86" s="561"/>
      <c r="T86" s="560"/>
      <c r="U86" s="552"/>
      <c r="V86" s="552"/>
      <c r="W86" s="561"/>
    </row>
    <row r="87" spans="2:26">
      <c r="B87" s="560"/>
      <c r="C87" s="552"/>
      <c r="D87" s="552"/>
      <c r="E87" s="561"/>
      <c r="T87" s="560"/>
      <c r="U87" s="552"/>
      <c r="V87" s="552"/>
      <c r="W87" s="561"/>
    </row>
    <row r="88" spans="2:26">
      <c r="B88" s="560"/>
      <c r="C88" s="552"/>
      <c r="D88" s="552"/>
      <c r="E88" s="561"/>
      <c r="T88" s="560"/>
      <c r="U88" s="552"/>
      <c r="V88" s="552"/>
      <c r="W88" s="561"/>
    </row>
    <row r="89" spans="2:26">
      <c r="B89" s="560"/>
      <c r="C89" s="552"/>
      <c r="D89" s="552"/>
      <c r="E89" s="561"/>
      <c r="T89" s="560"/>
      <c r="U89" s="552"/>
      <c r="V89" s="552"/>
      <c r="W89" s="561"/>
    </row>
    <row r="90" spans="2:26">
      <c r="B90" s="560"/>
      <c r="C90" s="552"/>
      <c r="D90" s="552"/>
      <c r="E90" s="561"/>
      <c r="T90" s="560"/>
      <c r="U90" s="552"/>
      <c r="V90" s="552"/>
      <c r="W90" s="561"/>
    </row>
    <row r="91" spans="2:26">
      <c r="B91" s="560"/>
      <c r="C91" s="552"/>
      <c r="D91" s="552"/>
      <c r="E91" s="561"/>
      <c r="T91" s="560"/>
      <c r="U91" s="552"/>
      <c r="V91" s="552"/>
      <c r="W91" s="561"/>
    </row>
    <row r="92" spans="2:26">
      <c r="B92" s="560"/>
      <c r="C92" s="552"/>
      <c r="D92" s="552"/>
      <c r="E92" s="561"/>
      <c r="T92" s="560"/>
      <c r="U92" s="552"/>
      <c r="V92" s="552"/>
      <c r="W92" s="561"/>
    </row>
    <row r="93" spans="2:26">
      <c r="B93" s="560"/>
      <c r="C93" s="552"/>
      <c r="D93" s="552"/>
      <c r="E93" s="561"/>
      <c r="T93" s="560"/>
      <c r="U93" s="552"/>
      <c r="V93" s="552"/>
      <c r="W93" s="561"/>
    </row>
    <row r="94" spans="2:26">
      <c r="B94" s="560"/>
      <c r="C94" s="552"/>
      <c r="D94" s="552"/>
      <c r="E94" s="561"/>
      <c r="T94" s="560"/>
      <c r="U94" s="552"/>
      <c r="V94" s="552"/>
      <c r="W94" s="561"/>
    </row>
    <row r="95" spans="2:26">
      <c r="B95" s="560"/>
      <c r="C95" s="552"/>
      <c r="D95" s="552"/>
      <c r="E95" s="561"/>
      <c r="T95" s="560"/>
      <c r="U95" s="552"/>
      <c r="V95" s="552"/>
      <c r="W95" s="561"/>
    </row>
    <row r="96" spans="2:26">
      <c r="B96" s="560"/>
      <c r="C96" s="552"/>
      <c r="D96" s="552"/>
      <c r="E96" s="561"/>
      <c r="T96" s="560"/>
      <c r="U96" s="552"/>
      <c r="V96" s="552"/>
      <c r="W96" s="561"/>
    </row>
    <row r="97" spans="2:23">
      <c r="B97" s="560"/>
      <c r="C97" s="552"/>
      <c r="D97" s="552"/>
      <c r="E97" s="561"/>
      <c r="T97" s="560"/>
      <c r="U97" s="552"/>
      <c r="V97" s="552"/>
      <c r="W97" s="561"/>
    </row>
    <row r="98" spans="2:23">
      <c r="B98" s="560"/>
      <c r="C98" s="552"/>
      <c r="D98" s="552"/>
      <c r="E98" s="561"/>
      <c r="T98" s="560"/>
      <c r="U98" s="552"/>
      <c r="V98" s="552"/>
      <c r="W98" s="561"/>
    </row>
    <row r="99" spans="2:23">
      <c r="B99" s="560"/>
      <c r="C99" s="552"/>
      <c r="D99" s="552"/>
      <c r="E99" s="561"/>
      <c r="T99" s="560"/>
      <c r="U99" s="552"/>
      <c r="V99" s="552"/>
      <c r="W99" s="561"/>
    </row>
    <row r="100" spans="2:23">
      <c r="B100" s="560"/>
      <c r="C100" s="552"/>
      <c r="D100" s="552"/>
      <c r="E100" s="561"/>
      <c r="T100" s="560"/>
      <c r="U100" s="552"/>
      <c r="V100" s="552"/>
      <c r="W100" s="561"/>
    </row>
    <row r="101" spans="2:23">
      <c r="B101" s="560"/>
      <c r="C101" s="552"/>
      <c r="D101" s="552"/>
      <c r="E101" s="561"/>
      <c r="T101" s="560"/>
      <c r="U101" s="552"/>
      <c r="V101" s="552"/>
      <c r="W101" s="561"/>
    </row>
    <row r="102" spans="2:23">
      <c r="B102" s="560"/>
      <c r="C102" s="552"/>
      <c r="D102" s="552"/>
      <c r="E102" s="561"/>
      <c r="T102" s="560"/>
      <c r="U102" s="552"/>
      <c r="V102" s="552"/>
      <c r="W102" s="561"/>
    </row>
    <row r="103" spans="2:23">
      <c r="B103" s="560"/>
      <c r="C103" s="552"/>
      <c r="D103" s="552"/>
      <c r="E103" s="561"/>
      <c r="T103" s="560"/>
      <c r="U103" s="552"/>
      <c r="V103" s="552"/>
      <c r="W103" s="561"/>
    </row>
    <row r="104" spans="2:23">
      <c r="B104" s="560"/>
      <c r="C104" s="552"/>
      <c r="D104" s="552"/>
      <c r="E104" s="561"/>
      <c r="T104" s="560"/>
      <c r="U104" s="552"/>
      <c r="V104" s="552"/>
      <c r="W104" s="561"/>
    </row>
    <row r="105" spans="2:23">
      <c r="B105" s="560"/>
      <c r="C105" s="552"/>
      <c r="D105" s="552"/>
      <c r="E105" s="561"/>
      <c r="T105" s="560"/>
      <c r="U105" s="552"/>
      <c r="V105" s="552"/>
      <c r="W105" s="561"/>
    </row>
    <row r="106" spans="2:23">
      <c r="B106" s="560"/>
      <c r="C106" s="552"/>
      <c r="D106" s="552"/>
      <c r="E106" s="561"/>
      <c r="T106" s="560"/>
      <c r="U106" s="552"/>
      <c r="V106" s="552"/>
      <c r="W106" s="561"/>
    </row>
    <row r="107" spans="2:23">
      <c r="B107" s="560"/>
      <c r="C107" s="552"/>
      <c r="D107" s="552"/>
      <c r="E107" s="561"/>
      <c r="T107" s="560"/>
      <c r="U107" s="552"/>
      <c r="V107" s="552"/>
      <c r="W107" s="56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3C1F5-C40B-4D2E-96BF-52007CBF793C}">
  <sheetPr>
    <tabColor theme="4"/>
  </sheetPr>
  <dimension ref="B5:BH53"/>
  <sheetViews>
    <sheetView showGridLines="0" zoomScaleNormal="100" workbookViewId="0">
      <selection activeCell="Q48" sqref="Q48"/>
    </sheetView>
  </sheetViews>
  <sheetFormatPr defaultColWidth="9" defaultRowHeight="12" customHeight="1"/>
  <cols>
    <col min="1" max="1" width="3" style="209" customWidth="1"/>
    <col min="2" max="2" width="11.44140625" style="209" hidden="1" customWidth="1"/>
    <col min="3" max="3" width="14" style="209" bestFit="1" customWidth="1"/>
    <col min="4" max="13" width="8" style="209" bestFit="1" customWidth="1"/>
    <col min="14" max="14" width="8" style="209" customWidth="1"/>
    <col min="15" max="15" width="7.6640625" style="209" customWidth="1"/>
    <col min="16" max="16" width="11.6640625" style="209" hidden="1" customWidth="1"/>
    <col min="17" max="17" width="14" style="209" bestFit="1" customWidth="1"/>
    <col min="18" max="23" width="7.6640625" style="209" customWidth="1"/>
    <col min="24" max="16384" width="9" style="209"/>
  </cols>
  <sheetData>
    <row r="5" spans="2:60" ht="12" customHeight="1">
      <c r="R5" s="221">
        <v>2014</v>
      </c>
      <c r="S5" s="221">
        <v>2014</v>
      </c>
      <c r="T5" s="221">
        <v>2014</v>
      </c>
      <c r="U5" s="221">
        <v>2014</v>
      </c>
      <c r="V5" s="221">
        <v>2015</v>
      </c>
      <c r="W5" s="221">
        <v>2015</v>
      </c>
      <c r="X5" s="221">
        <v>2015</v>
      </c>
      <c r="Y5" s="221">
        <v>2015</v>
      </c>
      <c r="Z5" s="221">
        <v>2016</v>
      </c>
      <c r="AA5" s="221">
        <v>2016</v>
      </c>
      <c r="AB5" s="221">
        <v>2016</v>
      </c>
      <c r="AC5" s="221">
        <v>2016</v>
      </c>
      <c r="AD5" s="221">
        <v>2017</v>
      </c>
      <c r="AE5" s="221">
        <v>2017</v>
      </c>
      <c r="AF5" s="221">
        <v>2017</v>
      </c>
      <c r="AG5" s="221">
        <v>2017</v>
      </c>
      <c r="AH5" s="221">
        <v>2018</v>
      </c>
      <c r="AI5" s="221">
        <v>2018</v>
      </c>
      <c r="AJ5" s="221">
        <v>2018</v>
      </c>
      <c r="AK5" s="221">
        <v>2018</v>
      </c>
      <c r="AL5" s="221">
        <v>2019</v>
      </c>
      <c r="AM5" s="221">
        <v>2019</v>
      </c>
      <c r="AN5" s="221">
        <v>2019</v>
      </c>
      <c r="AO5" s="221">
        <v>2019</v>
      </c>
      <c r="AP5" s="221">
        <v>2020</v>
      </c>
      <c r="AQ5" s="221">
        <v>2020</v>
      </c>
      <c r="AR5" s="221">
        <v>2020</v>
      </c>
      <c r="AS5" s="221">
        <v>2020</v>
      </c>
      <c r="AT5" s="221">
        <v>2021</v>
      </c>
      <c r="AU5" s="221">
        <v>2021</v>
      </c>
      <c r="AV5" s="221">
        <v>2021</v>
      </c>
      <c r="AW5" s="221">
        <v>2021</v>
      </c>
      <c r="AX5" s="221">
        <v>2022</v>
      </c>
      <c r="AY5" s="221">
        <v>2022</v>
      </c>
      <c r="AZ5" s="221">
        <v>2022</v>
      </c>
      <c r="BA5" s="221">
        <v>2022</v>
      </c>
      <c r="BB5" s="221">
        <v>2023</v>
      </c>
      <c r="BC5" s="221">
        <v>2023</v>
      </c>
      <c r="BD5" s="221">
        <v>2023</v>
      </c>
      <c r="BE5" s="221">
        <v>2023</v>
      </c>
      <c r="BF5" s="221">
        <v>2024</v>
      </c>
      <c r="BG5" s="221">
        <v>2024</v>
      </c>
      <c r="BH5" s="221">
        <v>2024</v>
      </c>
    </row>
    <row r="6" spans="2:60" ht="12" customHeight="1">
      <c r="D6" s="212" t="s">
        <v>360</v>
      </c>
      <c r="R6" s="212" t="s">
        <v>360</v>
      </c>
      <c r="BF6" s="240"/>
      <c r="BG6" s="240"/>
    </row>
    <row r="7" spans="2:60" ht="12" customHeight="1">
      <c r="C7" s="224"/>
      <c r="D7" s="210">
        <v>2014</v>
      </c>
      <c r="E7" s="210">
        <v>2015</v>
      </c>
      <c r="F7" s="210">
        <v>2016</v>
      </c>
      <c r="G7" s="210">
        <v>2017</v>
      </c>
      <c r="H7" s="210">
        <v>2018</v>
      </c>
      <c r="I7" s="210">
        <v>2019</v>
      </c>
      <c r="J7" s="210">
        <v>2020</v>
      </c>
      <c r="K7" s="210">
        <v>2021</v>
      </c>
      <c r="L7" s="210">
        <v>2022</v>
      </c>
      <c r="M7" s="210">
        <v>2023</v>
      </c>
      <c r="N7" s="245">
        <v>2024</v>
      </c>
      <c r="O7" s="214"/>
      <c r="P7" s="214"/>
      <c r="R7" s="673">
        <v>2014</v>
      </c>
      <c r="S7" s="670"/>
      <c r="T7" s="670"/>
      <c r="U7" s="670"/>
      <c r="V7" s="670">
        <v>2015</v>
      </c>
      <c r="W7" s="670"/>
      <c r="X7" s="670"/>
      <c r="Y7" s="670"/>
      <c r="Z7" s="670">
        <v>2016</v>
      </c>
      <c r="AA7" s="670"/>
      <c r="AB7" s="670"/>
      <c r="AC7" s="670"/>
      <c r="AD7" s="670">
        <v>2017</v>
      </c>
      <c r="AE7" s="670"/>
      <c r="AF7" s="670"/>
      <c r="AG7" s="670"/>
      <c r="AH7" s="670">
        <v>2018</v>
      </c>
      <c r="AI7" s="670"/>
      <c r="AJ7" s="670"/>
      <c r="AK7" s="670"/>
      <c r="AL7" s="670">
        <v>2019</v>
      </c>
      <c r="AM7" s="670"/>
      <c r="AN7" s="670"/>
      <c r="AO7" s="670"/>
      <c r="AP7" s="670">
        <v>2020</v>
      </c>
      <c r="AQ7" s="670"/>
      <c r="AR7" s="670"/>
      <c r="AS7" s="670"/>
      <c r="AT7" s="670">
        <v>2021</v>
      </c>
      <c r="AU7" s="670"/>
      <c r="AV7" s="670"/>
      <c r="AW7" s="670"/>
      <c r="AX7" s="670">
        <v>2022</v>
      </c>
      <c r="AY7" s="670"/>
      <c r="AZ7" s="670"/>
      <c r="BA7" s="670"/>
      <c r="BB7" s="670">
        <v>2023</v>
      </c>
      <c r="BC7" s="670"/>
      <c r="BD7" s="670"/>
      <c r="BE7" s="670"/>
      <c r="BF7" s="671">
        <v>2024</v>
      </c>
      <c r="BG7" s="671"/>
      <c r="BH7" s="671"/>
    </row>
    <row r="8" spans="2:60" ht="12" customHeight="1">
      <c r="B8" s="209" t="s">
        <v>75</v>
      </c>
      <c r="C8" s="210" t="s">
        <v>347</v>
      </c>
      <c r="D8" s="181">
        <v>1399</v>
      </c>
      <c r="E8" s="181">
        <v>1368</v>
      </c>
      <c r="F8" s="181">
        <v>1123</v>
      </c>
      <c r="G8" s="181">
        <v>1155</v>
      </c>
      <c r="H8" s="181">
        <v>1005</v>
      </c>
      <c r="I8" s="181">
        <v>1022</v>
      </c>
      <c r="J8" s="181">
        <v>1073</v>
      </c>
      <c r="K8" s="181">
        <v>1114</v>
      </c>
      <c r="L8" s="181">
        <v>1017</v>
      </c>
      <c r="M8" s="181">
        <v>651</v>
      </c>
      <c r="N8" s="182">
        <v>409</v>
      </c>
      <c r="R8" s="241" t="s">
        <v>55</v>
      </c>
      <c r="S8" s="242" t="s">
        <v>56</v>
      </c>
      <c r="T8" s="242" t="s">
        <v>57</v>
      </c>
      <c r="U8" s="242" t="s">
        <v>58</v>
      </c>
      <c r="V8" s="242" t="s">
        <v>55</v>
      </c>
      <c r="W8" s="242" t="s">
        <v>56</v>
      </c>
      <c r="X8" s="242" t="s">
        <v>57</v>
      </c>
      <c r="Y8" s="242" t="s">
        <v>58</v>
      </c>
      <c r="Z8" s="242" t="s">
        <v>55</v>
      </c>
      <c r="AA8" s="242" t="s">
        <v>56</v>
      </c>
      <c r="AB8" s="242" t="s">
        <v>57</v>
      </c>
      <c r="AC8" s="242" t="s">
        <v>58</v>
      </c>
      <c r="AD8" s="242" t="s">
        <v>55</v>
      </c>
      <c r="AE8" s="242" t="s">
        <v>56</v>
      </c>
      <c r="AF8" s="242" t="s">
        <v>57</v>
      </c>
      <c r="AG8" s="242" t="s">
        <v>58</v>
      </c>
      <c r="AH8" s="242" t="s">
        <v>55</v>
      </c>
      <c r="AI8" s="242" t="s">
        <v>56</v>
      </c>
      <c r="AJ8" s="242" t="s">
        <v>57</v>
      </c>
      <c r="AK8" s="242" t="s">
        <v>58</v>
      </c>
      <c r="AL8" s="242" t="s">
        <v>55</v>
      </c>
      <c r="AM8" s="242" t="s">
        <v>56</v>
      </c>
      <c r="AN8" s="242" t="s">
        <v>57</v>
      </c>
      <c r="AO8" s="242" t="s">
        <v>58</v>
      </c>
      <c r="AP8" s="242" t="s">
        <v>55</v>
      </c>
      <c r="AQ8" s="242" t="s">
        <v>56</v>
      </c>
      <c r="AR8" s="242" t="s">
        <v>57</v>
      </c>
      <c r="AS8" s="242" t="s">
        <v>58</v>
      </c>
      <c r="AT8" s="242" t="s">
        <v>55</v>
      </c>
      <c r="AU8" s="242" t="s">
        <v>56</v>
      </c>
      <c r="AV8" s="242" t="s">
        <v>57</v>
      </c>
      <c r="AW8" s="242" t="s">
        <v>58</v>
      </c>
      <c r="AX8" s="242" t="s">
        <v>55</v>
      </c>
      <c r="AY8" s="242" t="s">
        <v>56</v>
      </c>
      <c r="AZ8" s="242" t="s">
        <v>57</v>
      </c>
      <c r="BA8" s="242" t="s">
        <v>58</v>
      </c>
      <c r="BB8" s="242" t="s">
        <v>55</v>
      </c>
      <c r="BC8" s="242" t="s">
        <v>56</v>
      </c>
      <c r="BD8" s="242" t="s">
        <v>57</v>
      </c>
      <c r="BE8" s="242" t="s">
        <v>58</v>
      </c>
      <c r="BF8" s="242" t="s">
        <v>55</v>
      </c>
      <c r="BG8" s="243" t="s">
        <v>56</v>
      </c>
      <c r="BH8" s="242" t="s">
        <v>57</v>
      </c>
    </row>
    <row r="9" spans="2:60" ht="12" customHeight="1">
      <c r="B9" s="209" t="s">
        <v>76</v>
      </c>
      <c r="C9" s="210" t="s">
        <v>79</v>
      </c>
      <c r="D9" s="183">
        <v>617</v>
      </c>
      <c r="E9" s="183">
        <v>609</v>
      </c>
      <c r="F9" s="183">
        <v>559</v>
      </c>
      <c r="G9" s="183">
        <v>539</v>
      </c>
      <c r="H9" s="183">
        <v>542</v>
      </c>
      <c r="I9" s="183">
        <v>620</v>
      </c>
      <c r="J9" s="183">
        <v>568</v>
      </c>
      <c r="K9" s="183">
        <v>656</v>
      </c>
      <c r="L9" s="183">
        <v>566</v>
      </c>
      <c r="M9" s="183">
        <v>377</v>
      </c>
      <c r="N9" s="184">
        <v>192</v>
      </c>
      <c r="P9" s="209" t="s">
        <v>75</v>
      </c>
      <c r="Q9" s="210" t="s">
        <v>347</v>
      </c>
      <c r="R9" s="40">
        <v>398</v>
      </c>
      <c r="S9" s="41">
        <v>314</v>
      </c>
      <c r="T9" s="41">
        <v>359</v>
      </c>
      <c r="U9" s="41">
        <v>328</v>
      </c>
      <c r="V9" s="41">
        <v>332</v>
      </c>
      <c r="W9" s="41">
        <v>361</v>
      </c>
      <c r="X9" s="41">
        <v>351</v>
      </c>
      <c r="Y9" s="41">
        <v>324</v>
      </c>
      <c r="Z9" s="41">
        <v>331</v>
      </c>
      <c r="AA9" s="41">
        <v>293</v>
      </c>
      <c r="AB9" s="41">
        <v>255</v>
      </c>
      <c r="AC9" s="41">
        <v>244</v>
      </c>
      <c r="AD9" s="41">
        <v>311</v>
      </c>
      <c r="AE9" s="41">
        <v>289</v>
      </c>
      <c r="AF9" s="41">
        <v>266</v>
      </c>
      <c r="AG9" s="41">
        <v>289</v>
      </c>
      <c r="AH9" s="41">
        <v>286</v>
      </c>
      <c r="AI9" s="41">
        <v>206</v>
      </c>
      <c r="AJ9" s="41">
        <v>229</v>
      </c>
      <c r="AK9" s="41">
        <v>284</v>
      </c>
      <c r="AL9" s="41">
        <v>281</v>
      </c>
      <c r="AM9" s="41">
        <v>240</v>
      </c>
      <c r="AN9" s="41">
        <v>256</v>
      </c>
      <c r="AO9" s="41">
        <v>245</v>
      </c>
      <c r="AP9" s="41">
        <v>322</v>
      </c>
      <c r="AQ9" s="41">
        <v>234</v>
      </c>
      <c r="AR9" s="41">
        <v>259</v>
      </c>
      <c r="AS9" s="41">
        <v>258</v>
      </c>
      <c r="AT9" s="41">
        <v>285</v>
      </c>
      <c r="AU9" s="41">
        <v>273</v>
      </c>
      <c r="AV9" s="41">
        <v>291</v>
      </c>
      <c r="AW9" s="41">
        <v>265</v>
      </c>
      <c r="AX9" s="41">
        <v>317</v>
      </c>
      <c r="AY9" s="41">
        <v>265</v>
      </c>
      <c r="AZ9" s="41">
        <v>223</v>
      </c>
      <c r="BA9" s="41">
        <v>212</v>
      </c>
      <c r="BB9" s="41">
        <v>182</v>
      </c>
      <c r="BC9" s="41">
        <v>166</v>
      </c>
      <c r="BD9" s="41">
        <v>151</v>
      </c>
      <c r="BE9" s="41">
        <v>152</v>
      </c>
      <c r="BF9" s="41">
        <v>159</v>
      </c>
      <c r="BG9" s="41">
        <v>155</v>
      </c>
      <c r="BH9" s="41">
        <v>95</v>
      </c>
    </row>
    <row r="10" spans="2:60" ht="12" customHeight="1">
      <c r="B10" s="209" t="s">
        <v>63</v>
      </c>
      <c r="C10" s="210" t="s">
        <v>64</v>
      </c>
      <c r="D10" s="181">
        <v>1394</v>
      </c>
      <c r="E10" s="181">
        <v>1696</v>
      </c>
      <c r="F10" s="181">
        <v>1667</v>
      </c>
      <c r="G10" s="181">
        <v>1957</v>
      </c>
      <c r="H10" s="181">
        <v>2101</v>
      </c>
      <c r="I10" s="181">
        <v>2296</v>
      </c>
      <c r="J10" s="181">
        <v>2293</v>
      </c>
      <c r="K10" s="181">
        <v>3316</v>
      </c>
      <c r="L10" s="181">
        <v>2861</v>
      </c>
      <c r="M10" s="181">
        <v>2120</v>
      </c>
      <c r="N10" s="182">
        <v>1299</v>
      </c>
      <c r="P10" s="209" t="s">
        <v>76</v>
      </c>
      <c r="Q10" s="210" t="s">
        <v>79</v>
      </c>
      <c r="R10" s="11">
        <v>154</v>
      </c>
      <c r="S10" s="12">
        <v>135</v>
      </c>
      <c r="T10" s="12">
        <v>166</v>
      </c>
      <c r="U10" s="12">
        <v>162</v>
      </c>
      <c r="V10" s="12">
        <v>170</v>
      </c>
      <c r="W10" s="12">
        <v>142</v>
      </c>
      <c r="X10" s="12">
        <v>146</v>
      </c>
      <c r="Y10" s="12">
        <v>151</v>
      </c>
      <c r="Z10" s="12">
        <v>180</v>
      </c>
      <c r="AA10" s="12">
        <v>128</v>
      </c>
      <c r="AB10" s="12">
        <v>122</v>
      </c>
      <c r="AC10" s="12">
        <v>129</v>
      </c>
      <c r="AD10" s="12">
        <v>142</v>
      </c>
      <c r="AE10" s="12">
        <v>123</v>
      </c>
      <c r="AF10" s="12">
        <v>145</v>
      </c>
      <c r="AG10" s="12">
        <v>129</v>
      </c>
      <c r="AH10" s="12">
        <v>153</v>
      </c>
      <c r="AI10" s="12">
        <v>130</v>
      </c>
      <c r="AJ10" s="12">
        <v>123</v>
      </c>
      <c r="AK10" s="12">
        <v>136</v>
      </c>
      <c r="AL10" s="12">
        <v>177</v>
      </c>
      <c r="AM10" s="12">
        <v>124</v>
      </c>
      <c r="AN10" s="12">
        <v>163</v>
      </c>
      <c r="AO10" s="12">
        <v>156</v>
      </c>
      <c r="AP10" s="12">
        <v>151</v>
      </c>
      <c r="AQ10" s="12">
        <v>136</v>
      </c>
      <c r="AR10" s="12">
        <v>121</v>
      </c>
      <c r="AS10" s="12">
        <v>160</v>
      </c>
      <c r="AT10" s="12">
        <v>168</v>
      </c>
      <c r="AU10" s="12">
        <v>173</v>
      </c>
      <c r="AV10" s="12">
        <v>168</v>
      </c>
      <c r="AW10" s="12">
        <v>147</v>
      </c>
      <c r="AX10" s="12">
        <v>171</v>
      </c>
      <c r="AY10" s="12">
        <v>140</v>
      </c>
      <c r="AZ10" s="12">
        <v>138</v>
      </c>
      <c r="BA10" s="12">
        <v>117</v>
      </c>
      <c r="BB10" s="12">
        <v>102</v>
      </c>
      <c r="BC10" s="12">
        <v>111</v>
      </c>
      <c r="BD10" s="12">
        <v>73</v>
      </c>
      <c r="BE10" s="12">
        <v>91</v>
      </c>
      <c r="BF10" s="12">
        <v>75</v>
      </c>
      <c r="BG10" s="12">
        <v>65</v>
      </c>
      <c r="BH10" s="12">
        <v>52</v>
      </c>
    </row>
    <row r="11" spans="2:60" ht="12" customHeight="1">
      <c r="B11" s="209" t="s">
        <v>65</v>
      </c>
      <c r="C11" s="210" t="s">
        <v>66</v>
      </c>
      <c r="D11" s="183">
        <v>109</v>
      </c>
      <c r="E11" s="183">
        <v>149</v>
      </c>
      <c r="F11" s="183">
        <v>173</v>
      </c>
      <c r="G11" s="183">
        <v>243</v>
      </c>
      <c r="H11" s="183">
        <v>317</v>
      </c>
      <c r="I11" s="183">
        <v>399</v>
      </c>
      <c r="J11" s="183">
        <v>486</v>
      </c>
      <c r="K11" s="183">
        <v>839</v>
      </c>
      <c r="L11" s="183">
        <v>997</v>
      </c>
      <c r="M11" s="183">
        <v>768</v>
      </c>
      <c r="N11" s="184">
        <v>513</v>
      </c>
      <c r="P11" s="209" t="s">
        <v>63</v>
      </c>
      <c r="Q11" s="210" t="s">
        <v>64</v>
      </c>
      <c r="R11" s="19">
        <v>308</v>
      </c>
      <c r="S11" s="20">
        <v>313</v>
      </c>
      <c r="T11" s="20">
        <v>388</v>
      </c>
      <c r="U11" s="20">
        <v>385</v>
      </c>
      <c r="V11" s="20">
        <v>391</v>
      </c>
      <c r="W11" s="20">
        <v>459</v>
      </c>
      <c r="X11" s="20">
        <v>414</v>
      </c>
      <c r="Y11" s="20">
        <v>432</v>
      </c>
      <c r="Z11" s="20">
        <v>448</v>
      </c>
      <c r="AA11" s="20">
        <v>416</v>
      </c>
      <c r="AB11" s="20">
        <v>406</v>
      </c>
      <c r="AC11" s="20">
        <v>397</v>
      </c>
      <c r="AD11" s="20">
        <v>506</v>
      </c>
      <c r="AE11" s="20">
        <v>453</v>
      </c>
      <c r="AF11" s="20">
        <v>505</v>
      </c>
      <c r="AG11" s="20">
        <v>493</v>
      </c>
      <c r="AH11" s="20">
        <v>526</v>
      </c>
      <c r="AI11" s="20">
        <v>535</v>
      </c>
      <c r="AJ11" s="20">
        <v>487</v>
      </c>
      <c r="AK11" s="20">
        <v>553</v>
      </c>
      <c r="AL11" s="20">
        <v>551</v>
      </c>
      <c r="AM11" s="20">
        <v>585</v>
      </c>
      <c r="AN11" s="20">
        <v>590</v>
      </c>
      <c r="AO11" s="20">
        <v>570</v>
      </c>
      <c r="AP11" s="20">
        <v>598</v>
      </c>
      <c r="AQ11" s="20">
        <v>489</v>
      </c>
      <c r="AR11" s="20">
        <v>552</v>
      </c>
      <c r="AS11" s="20">
        <v>654</v>
      </c>
      <c r="AT11" s="20">
        <v>775</v>
      </c>
      <c r="AU11" s="20">
        <v>870</v>
      </c>
      <c r="AV11" s="20">
        <v>817</v>
      </c>
      <c r="AW11" s="20">
        <v>854</v>
      </c>
      <c r="AX11" s="20">
        <v>835</v>
      </c>
      <c r="AY11" s="20">
        <v>772</v>
      </c>
      <c r="AZ11" s="20">
        <v>650</v>
      </c>
      <c r="BA11" s="20">
        <v>604</v>
      </c>
      <c r="BB11" s="20">
        <v>560</v>
      </c>
      <c r="BC11" s="20">
        <v>579</v>
      </c>
      <c r="BD11" s="20">
        <v>493</v>
      </c>
      <c r="BE11" s="20">
        <v>488</v>
      </c>
      <c r="BF11" s="20">
        <v>432</v>
      </c>
      <c r="BG11" s="20">
        <v>487</v>
      </c>
      <c r="BH11" s="20">
        <v>380</v>
      </c>
    </row>
    <row r="12" spans="2:60" ht="12" customHeight="1">
      <c r="B12" s="209" t="s">
        <v>67</v>
      </c>
      <c r="C12" s="210" t="s">
        <v>68</v>
      </c>
      <c r="D12" s="181">
        <v>7</v>
      </c>
      <c r="E12" s="181">
        <v>20</v>
      </c>
      <c r="F12" s="181">
        <v>24</v>
      </c>
      <c r="G12" s="181">
        <v>31</v>
      </c>
      <c r="H12" s="181">
        <v>56</v>
      </c>
      <c r="I12" s="181">
        <v>76</v>
      </c>
      <c r="J12" s="181">
        <v>110</v>
      </c>
      <c r="K12" s="181">
        <v>192</v>
      </c>
      <c r="L12" s="181">
        <v>287</v>
      </c>
      <c r="M12" s="181">
        <v>231</v>
      </c>
      <c r="N12" s="182">
        <v>170</v>
      </c>
      <c r="P12" s="209" t="s">
        <v>65</v>
      </c>
      <c r="Q12" s="210" t="s">
        <v>66</v>
      </c>
      <c r="R12" s="11">
        <v>23</v>
      </c>
      <c r="S12" s="12">
        <v>18</v>
      </c>
      <c r="T12" s="12">
        <v>32</v>
      </c>
      <c r="U12" s="12">
        <v>36</v>
      </c>
      <c r="V12" s="12">
        <v>38</v>
      </c>
      <c r="W12" s="12">
        <v>38</v>
      </c>
      <c r="X12" s="12">
        <v>29</v>
      </c>
      <c r="Y12" s="12">
        <v>44</v>
      </c>
      <c r="Z12" s="12">
        <v>38</v>
      </c>
      <c r="AA12" s="12">
        <v>36</v>
      </c>
      <c r="AB12" s="12">
        <v>47</v>
      </c>
      <c r="AC12" s="12">
        <v>52</v>
      </c>
      <c r="AD12" s="12">
        <v>56</v>
      </c>
      <c r="AE12" s="12">
        <v>52</v>
      </c>
      <c r="AF12" s="12">
        <v>57</v>
      </c>
      <c r="AG12" s="12">
        <v>78</v>
      </c>
      <c r="AH12" s="12">
        <v>82</v>
      </c>
      <c r="AI12" s="12">
        <v>82</v>
      </c>
      <c r="AJ12" s="12">
        <v>63</v>
      </c>
      <c r="AK12" s="12">
        <v>90</v>
      </c>
      <c r="AL12" s="12">
        <v>106</v>
      </c>
      <c r="AM12" s="12">
        <v>84</v>
      </c>
      <c r="AN12" s="12">
        <v>100</v>
      </c>
      <c r="AO12" s="12">
        <v>109</v>
      </c>
      <c r="AP12" s="12">
        <v>110</v>
      </c>
      <c r="AQ12" s="12">
        <v>109</v>
      </c>
      <c r="AR12" s="12">
        <v>120</v>
      </c>
      <c r="AS12" s="12">
        <v>147</v>
      </c>
      <c r="AT12" s="12">
        <v>169</v>
      </c>
      <c r="AU12" s="12">
        <v>203</v>
      </c>
      <c r="AV12" s="12">
        <v>207</v>
      </c>
      <c r="AW12" s="12">
        <v>260</v>
      </c>
      <c r="AX12" s="12">
        <v>269</v>
      </c>
      <c r="AY12" s="12">
        <v>278</v>
      </c>
      <c r="AZ12" s="12">
        <v>260</v>
      </c>
      <c r="BA12" s="12">
        <v>190</v>
      </c>
      <c r="BB12" s="12">
        <v>197</v>
      </c>
      <c r="BC12" s="12">
        <v>168</v>
      </c>
      <c r="BD12" s="12">
        <v>200</v>
      </c>
      <c r="BE12" s="12">
        <v>203</v>
      </c>
      <c r="BF12" s="12">
        <v>180</v>
      </c>
      <c r="BG12" s="12">
        <v>181</v>
      </c>
      <c r="BH12" s="12">
        <v>152</v>
      </c>
    </row>
    <row r="13" spans="2:60" ht="12" customHeight="1">
      <c r="B13" s="209" t="s">
        <v>77</v>
      </c>
      <c r="C13" s="210" t="s">
        <v>80</v>
      </c>
      <c r="D13" s="183">
        <v>1</v>
      </c>
      <c r="E13" s="183">
        <v>3</v>
      </c>
      <c r="F13" s="183">
        <v>4</v>
      </c>
      <c r="G13" s="183">
        <v>8</v>
      </c>
      <c r="H13" s="183">
        <v>16</v>
      </c>
      <c r="I13" s="183">
        <v>12</v>
      </c>
      <c r="J13" s="183">
        <v>13</v>
      </c>
      <c r="K13" s="183">
        <v>30</v>
      </c>
      <c r="L13" s="183">
        <v>71</v>
      </c>
      <c r="M13" s="183">
        <v>38</v>
      </c>
      <c r="N13" s="184">
        <v>24</v>
      </c>
      <c r="P13" s="209" t="s">
        <v>67</v>
      </c>
      <c r="Q13" s="210" t="s">
        <v>68</v>
      </c>
      <c r="R13" s="19">
        <v>1</v>
      </c>
      <c r="S13" s="20">
        <v>2</v>
      </c>
      <c r="T13" s="20">
        <v>2</v>
      </c>
      <c r="U13" s="20">
        <v>2</v>
      </c>
      <c r="V13" s="20">
        <v>4</v>
      </c>
      <c r="W13" s="20">
        <v>7</v>
      </c>
      <c r="X13" s="20">
        <v>6</v>
      </c>
      <c r="Y13" s="20">
        <v>3</v>
      </c>
      <c r="Z13" s="20">
        <v>9</v>
      </c>
      <c r="AA13" s="20">
        <v>3</v>
      </c>
      <c r="AB13" s="20">
        <v>9</v>
      </c>
      <c r="AC13" s="20">
        <v>3</v>
      </c>
      <c r="AD13" s="20">
        <v>9</v>
      </c>
      <c r="AE13" s="20">
        <v>8</v>
      </c>
      <c r="AF13" s="20">
        <v>5</v>
      </c>
      <c r="AG13" s="20">
        <v>9</v>
      </c>
      <c r="AH13" s="20">
        <v>18</v>
      </c>
      <c r="AI13" s="20">
        <v>14</v>
      </c>
      <c r="AJ13" s="20">
        <v>14</v>
      </c>
      <c r="AK13" s="20">
        <v>10</v>
      </c>
      <c r="AL13" s="20">
        <v>18</v>
      </c>
      <c r="AM13" s="20">
        <v>10</v>
      </c>
      <c r="AN13" s="20">
        <v>30</v>
      </c>
      <c r="AO13" s="20">
        <v>18</v>
      </c>
      <c r="AP13" s="20">
        <v>25</v>
      </c>
      <c r="AQ13" s="20">
        <v>24</v>
      </c>
      <c r="AR13" s="20">
        <v>27</v>
      </c>
      <c r="AS13" s="20">
        <v>34</v>
      </c>
      <c r="AT13" s="20">
        <v>46</v>
      </c>
      <c r="AU13" s="20">
        <v>43</v>
      </c>
      <c r="AV13" s="20">
        <v>38</v>
      </c>
      <c r="AW13" s="20">
        <v>65</v>
      </c>
      <c r="AX13" s="20">
        <v>76</v>
      </c>
      <c r="AY13" s="20">
        <v>86</v>
      </c>
      <c r="AZ13" s="20">
        <v>66</v>
      </c>
      <c r="BA13" s="20">
        <v>59</v>
      </c>
      <c r="BB13" s="20">
        <v>65</v>
      </c>
      <c r="BC13" s="20">
        <v>59</v>
      </c>
      <c r="BD13" s="20">
        <v>49</v>
      </c>
      <c r="BE13" s="20">
        <v>58</v>
      </c>
      <c r="BF13" s="20">
        <v>40</v>
      </c>
      <c r="BG13" s="20">
        <v>63</v>
      </c>
      <c r="BH13" s="20">
        <v>67</v>
      </c>
    </row>
    <row r="14" spans="2:60" ht="12" customHeight="1">
      <c r="B14" s="209" t="s">
        <v>73</v>
      </c>
      <c r="C14" s="210" t="s">
        <v>73</v>
      </c>
      <c r="D14" s="187">
        <v>538</v>
      </c>
      <c r="E14" s="187">
        <v>573</v>
      </c>
      <c r="F14" s="187">
        <v>504</v>
      </c>
      <c r="G14" s="187">
        <v>453</v>
      </c>
      <c r="H14" s="187">
        <v>515</v>
      </c>
      <c r="I14" s="187">
        <v>619</v>
      </c>
      <c r="J14" s="187">
        <v>686</v>
      </c>
      <c r="K14" s="187">
        <v>1094</v>
      </c>
      <c r="L14" s="187">
        <v>941</v>
      </c>
      <c r="M14" s="187">
        <v>839</v>
      </c>
      <c r="N14" s="188">
        <v>509</v>
      </c>
      <c r="P14" s="209" t="s">
        <v>77</v>
      </c>
      <c r="Q14" s="210" t="s">
        <v>80</v>
      </c>
      <c r="R14" s="11">
        <v>0</v>
      </c>
      <c r="S14" s="12">
        <v>0</v>
      </c>
      <c r="T14" s="12">
        <v>1</v>
      </c>
      <c r="U14" s="12">
        <v>0</v>
      </c>
      <c r="V14" s="12">
        <v>1</v>
      </c>
      <c r="W14" s="12">
        <v>0</v>
      </c>
      <c r="X14" s="12">
        <v>1</v>
      </c>
      <c r="Y14" s="12">
        <v>1</v>
      </c>
      <c r="Z14" s="12">
        <v>0</v>
      </c>
      <c r="AA14" s="12">
        <v>1</v>
      </c>
      <c r="AB14" s="12">
        <v>2</v>
      </c>
      <c r="AC14" s="12">
        <v>1</v>
      </c>
      <c r="AD14" s="12">
        <v>2</v>
      </c>
      <c r="AE14" s="12">
        <v>0</v>
      </c>
      <c r="AF14" s="12">
        <v>6</v>
      </c>
      <c r="AG14" s="12">
        <v>0</v>
      </c>
      <c r="AH14" s="12">
        <v>4</v>
      </c>
      <c r="AI14" s="12">
        <v>4</v>
      </c>
      <c r="AJ14" s="12">
        <v>5</v>
      </c>
      <c r="AK14" s="12">
        <v>3</v>
      </c>
      <c r="AL14" s="12">
        <v>5</v>
      </c>
      <c r="AM14" s="12">
        <v>2</v>
      </c>
      <c r="AN14" s="12">
        <v>1</v>
      </c>
      <c r="AO14" s="12">
        <v>4</v>
      </c>
      <c r="AP14" s="12">
        <v>3</v>
      </c>
      <c r="AQ14" s="12">
        <v>5</v>
      </c>
      <c r="AR14" s="12">
        <v>3</v>
      </c>
      <c r="AS14" s="12">
        <v>2</v>
      </c>
      <c r="AT14" s="12">
        <v>10</v>
      </c>
      <c r="AU14" s="12">
        <v>6</v>
      </c>
      <c r="AV14" s="12">
        <v>8</v>
      </c>
      <c r="AW14" s="12">
        <v>6</v>
      </c>
      <c r="AX14" s="12">
        <v>27</v>
      </c>
      <c r="AY14" s="12">
        <v>21</v>
      </c>
      <c r="AZ14" s="12">
        <v>14</v>
      </c>
      <c r="BA14" s="12">
        <v>9</v>
      </c>
      <c r="BB14" s="12">
        <v>9</v>
      </c>
      <c r="BC14" s="12">
        <v>8</v>
      </c>
      <c r="BD14" s="12">
        <v>14</v>
      </c>
      <c r="BE14" s="12">
        <v>7</v>
      </c>
      <c r="BF14" s="12">
        <v>8</v>
      </c>
      <c r="BG14" s="12">
        <v>8</v>
      </c>
      <c r="BH14" s="12">
        <v>8</v>
      </c>
    </row>
    <row r="15" spans="2:60" ht="12" customHeight="1">
      <c r="C15" s="237" t="s">
        <v>297</v>
      </c>
      <c r="O15" s="238"/>
      <c r="P15" s="209" t="s">
        <v>73</v>
      </c>
      <c r="Q15" s="210" t="s">
        <v>73</v>
      </c>
      <c r="R15" s="27">
        <v>165</v>
      </c>
      <c r="S15" s="25">
        <v>107</v>
      </c>
      <c r="T15" s="25">
        <v>143</v>
      </c>
      <c r="U15" s="25">
        <v>123</v>
      </c>
      <c r="V15" s="25">
        <v>209</v>
      </c>
      <c r="W15" s="25">
        <v>130</v>
      </c>
      <c r="X15" s="25">
        <v>130</v>
      </c>
      <c r="Y15" s="25">
        <v>104</v>
      </c>
      <c r="Z15" s="25">
        <v>202</v>
      </c>
      <c r="AA15" s="25">
        <v>97</v>
      </c>
      <c r="AB15" s="25">
        <v>96</v>
      </c>
      <c r="AC15" s="25">
        <v>109</v>
      </c>
      <c r="AD15" s="25">
        <v>166</v>
      </c>
      <c r="AE15" s="25">
        <v>98</v>
      </c>
      <c r="AF15" s="25">
        <v>85</v>
      </c>
      <c r="AG15" s="25">
        <v>104</v>
      </c>
      <c r="AH15" s="25">
        <v>154</v>
      </c>
      <c r="AI15" s="25">
        <v>102</v>
      </c>
      <c r="AJ15" s="25">
        <v>121</v>
      </c>
      <c r="AK15" s="25">
        <v>138</v>
      </c>
      <c r="AL15" s="25">
        <v>202</v>
      </c>
      <c r="AM15" s="25">
        <v>132</v>
      </c>
      <c r="AN15" s="25">
        <v>151</v>
      </c>
      <c r="AO15" s="25">
        <v>134</v>
      </c>
      <c r="AP15" s="25">
        <v>256</v>
      </c>
      <c r="AQ15" s="25">
        <v>116</v>
      </c>
      <c r="AR15" s="25">
        <v>153</v>
      </c>
      <c r="AS15" s="25">
        <v>161</v>
      </c>
      <c r="AT15" s="25">
        <v>352</v>
      </c>
      <c r="AU15" s="25">
        <v>216</v>
      </c>
      <c r="AV15" s="25">
        <v>242</v>
      </c>
      <c r="AW15" s="25">
        <v>284</v>
      </c>
      <c r="AX15" s="25">
        <v>344</v>
      </c>
      <c r="AY15" s="25">
        <v>222</v>
      </c>
      <c r="AZ15" s="25">
        <v>201</v>
      </c>
      <c r="BA15" s="25">
        <v>174</v>
      </c>
      <c r="BB15" s="25">
        <v>270</v>
      </c>
      <c r="BC15" s="25">
        <v>197</v>
      </c>
      <c r="BD15" s="25">
        <v>193</v>
      </c>
      <c r="BE15" s="25">
        <v>179</v>
      </c>
      <c r="BF15" s="25">
        <v>238</v>
      </c>
      <c r="BG15" s="25">
        <v>168</v>
      </c>
      <c r="BH15" s="25">
        <v>103</v>
      </c>
    </row>
    <row r="16" spans="2:60" ht="12" customHeight="1">
      <c r="Q16" s="237"/>
    </row>
    <row r="43" spans="2:60" ht="12" customHeight="1">
      <c r="R43" s="221">
        <v>2014</v>
      </c>
      <c r="S43" s="221">
        <v>2014</v>
      </c>
      <c r="T43" s="221">
        <v>2014</v>
      </c>
      <c r="U43" s="221">
        <v>2014</v>
      </c>
      <c r="V43" s="221">
        <v>2015</v>
      </c>
      <c r="W43" s="221">
        <v>2015</v>
      </c>
      <c r="X43" s="221">
        <v>2015</v>
      </c>
      <c r="Y43" s="221">
        <v>2015</v>
      </c>
      <c r="Z43" s="221">
        <v>2016</v>
      </c>
      <c r="AA43" s="221">
        <v>2016</v>
      </c>
      <c r="AB43" s="221">
        <v>2016</v>
      </c>
      <c r="AC43" s="221">
        <v>2016</v>
      </c>
      <c r="AD43" s="221">
        <v>2017</v>
      </c>
      <c r="AE43" s="221">
        <v>2017</v>
      </c>
      <c r="AF43" s="221">
        <v>2017</v>
      </c>
      <c r="AG43" s="221">
        <v>2017</v>
      </c>
      <c r="AH43" s="221">
        <v>2018</v>
      </c>
      <c r="AI43" s="221">
        <v>2018</v>
      </c>
      <c r="AJ43" s="221">
        <v>2018</v>
      </c>
      <c r="AK43" s="221">
        <v>2018</v>
      </c>
      <c r="AL43" s="221">
        <v>2019</v>
      </c>
      <c r="AM43" s="221">
        <v>2019</v>
      </c>
      <c r="AN43" s="221">
        <v>2019</v>
      </c>
      <c r="AO43" s="221">
        <v>2019</v>
      </c>
      <c r="AP43" s="221">
        <v>2020</v>
      </c>
      <c r="AQ43" s="221">
        <v>2020</v>
      </c>
      <c r="AR43" s="221">
        <v>2020</v>
      </c>
      <c r="AS43" s="221">
        <v>2020</v>
      </c>
      <c r="AT43" s="221">
        <v>2021</v>
      </c>
      <c r="AU43" s="221">
        <v>2021</v>
      </c>
      <c r="AV43" s="221">
        <v>2021</v>
      </c>
      <c r="AW43" s="221">
        <v>2021</v>
      </c>
      <c r="AX43" s="221">
        <v>2022</v>
      </c>
      <c r="AY43" s="221">
        <v>2022</v>
      </c>
      <c r="AZ43" s="221">
        <v>2022</v>
      </c>
      <c r="BA43" s="221">
        <v>2022</v>
      </c>
      <c r="BB43" s="221">
        <v>2023</v>
      </c>
      <c r="BC43" s="221">
        <v>2023</v>
      </c>
      <c r="BD43" s="221">
        <v>2023</v>
      </c>
      <c r="BE43" s="221">
        <v>2023</v>
      </c>
      <c r="BF43" s="221">
        <v>2024</v>
      </c>
      <c r="BG43" s="221">
        <v>2024</v>
      </c>
      <c r="BH43" s="221">
        <v>2024</v>
      </c>
    </row>
    <row r="44" spans="2:60" ht="12" customHeight="1">
      <c r="D44" s="212" t="s">
        <v>361</v>
      </c>
      <c r="R44" s="212" t="s">
        <v>361</v>
      </c>
      <c r="BF44" s="240"/>
      <c r="BG44" s="240"/>
    </row>
    <row r="45" spans="2:60" ht="12" customHeight="1">
      <c r="C45" s="224"/>
      <c r="D45" s="210">
        <v>2014</v>
      </c>
      <c r="E45" s="210">
        <v>2015</v>
      </c>
      <c r="F45" s="210">
        <v>2016</v>
      </c>
      <c r="G45" s="210">
        <v>2017</v>
      </c>
      <c r="H45" s="210">
        <v>2018</v>
      </c>
      <c r="I45" s="210">
        <v>2019</v>
      </c>
      <c r="J45" s="210">
        <v>2020</v>
      </c>
      <c r="K45" s="210">
        <v>2021</v>
      </c>
      <c r="L45" s="210">
        <v>2022</v>
      </c>
      <c r="M45" s="210">
        <v>2023</v>
      </c>
      <c r="N45" s="245">
        <v>2024</v>
      </c>
      <c r="R45" s="673">
        <v>2014</v>
      </c>
      <c r="S45" s="670"/>
      <c r="T45" s="670"/>
      <c r="U45" s="670"/>
      <c r="V45" s="670">
        <v>2015</v>
      </c>
      <c r="W45" s="670"/>
      <c r="X45" s="670"/>
      <c r="Y45" s="670"/>
      <c r="Z45" s="670">
        <v>2016</v>
      </c>
      <c r="AA45" s="670"/>
      <c r="AB45" s="670"/>
      <c r="AC45" s="670"/>
      <c r="AD45" s="670">
        <v>2017</v>
      </c>
      <c r="AE45" s="670"/>
      <c r="AF45" s="670"/>
      <c r="AG45" s="670"/>
      <c r="AH45" s="670">
        <v>2018</v>
      </c>
      <c r="AI45" s="670"/>
      <c r="AJ45" s="670"/>
      <c r="AK45" s="670"/>
      <c r="AL45" s="670">
        <v>2019</v>
      </c>
      <c r="AM45" s="670"/>
      <c r="AN45" s="670"/>
      <c r="AO45" s="670"/>
      <c r="AP45" s="670">
        <v>2020</v>
      </c>
      <c r="AQ45" s="670"/>
      <c r="AR45" s="670"/>
      <c r="AS45" s="670"/>
      <c r="AT45" s="670">
        <v>2021</v>
      </c>
      <c r="AU45" s="670"/>
      <c r="AV45" s="670"/>
      <c r="AW45" s="670"/>
      <c r="AX45" s="670">
        <v>2022</v>
      </c>
      <c r="AY45" s="670"/>
      <c r="AZ45" s="670"/>
      <c r="BA45" s="670"/>
      <c r="BB45" s="670">
        <v>2023</v>
      </c>
      <c r="BC45" s="670"/>
      <c r="BD45" s="670"/>
      <c r="BE45" s="670"/>
      <c r="BF45" s="671">
        <v>2024</v>
      </c>
      <c r="BG45" s="671"/>
      <c r="BH45" s="671"/>
    </row>
    <row r="46" spans="2:60" ht="12" customHeight="1">
      <c r="B46" s="209" t="s">
        <v>75</v>
      </c>
      <c r="C46" s="210" t="s">
        <v>347</v>
      </c>
      <c r="D46" s="28">
        <v>247.01841925699986</v>
      </c>
      <c r="E46" s="28">
        <v>254.6551087150001</v>
      </c>
      <c r="F46" s="28">
        <v>202.81136535699994</v>
      </c>
      <c r="G46" s="28">
        <v>201.7011395210005</v>
      </c>
      <c r="H46" s="28">
        <v>191.79505823400009</v>
      </c>
      <c r="I46" s="28">
        <v>194.4320674770002</v>
      </c>
      <c r="J46" s="28">
        <v>201.16411955600037</v>
      </c>
      <c r="K46" s="28">
        <v>220.18907805000012</v>
      </c>
      <c r="L46" s="28">
        <v>191.40216578200017</v>
      </c>
      <c r="M46" s="28">
        <v>116.123683778</v>
      </c>
      <c r="N46" s="29">
        <v>74.995676661000019</v>
      </c>
      <c r="R46" s="241" t="s">
        <v>55</v>
      </c>
      <c r="S46" s="242" t="s">
        <v>56</v>
      </c>
      <c r="T46" s="242" t="s">
        <v>57</v>
      </c>
      <c r="U46" s="242" t="s">
        <v>58</v>
      </c>
      <c r="V46" s="242" t="s">
        <v>55</v>
      </c>
      <c r="W46" s="242" t="s">
        <v>56</v>
      </c>
      <c r="X46" s="242" t="s">
        <v>57</v>
      </c>
      <c r="Y46" s="242" t="s">
        <v>58</v>
      </c>
      <c r="Z46" s="242" t="s">
        <v>55</v>
      </c>
      <c r="AA46" s="242" t="s">
        <v>56</v>
      </c>
      <c r="AB46" s="242" t="s">
        <v>57</v>
      </c>
      <c r="AC46" s="242" t="s">
        <v>58</v>
      </c>
      <c r="AD46" s="242" t="s">
        <v>55</v>
      </c>
      <c r="AE46" s="242" t="s">
        <v>56</v>
      </c>
      <c r="AF46" s="242" t="s">
        <v>57</v>
      </c>
      <c r="AG46" s="242" t="s">
        <v>58</v>
      </c>
      <c r="AH46" s="242" t="s">
        <v>55</v>
      </c>
      <c r="AI46" s="242" t="s">
        <v>56</v>
      </c>
      <c r="AJ46" s="242" t="s">
        <v>57</v>
      </c>
      <c r="AK46" s="242" t="s">
        <v>58</v>
      </c>
      <c r="AL46" s="242" t="s">
        <v>55</v>
      </c>
      <c r="AM46" s="242" t="s">
        <v>56</v>
      </c>
      <c r="AN46" s="242" t="s">
        <v>57</v>
      </c>
      <c r="AO46" s="242" t="s">
        <v>58</v>
      </c>
      <c r="AP46" s="242" t="s">
        <v>55</v>
      </c>
      <c r="AQ46" s="242" t="s">
        <v>56</v>
      </c>
      <c r="AR46" s="242" t="s">
        <v>57</v>
      </c>
      <c r="AS46" s="242" t="s">
        <v>58</v>
      </c>
      <c r="AT46" s="242" t="s">
        <v>55</v>
      </c>
      <c r="AU46" s="242" t="s">
        <v>56</v>
      </c>
      <c r="AV46" s="242" t="s">
        <v>57</v>
      </c>
      <c r="AW46" s="242" t="s">
        <v>58</v>
      </c>
      <c r="AX46" s="242" t="s">
        <v>55</v>
      </c>
      <c r="AY46" s="242" t="s">
        <v>56</v>
      </c>
      <c r="AZ46" s="242" t="s">
        <v>57</v>
      </c>
      <c r="BA46" s="242" t="s">
        <v>58</v>
      </c>
      <c r="BB46" s="242" t="s">
        <v>55</v>
      </c>
      <c r="BC46" s="242" t="s">
        <v>56</v>
      </c>
      <c r="BD46" s="242" t="s">
        <v>57</v>
      </c>
      <c r="BE46" s="242" t="s">
        <v>58</v>
      </c>
      <c r="BF46" s="242" t="s">
        <v>55</v>
      </c>
      <c r="BG46" s="243" t="s">
        <v>56</v>
      </c>
      <c r="BH46" s="242" t="s">
        <v>57</v>
      </c>
    </row>
    <row r="47" spans="2:60" ht="12" customHeight="1">
      <c r="B47" s="209" t="s">
        <v>76</v>
      </c>
      <c r="C47" s="210" t="s">
        <v>79</v>
      </c>
      <c r="D47" s="30">
        <v>412.16833718600031</v>
      </c>
      <c r="E47" s="30">
        <v>409.47801393299994</v>
      </c>
      <c r="F47" s="30">
        <v>386.15719983399993</v>
      </c>
      <c r="G47" s="30">
        <v>361.20918623599994</v>
      </c>
      <c r="H47" s="30">
        <v>365.59601415499986</v>
      </c>
      <c r="I47" s="30">
        <v>421.45511630700025</v>
      </c>
      <c r="J47" s="30">
        <v>388.09293441900024</v>
      </c>
      <c r="K47" s="30">
        <v>443.46907539900053</v>
      </c>
      <c r="L47" s="30">
        <v>383.1539860269998</v>
      </c>
      <c r="M47" s="30">
        <v>250.91837743100004</v>
      </c>
      <c r="N47" s="31">
        <v>130.57327480099997</v>
      </c>
      <c r="P47" s="209" t="s">
        <v>75</v>
      </c>
      <c r="Q47" s="210" t="s">
        <v>347</v>
      </c>
      <c r="R47" s="49">
        <v>66.09789718899998</v>
      </c>
      <c r="S47" s="47">
        <v>58.454160309000052</v>
      </c>
      <c r="T47" s="47">
        <v>64.020157379000011</v>
      </c>
      <c r="U47" s="47">
        <v>58.446204379999983</v>
      </c>
      <c r="V47" s="47">
        <v>61.910545227999954</v>
      </c>
      <c r="W47" s="47">
        <v>65.19144305399999</v>
      </c>
      <c r="X47" s="47">
        <v>66.447287250000016</v>
      </c>
      <c r="Y47" s="47">
        <v>61.105833182999994</v>
      </c>
      <c r="Z47" s="47">
        <v>60.258910774999976</v>
      </c>
      <c r="AA47" s="47">
        <v>52.497786932999965</v>
      </c>
      <c r="AB47" s="47">
        <v>46.043668675999996</v>
      </c>
      <c r="AC47" s="47">
        <v>44.010998972999985</v>
      </c>
      <c r="AD47" s="47">
        <v>53.836289441000005</v>
      </c>
      <c r="AE47" s="47">
        <v>49.749597097999995</v>
      </c>
      <c r="AF47" s="47">
        <v>46.577657890000005</v>
      </c>
      <c r="AG47" s="47">
        <v>51.537595092000004</v>
      </c>
      <c r="AH47" s="47">
        <v>56.011149756999977</v>
      </c>
      <c r="AI47" s="47">
        <v>39.162799763999978</v>
      </c>
      <c r="AJ47" s="47">
        <v>42.881668590999986</v>
      </c>
      <c r="AK47" s="47">
        <v>53.739440121999998</v>
      </c>
      <c r="AL47" s="47">
        <v>52.343868069999992</v>
      </c>
      <c r="AM47" s="47">
        <v>44.971309284999997</v>
      </c>
      <c r="AN47" s="47">
        <v>50.418778731999986</v>
      </c>
      <c r="AO47" s="47">
        <v>46.698111389999987</v>
      </c>
      <c r="AP47" s="47">
        <v>61.191661537999963</v>
      </c>
      <c r="AQ47" s="47">
        <v>41.741784405999979</v>
      </c>
      <c r="AR47" s="47">
        <v>49.757202393999982</v>
      </c>
      <c r="AS47" s="47">
        <v>48.473471218000022</v>
      </c>
      <c r="AT47" s="47">
        <v>53.418345937999995</v>
      </c>
      <c r="AU47" s="47">
        <v>56.798004102000007</v>
      </c>
      <c r="AV47" s="47">
        <v>56.695542323000005</v>
      </c>
      <c r="AW47" s="47">
        <v>53.277185686999999</v>
      </c>
      <c r="AX47" s="47">
        <v>60.007652721000035</v>
      </c>
      <c r="AY47" s="47">
        <v>51.039135989000002</v>
      </c>
      <c r="AZ47" s="47">
        <v>40.260088057000004</v>
      </c>
      <c r="BA47" s="47">
        <v>40.095289015000006</v>
      </c>
      <c r="BB47" s="47">
        <v>33.480066291000014</v>
      </c>
      <c r="BC47" s="47">
        <v>29.590281356000006</v>
      </c>
      <c r="BD47" s="47">
        <v>26.575687436000013</v>
      </c>
      <c r="BE47" s="47">
        <v>26.477648695000017</v>
      </c>
      <c r="BF47" s="47">
        <v>27.092402008000004</v>
      </c>
      <c r="BG47" s="47">
        <v>28.98693352299999</v>
      </c>
      <c r="BH47" s="47">
        <v>18.916341129999996</v>
      </c>
    </row>
    <row r="48" spans="2:60" ht="12" customHeight="1">
      <c r="B48" s="209" t="s">
        <v>63</v>
      </c>
      <c r="C48" s="210" t="s">
        <v>64</v>
      </c>
      <c r="D48" s="28">
        <v>2777.7051563199993</v>
      </c>
      <c r="E48" s="28">
        <v>3426.5842608739968</v>
      </c>
      <c r="F48" s="28">
        <v>3616.3223265899924</v>
      </c>
      <c r="G48" s="28">
        <v>4277.0819737499969</v>
      </c>
      <c r="H48" s="28">
        <v>4792.4698591139932</v>
      </c>
      <c r="I48" s="28">
        <v>5451.6211768229923</v>
      </c>
      <c r="J48" s="28">
        <v>5523.8907755799955</v>
      </c>
      <c r="K48" s="28">
        <v>8206.9468287300151</v>
      </c>
      <c r="L48" s="28">
        <v>7310.7083717070063</v>
      </c>
      <c r="M48" s="28">
        <v>5495.7669297919929</v>
      </c>
      <c r="N48" s="29">
        <v>3430.0913744979912</v>
      </c>
      <c r="P48" s="209" t="s">
        <v>76</v>
      </c>
      <c r="Q48" s="210" t="s">
        <v>79</v>
      </c>
      <c r="R48" s="33">
        <v>102.96359258999999</v>
      </c>
      <c r="S48" s="30">
        <v>88.95157300999999</v>
      </c>
      <c r="T48" s="30">
        <v>111.659922369</v>
      </c>
      <c r="U48" s="30">
        <v>108.59324921700001</v>
      </c>
      <c r="V48" s="30">
        <v>112.88110377699995</v>
      </c>
      <c r="W48" s="30">
        <v>96.858824323000007</v>
      </c>
      <c r="X48" s="30">
        <v>98.311111279999963</v>
      </c>
      <c r="Y48" s="30">
        <v>101.42697455299999</v>
      </c>
      <c r="Z48" s="30">
        <v>122.87131551599992</v>
      </c>
      <c r="AA48" s="30">
        <v>88.198547000000005</v>
      </c>
      <c r="AB48" s="30">
        <v>84.294425999999973</v>
      </c>
      <c r="AC48" s="30">
        <v>90.79291131799998</v>
      </c>
      <c r="AD48" s="30">
        <v>93.528597098999995</v>
      </c>
      <c r="AE48" s="30">
        <v>84.334859868999985</v>
      </c>
      <c r="AF48" s="30">
        <v>97.968485338999983</v>
      </c>
      <c r="AG48" s="30">
        <v>85.377243928999988</v>
      </c>
      <c r="AH48" s="30">
        <v>101.597095594</v>
      </c>
      <c r="AI48" s="30">
        <v>89.023563792999965</v>
      </c>
      <c r="AJ48" s="30">
        <v>82.858063768000051</v>
      </c>
      <c r="AK48" s="30">
        <v>92.117291000000009</v>
      </c>
      <c r="AL48" s="30">
        <v>117.65159110299996</v>
      </c>
      <c r="AM48" s="30">
        <v>86.816662494999989</v>
      </c>
      <c r="AN48" s="30">
        <v>110.24757932099999</v>
      </c>
      <c r="AO48" s="30">
        <v>106.73928338800002</v>
      </c>
      <c r="AP48" s="30">
        <v>104.42084290999996</v>
      </c>
      <c r="AQ48" s="30">
        <v>93.457107659000002</v>
      </c>
      <c r="AR48" s="30">
        <v>81.927863880999979</v>
      </c>
      <c r="AS48" s="30">
        <v>108.28711996899999</v>
      </c>
      <c r="AT48" s="30">
        <v>113.019231355</v>
      </c>
      <c r="AU48" s="30">
        <v>117.04990481099999</v>
      </c>
      <c r="AV48" s="30">
        <v>111.90731130699999</v>
      </c>
      <c r="AW48" s="30">
        <v>101.492627926</v>
      </c>
      <c r="AX48" s="30">
        <v>111.21888730999993</v>
      </c>
      <c r="AY48" s="30">
        <v>97.329901078999981</v>
      </c>
      <c r="AZ48" s="30">
        <v>94.06008305900005</v>
      </c>
      <c r="BA48" s="30">
        <v>80.545114579</v>
      </c>
      <c r="BB48" s="30">
        <v>68.483828000000003</v>
      </c>
      <c r="BC48" s="30">
        <v>75.755076000000017</v>
      </c>
      <c r="BD48" s="30">
        <v>46.372045718999999</v>
      </c>
      <c r="BE48" s="30">
        <v>60.307427711999999</v>
      </c>
      <c r="BF48" s="30">
        <v>50.699664000000027</v>
      </c>
      <c r="BG48" s="30">
        <v>43.757514823000008</v>
      </c>
      <c r="BH48" s="30">
        <v>36.116095978000004</v>
      </c>
    </row>
    <row r="49" spans="2:60" ht="12" customHeight="1">
      <c r="B49" s="209" t="s">
        <v>65</v>
      </c>
      <c r="C49" s="210" t="s">
        <v>66</v>
      </c>
      <c r="D49" s="30">
        <v>671.59328800000026</v>
      </c>
      <c r="E49" s="30">
        <v>937.21314600000051</v>
      </c>
      <c r="F49" s="30">
        <v>1095.7628360509996</v>
      </c>
      <c r="G49" s="30">
        <v>1528.5182745680004</v>
      </c>
      <c r="H49" s="30">
        <v>2014.270554511</v>
      </c>
      <c r="I49" s="30">
        <v>2551.9438790000004</v>
      </c>
      <c r="J49" s="30">
        <v>3108.1114250209985</v>
      </c>
      <c r="K49" s="30">
        <v>5509.7548241930026</v>
      </c>
      <c r="L49" s="30">
        <v>6596.940175601002</v>
      </c>
      <c r="M49" s="30">
        <v>5102.1243846939988</v>
      </c>
      <c r="N49" s="31">
        <v>3452.8622136159979</v>
      </c>
      <c r="P49" s="209" t="s">
        <v>63</v>
      </c>
      <c r="Q49" s="210" t="s">
        <v>64</v>
      </c>
      <c r="R49" s="32">
        <v>583.17163017800021</v>
      </c>
      <c r="S49" s="28">
        <v>630.85663929699967</v>
      </c>
      <c r="T49" s="28">
        <v>777.24464206299979</v>
      </c>
      <c r="U49" s="28">
        <v>786.43224478200034</v>
      </c>
      <c r="V49" s="28">
        <v>768.31180032400005</v>
      </c>
      <c r="W49" s="28">
        <v>921.41300426700025</v>
      </c>
      <c r="X49" s="28">
        <v>852.7350041760003</v>
      </c>
      <c r="Y49" s="28">
        <v>884.12445210700002</v>
      </c>
      <c r="Z49" s="28">
        <v>968.36815716500007</v>
      </c>
      <c r="AA49" s="28">
        <v>884.2702667440002</v>
      </c>
      <c r="AB49" s="28">
        <v>873.68519336400038</v>
      </c>
      <c r="AC49" s="28">
        <v>889.99870931700059</v>
      </c>
      <c r="AD49" s="28">
        <v>1105.9499535850009</v>
      </c>
      <c r="AE49" s="28">
        <v>989.20212558200024</v>
      </c>
      <c r="AF49" s="28">
        <v>1123.0476930469999</v>
      </c>
      <c r="AG49" s="28">
        <v>1058.8822015360004</v>
      </c>
      <c r="AH49" s="28">
        <v>1187.1749210179998</v>
      </c>
      <c r="AI49" s="28">
        <v>1257.4983769950004</v>
      </c>
      <c r="AJ49" s="28">
        <v>1093.8777949999994</v>
      </c>
      <c r="AK49" s="28">
        <v>1253.9187661009992</v>
      </c>
      <c r="AL49" s="28">
        <v>1275.225822157</v>
      </c>
      <c r="AM49" s="28">
        <v>1439.9475456010002</v>
      </c>
      <c r="AN49" s="28">
        <v>1386.0383752740001</v>
      </c>
      <c r="AO49" s="28">
        <v>1350.4094337910014</v>
      </c>
      <c r="AP49" s="28">
        <v>1410.1264539859981</v>
      </c>
      <c r="AQ49" s="28">
        <v>1204.2515802709984</v>
      </c>
      <c r="AR49" s="28">
        <v>1326.1507294260007</v>
      </c>
      <c r="AS49" s="28">
        <v>1583.3620118969989</v>
      </c>
      <c r="AT49" s="28">
        <v>1848.6877217899982</v>
      </c>
      <c r="AU49" s="28">
        <v>2205.666131811</v>
      </c>
      <c r="AV49" s="28">
        <v>1995.084976773999</v>
      </c>
      <c r="AW49" s="28">
        <v>2157.5079983549981</v>
      </c>
      <c r="AX49" s="28">
        <v>2109.0717671609978</v>
      </c>
      <c r="AY49" s="28">
        <v>1999.1107501019999</v>
      </c>
      <c r="AZ49" s="28">
        <v>1662.7041058849991</v>
      </c>
      <c r="BA49" s="28">
        <v>1539.8217485590012</v>
      </c>
      <c r="BB49" s="28">
        <v>1418.4771371489994</v>
      </c>
      <c r="BC49" s="28">
        <v>1508.963547525999</v>
      </c>
      <c r="BD49" s="28">
        <v>1291.8778997260006</v>
      </c>
      <c r="BE49" s="28">
        <v>1276.4483453909997</v>
      </c>
      <c r="BF49" s="28">
        <v>1116.2012684879999</v>
      </c>
      <c r="BG49" s="28">
        <v>1302.2120874989985</v>
      </c>
      <c r="BH49" s="28">
        <v>1011.6780185110011</v>
      </c>
    </row>
    <row r="50" spans="2:60" ht="12" customHeight="1">
      <c r="B50" s="209" t="s">
        <v>67</v>
      </c>
      <c r="C50" s="210" t="s">
        <v>68</v>
      </c>
      <c r="D50" s="28">
        <v>100.01283100000001</v>
      </c>
      <c r="E50" s="28">
        <v>268.72617400000001</v>
      </c>
      <c r="F50" s="28">
        <v>316.41268699999995</v>
      </c>
      <c r="G50" s="28">
        <v>394.60404299999999</v>
      </c>
      <c r="H50" s="28">
        <v>770.0991938200001</v>
      </c>
      <c r="I50" s="28">
        <v>1003.4434230000001</v>
      </c>
      <c r="J50" s="28">
        <v>1457.1029527000003</v>
      </c>
      <c r="K50" s="28">
        <v>2551.2424879399991</v>
      </c>
      <c r="L50" s="28">
        <v>3929.6233340500021</v>
      </c>
      <c r="M50" s="28">
        <v>3128.4563979999998</v>
      </c>
      <c r="N50" s="29">
        <v>2269.1483942</v>
      </c>
      <c r="P50" s="209" t="s">
        <v>65</v>
      </c>
      <c r="Q50" s="210" t="s">
        <v>66</v>
      </c>
      <c r="R50" s="33">
        <v>143.30823600000002</v>
      </c>
      <c r="S50" s="30">
        <v>110.43864600000001</v>
      </c>
      <c r="T50" s="30">
        <v>189.32633500000003</v>
      </c>
      <c r="U50" s="30">
        <v>228.52007099999997</v>
      </c>
      <c r="V50" s="30">
        <v>242.73844500000001</v>
      </c>
      <c r="W50" s="30">
        <v>239.49756599999998</v>
      </c>
      <c r="X50" s="30">
        <v>189.795557</v>
      </c>
      <c r="Y50" s="30">
        <v>265.181578</v>
      </c>
      <c r="Z50" s="30">
        <v>242.569976</v>
      </c>
      <c r="AA50" s="30">
        <v>223.74552963099995</v>
      </c>
      <c r="AB50" s="30">
        <v>310.36044664999991</v>
      </c>
      <c r="AC50" s="30">
        <v>319.0868837700001</v>
      </c>
      <c r="AD50" s="30">
        <v>341.29313300000001</v>
      </c>
      <c r="AE50" s="30">
        <v>322.18077300000004</v>
      </c>
      <c r="AF50" s="30">
        <v>382.5002179999999</v>
      </c>
      <c r="AG50" s="30">
        <v>482.54415056800013</v>
      </c>
      <c r="AH50" s="30">
        <v>510.68025821599997</v>
      </c>
      <c r="AI50" s="30">
        <v>512.65606300000002</v>
      </c>
      <c r="AJ50" s="30">
        <v>409.17348029499999</v>
      </c>
      <c r="AK50" s="30">
        <v>581.76075300000014</v>
      </c>
      <c r="AL50" s="30">
        <v>688.60970699999984</v>
      </c>
      <c r="AM50" s="30">
        <v>532.13629400000002</v>
      </c>
      <c r="AN50" s="30">
        <v>645.53722300000004</v>
      </c>
      <c r="AO50" s="30">
        <v>685.66065499999979</v>
      </c>
      <c r="AP50" s="30">
        <v>701.25285152900005</v>
      </c>
      <c r="AQ50" s="30">
        <v>691.00319200000001</v>
      </c>
      <c r="AR50" s="30">
        <v>774.91740800000014</v>
      </c>
      <c r="AS50" s="30">
        <v>940.93797349199974</v>
      </c>
      <c r="AT50" s="30">
        <v>1107.848086</v>
      </c>
      <c r="AU50" s="30">
        <v>1337.4160539999993</v>
      </c>
      <c r="AV50" s="30">
        <v>1362.9439691930006</v>
      </c>
      <c r="AW50" s="30">
        <v>1701.5467149999995</v>
      </c>
      <c r="AX50" s="30">
        <v>1792.0473720090001</v>
      </c>
      <c r="AY50" s="30">
        <v>1803.163383999999</v>
      </c>
      <c r="AZ50" s="30">
        <v>1726.3707435919996</v>
      </c>
      <c r="BA50" s="30">
        <v>1275.3586759999996</v>
      </c>
      <c r="BB50" s="30">
        <v>1330.1538199999998</v>
      </c>
      <c r="BC50" s="30">
        <v>1095.510747694</v>
      </c>
      <c r="BD50" s="30">
        <v>1343.9289890000005</v>
      </c>
      <c r="BE50" s="30">
        <v>1332.530827999999</v>
      </c>
      <c r="BF50" s="30">
        <v>1210.3906189999996</v>
      </c>
      <c r="BG50" s="30">
        <v>1204.2338806160001</v>
      </c>
      <c r="BH50" s="30">
        <v>1038.2377139999999</v>
      </c>
    </row>
    <row r="51" spans="2:60" ht="12" customHeight="1">
      <c r="B51" s="209" t="s">
        <v>77</v>
      </c>
      <c r="C51" s="210" t="s">
        <v>80</v>
      </c>
      <c r="D51" s="34">
        <v>65</v>
      </c>
      <c r="E51" s="34">
        <v>96</v>
      </c>
      <c r="F51" s="34">
        <v>171.5</v>
      </c>
      <c r="G51" s="34">
        <v>266.89999999999998</v>
      </c>
      <c r="H51" s="34">
        <v>1825.2066489999997</v>
      </c>
      <c r="I51" s="34">
        <v>456.70928000000004</v>
      </c>
      <c r="J51" s="34">
        <v>925.49998500000004</v>
      </c>
      <c r="K51" s="34">
        <v>1671.8282899999999</v>
      </c>
      <c r="L51" s="34">
        <v>6193.3058316299985</v>
      </c>
      <c r="M51" s="34">
        <v>1580.0593309999999</v>
      </c>
      <c r="N51" s="35">
        <v>1362.663616</v>
      </c>
      <c r="P51" s="209" t="s">
        <v>67</v>
      </c>
      <c r="Q51" s="210" t="s">
        <v>68</v>
      </c>
      <c r="R51" s="32">
        <v>15</v>
      </c>
      <c r="S51" s="28">
        <v>22.41283</v>
      </c>
      <c r="T51" s="28">
        <v>32.6</v>
      </c>
      <c r="U51" s="28">
        <v>30.000000999999997</v>
      </c>
      <c r="V51" s="28">
        <v>52.550000000000004</v>
      </c>
      <c r="W51" s="28">
        <v>95.35</v>
      </c>
      <c r="X51" s="28">
        <v>82.471251999999993</v>
      </c>
      <c r="Y51" s="28">
        <v>38.354922000000002</v>
      </c>
      <c r="Z51" s="28">
        <v>129.35000099999999</v>
      </c>
      <c r="AA51" s="28">
        <v>44.100001000000006</v>
      </c>
      <c r="AB51" s="28">
        <v>107.56268499999999</v>
      </c>
      <c r="AC51" s="28">
        <v>35.4</v>
      </c>
      <c r="AD51" s="28">
        <v>127.348151</v>
      </c>
      <c r="AE51" s="28">
        <v>95.565813000000006</v>
      </c>
      <c r="AF51" s="28">
        <v>65.349999999999994</v>
      </c>
      <c r="AG51" s="28">
        <v>106.340079</v>
      </c>
      <c r="AH51" s="28">
        <v>253.31102000000001</v>
      </c>
      <c r="AI51" s="28">
        <v>193.27696999999998</v>
      </c>
      <c r="AJ51" s="28">
        <v>182.01120381999999</v>
      </c>
      <c r="AK51" s="28">
        <v>141.5</v>
      </c>
      <c r="AL51" s="28">
        <v>222.165077</v>
      </c>
      <c r="AM51" s="28">
        <v>146.71002000000001</v>
      </c>
      <c r="AN51" s="28">
        <v>424.96153300000003</v>
      </c>
      <c r="AO51" s="28">
        <v>209.60679299999998</v>
      </c>
      <c r="AP51" s="28">
        <v>334.994257</v>
      </c>
      <c r="AQ51" s="28">
        <v>342.95051699999993</v>
      </c>
      <c r="AR51" s="28">
        <v>347.63916269999999</v>
      </c>
      <c r="AS51" s="28">
        <v>431.51901600000002</v>
      </c>
      <c r="AT51" s="28">
        <v>586.60303400000009</v>
      </c>
      <c r="AU51" s="28">
        <v>606.07198294000011</v>
      </c>
      <c r="AV51" s="28">
        <v>501.24631699999998</v>
      </c>
      <c r="AW51" s="28">
        <v>857.32115399999975</v>
      </c>
      <c r="AX51" s="28">
        <v>1033.8058487399999</v>
      </c>
      <c r="AY51" s="28">
        <v>1181.1406213099997</v>
      </c>
      <c r="AZ51" s="28">
        <v>910.68085599999984</v>
      </c>
      <c r="BA51" s="28">
        <v>803.99600799999985</v>
      </c>
      <c r="BB51" s="28">
        <v>859.86608499999988</v>
      </c>
      <c r="BC51" s="28">
        <v>831.76711699999998</v>
      </c>
      <c r="BD51" s="28">
        <v>672.3895399999999</v>
      </c>
      <c r="BE51" s="28">
        <v>764.43365600000004</v>
      </c>
      <c r="BF51" s="28">
        <v>497.39990494</v>
      </c>
      <c r="BG51" s="28">
        <v>874.74326400000007</v>
      </c>
      <c r="BH51" s="28">
        <v>897.00522525999997</v>
      </c>
    </row>
    <row r="52" spans="2:60" ht="12" customHeight="1">
      <c r="B52" s="209" t="s">
        <v>73</v>
      </c>
      <c r="C52" s="237" t="s">
        <v>297</v>
      </c>
      <c r="P52" s="209" t="s">
        <v>77</v>
      </c>
      <c r="Q52" s="210" t="s">
        <v>80</v>
      </c>
      <c r="R52" s="36">
        <v>0</v>
      </c>
      <c r="S52" s="34">
        <v>0</v>
      </c>
      <c r="T52" s="34">
        <v>65</v>
      </c>
      <c r="U52" s="34">
        <v>0</v>
      </c>
      <c r="V52" s="34">
        <v>25</v>
      </c>
      <c r="W52" s="34">
        <v>0</v>
      </c>
      <c r="X52" s="34">
        <v>40</v>
      </c>
      <c r="Y52" s="34">
        <v>31</v>
      </c>
      <c r="Z52" s="34">
        <v>0</v>
      </c>
      <c r="AA52" s="34">
        <v>49</v>
      </c>
      <c r="AB52" s="34">
        <v>80</v>
      </c>
      <c r="AC52" s="34">
        <v>42.5</v>
      </c>
      <c r="AD52" s="34">
        <v>65.5</v>
      </c>
      <c r="AE52" s="34">
        <v>0</v>
      </c>
      <c r="AF52" s="34">
        <v>201.4</v>
      </c>
      <c r="AG52" s="34">
        <v>0</v>
      </c>
      <c r="AH52" s="34">
        <v>205</v>
      </c>
      <c r="AI52" s="34">
        <v>1091.7144350000001</v>
      </c>
      <c r="AJ52" s="34">
        <v>409.15002400000009</v>
      </c>
      <c r="AK52" s="34">
        <v>119.34219</v>
      </c>
      <c r="AL52" s="34">
        <v>229.498659</v>
      </c>
      <c r="AM52" s="34">
        <v>57.31062</v>
      </c>
      <c r="AN52" s="34">
        <v>25</v>
      </c>
      <c r="AO52" s="34">
        <v>144.900001</v>
      </c>
      <c r="AP52" s="34">
        <v>456.99998599999998</v>
      </c>
      <c r="AQ52" s="34">
        <v>225.49999700000001</v>
      </c>
      <c r="AR52" s="34">
        <v>163.00000199999999</v>
      </c>
      <c r="AS52" s="34">
        <v>80</v>
      </c>
      <c r="AT52" s="34">
        <v>594.57769499999995</v>
      </c>
      <c r="AU52" s="34">
        <v>234.50000599999998</v>
      </c>
      <c r="AV52" s="34">
        <v>553.75060200000007</v>
      </c>
      <c r="AW52" s="34">
        <v>288.99998699999998</v>
      </c>
      <c r="AX52" s="34">
        <v>1750.6900806299998</v>
      </c>
      <c r="AY52" s="34">
        <v>2560.0368520000002</v>
      </c>
      <c r="AZ52" s="34">
        <v>1462.5788969999999</v>
      </c>
      <c r="BA52" s="34">
        <v>420.00000199999999</v>
      </c>
      <c r="BB52" s="34">
        <v>414.61616399999997</v>
      </c>
      <c r="BC52" s="34">
        <v>345.99999800000001</v>
      </c>
      <c r="BD52" s="34">
        <v>561.34319999999991</v>
      </c>
      <c r="BE52" s="34">
        <v>258.09996899999999</v>
      </c>
      <c r="BF52" s="34">
        <v>424.50035500000001</v>
      </c>
      <c r="BG52" s="34">
        <v>550.66326100000003</v>
      </c>
      <c r="BH52" s="34">
        <v>387.5</v>
      </c>
    </row>
    <row r="53" spans="2:60" ht="12" customHeight="1">
      <c r="M53" s="282"/>
      <c r="N53" s="282"/>
      <c r="P53" s="209" t="s">
        <v>73</v>
      </c>
      <c r="Q53" s="119"/>
    </row>
  </sheetData>
  <mergeCells count="22">
    <mergeCell ref="AL7:AO7"/>
    <mergeCell ref="R7:U7"/>
    <mergeCell ref="V7:Y7"/>
    <mergeCell ref="Z7:AC7"/>
    <mergeCell ref="AD7:AG7"/>
    <mergeCell ref="AH7:AK7"/>
    <mergeCell ref="R45:U45"/>
    <mergeCell ref="V45:Y45"/>
    <mergeCell ref="Z45:AC45"/>
    <mergeCell ref="AD45:AG45"/>
    <mergeCell ref="AH45:AK45"/>
    <mergeCell ref="BF45:BH45"/>
    <mergeCell ref="AP7:AS7"/>
    <mergeCell ref="AT7:AW7"/>
    <mergeCell ref="AX7:BA7"/>
    <mergeCell ref="BB7:BE7"/>
    <mergeCell ref="BF7:BH7"/>
    <mergeCell ref="AL45:AO45"/>
    <mergeCell ref="AP45:AS45"/>
    <mergeCell ref="AT45:AW45"/>
    <mergeCell ref="AX45:BA45"/>
    <mergeCell ref="BB45:BE45"/>
  </mergeCells>
  <conditionalFormatting sqref="D15:N15">
    <cfRule type="cellIs" dxfId="1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EBF8D-4FD3-4C92-9282-C0737EAA678C}">
  <sheetPr>
    <tabColor theme="4"/>
  </sheetPr>
  <dimension ref="B5:AZ45"/>
  <sheetViews>
    <sheetView showGridLines="0" zoomScaleNormal="100" workbookViewId="0">
      <selection activeCell="C41" sqref="C41:F41"/>
    </sheetView>
  </sheetViews>
  <sheetFormatPr defaultColWidth="7.6640625" defaultRowHeight="12" customHeight="1"/>
  <cols>
    <col min="1" max="1" width="3.6640625" style="209" customWidth="1"/>
    <col min="2" max="2" width="25" style="209" bestFit="1" customWidth="1"/>
    <col min="3" max="18" width="7.6640625" style="209"/>
    <col min="19" max="19" width="7.6640625" style="209" customWidth="1"/>
    <col min="20" max="16384" width="7.6640625" style="209"/>
  </cols>
  <sheetData>
    <row r="5" spans="2:19" ht="12" customHeight="1">
      <c r="C5" s="212" t="s">
        <v>93</v>
      </c>
      <c r="S5" s="213"/>
    </row>
    <row r="6" spans="2:19" ht="12" customHeight="1">
      <c r="B6" s="215"/>
      <c r="C6" s="216">
        <v>2014</v>
      </c>
      <c r="D6" s="217">
        <v>2015</v>
      </c>
      <c r="E6" s="217">
        <v>2016</v>
      </c>
      <c r="F6" s="217">
        <v>2017</v>
      </c>
      <c r="G6" s="217">
        <v>2018</v>
      </c>
      <c r="H6" s="217">
        <v>2019</v>
      </c>
      <c r="I6" s="217">
        <v>2020</v>
      </c>
      <c r="J6" s="217">
        <v>2021</v>
      </c>
      <c r="K6" s="217">
        <v>2022</v>
      </c>
      <c r="L6" s="217">
        <v>2023</v>
      </c>
      <c r="M6" s="218">
        <v>2024</v>
      </c>
    </row>
    <row r="7" spans="2:19" ht="12" customHeight="1">
      <c r="B7" s="210" t="s">
        <v>42</v>
      </c>
      <c r="C7" s="8">
        <v>22.522020253961031</v>
      </c>
      <c r="D7" s="9">
        <v>26.590802541628001</v>
      </c>
      <c r="E7" s="9">
        <v>25.925691367422012</v>
      </c>
      <c r="F7" s="9">
        <v>30.584592107817947</v>
      </c>
      <c r="G7" s="9">
        <v>42.002367743218016</v>
      </c>
      <c r="H7" s="9">
        <v>44.770621089165921</v>
      </c>
      <c r="I7" s="9">
        <v>45.376621307235879</v>
      </c>
      <c r="J7" s="9">
        <v>87.144706599986947</v>
      </c>
      <c r="K7" s="9">
        <v>70.390646778554981</v>
      </c>
      <c r="L7" s="9">
        <v>41.081581363534028</v>
      </c>
      <c r="M7" s="10">
        <v>40.100381484143988</v>
      </c>
    </row>
    <row r="8" spans="2:19" ht="12" customHeight="1">
      <c r="B8" s="210" t="s">
        <v>43</v>
      </c>
      <c r="C8" s="186">
        <v>4294</v>
      </c>
      <c r="D8" s="183">
        <v>4534</v>
      </c>
      <c r="E8" s="183">
        <v>4120</v>
      </c>
      <c r="F8" s="183">
        <v>4365</v>
      </c>
      <c r="G8" s="183">
        <v>4457</v>
      </c>
      <c r="H8" s="183">
        <v>4528</v>
      </c>
      <c r="I8" s="183">
        <v>4228</v>
      </c>
      <c r="J8" s="183">
        <v>6019</v>
      </c>
      <c r="K8" s="183">
        <v>5634</v>
      </c>
      <c r="L8" s="183">
        <v>4649</v>
      </c>
      <c r="M8" s="184">
        <v>3478</v>
      </c>
    </row>
    <row r="9" spans="2:19" ht="12" customHeight="1">
      <c r="B9" s="210" t="s">
        <v>44</v>
      </c>
      <c r="C9" s="633"/>
      <c r="D9" s="634"/>
      <c r="E9" s="634"/>
      <c r="F9" s="634"/>
      <c r="G9" s="634"/>
      <c r="H9" s="634"/>
      <c r="I9" s="634"/>
      <c r="J9" s="634"/>
      <c r="K9" s="634"/>
      <c r="L9" s="634">
        <v>70</v>
      </c>
      <c r="M9" s="635">
        <v>800</v>
      </c>
    </row>
    <row r="10" spans="2:19" ht="12" customHeight="1">
      <c r="B10" s="210" t="s">
        <v>45</v>
      </c>
      <c r="C10" s="644"/>
      <c r="D10" s="645"/>
      <c r="E10" s="645"/>
      <c r="F10" s="645"/>
      <c r="G10" s="645"/>
      <c r="H10" s="645"/>
      <c r="I10" s="645"/>
      <c r="J10" s="645"/>
      <c r="K10" s="645"/>
      <c r="L10" s="645">
        <v>4719</v>
      </c>
      <c r="M10" s="646">
        <v>4278</v>
      </c>
    </row>
    <row r="11" spans="2:19" ht="12" customHeight="1">
      <c r="B11" s="237" t="s">
        <v>297</v>
      </c>
    </row>
    <row r="39" spans="2:52" ht="12" customHeight="1">
      <c r="C39" s="221">
        <v>2014</v>
      </c>
      <c r="D39" s="221">
        <v>2014</v>
      </c>
      <c r="E39" s="221">
        <v>2014</v>
      </c>
      <c r="F39" s="221">
        <v>2014</v>
      </c>
      <c r="G39" s="221">
        <v>2015</v>
      </c>
      <c r="H39" s="221">
        <v>2015</v>
      </c>
      <c r="I39" s="221">
        <v>2015</v>
      </c>
      <c r="J39" s="221">
        <v>2015</v>
      </c>
      <c r="K39" s="221">
        <v>2016</v>
      </c>
      <c r="L39" s="221">
        <v>2016</v>
      </c>
      <c r="M39" s="221">
        <v>2016</v>
      </c>
      <c r="N39" s="221">
        <v>2016</v>
      </c>
      <c r="O39" s="221">
        <v>2017</v>
      </c>
      <c r="P39" s="221">
        <v>2017</v>
      </c>
      <c r="Q39" s="221">
        <v>2017</v>
      </c>
      <c r="R39" s="221">
        <v>2017</v>
      </c>
      <c r="S39" s="221">
        <v>2018</v>
      </c>
      <c r="T39" s="221">
        <v>2018</v>
      </c>
      <c r="U39" s="221">
        <v>2018</v>
      </c>
      <c r="V39" s="221">
        <v>2018</v>
      </c>
      <c r="W39" s="221">
        <v>2019</v>
      </c>
      <c r="X39" s="221">
        <v>2019</v>
      </c>
      <c r="Y39" s="221">
        <v>2019</v>
      </c>
      <c r="Z39" s="221">
        <v>2019</v>
      </c>
      <c r="AA39" s="221">
        <v>2020</v>
      </c>
      <c r="AB39" s="221">
        <v>2020</v>
      </c>
      <c r="AC39" s="221">
        <v>2020</v>
      </c>
      <c r="AD39" s="221">
        <v>2020</v>
      </c>
      <c r="AE39" s="221">
        <v>2021</v>
      </c>
      <c r="AF39" s="221">
        <v>2021</v>
      </c>
      <c r="AG39" s="221">
        <v>2021</v>
      </c>
      <c r="AH39" s="221">
        <v>2021</v>
      </c>
      <c r="AI39" s="221">
        <v>2022</v>
      </c>
      <c r="AJ39" s="221">
        <v>2022</v>
      </c>
      <c r="AK39" s="221">
        <v>2022</v>
      </c>
      <c r="AL39" s="221">
        <v>2022</v>
      </c>
      <c r="AM39" s="221">
        <v>2023</v>
      </c>
      <c r="AN39" s="221">
        <v>2023</v>
      </c>
      <c r="AO39" s="221">
        <v>2023</v>
      </c>
      <c r="AP39" s="221">
        <v>2023</v>
      </c>
      <c r="AQ39" s="221">
        <v>2024</v>
      </c>
      <c r="AR39" s="221">
        <v>2024</v>
      </c>
      <c r="AS39" s="221">
        <v>2024</v>
      </c>
      <c r="AT39" s="221">
        <v>2024</v>
      </c>
    </row>
    <row r="40" spans="2:52" ht="12" customHeight="1">
      <c r="C40" s="122" t="s">
        <v>362</v>
      </c>
      <c r="AY40" s="240"/>
      <c r="AZ40" s="240"/>
    </row>
    <row r="41" spans="2:52" ht="12" customHeight="1">
      <c r="C41" s="673">
        <v>2014</v>
      </c>
      <c r="D41" s="670"/>
      <c r="E41" s="670"/>
      <c r="F41" s="670"/>
      <c r="G41" s="670">
        <v>2015</v>
      </c>
      <c r="H41" s="670"/>
      <c r="I41" s="670"/>
      <c r="J41" s="670"/>
      <c r="K41" s="670">
        <v>2016</v>
      </c>
      <c r="L41" s="670"/>
      <c r="M41" s="670"/>
      <c r="N41" s="670"/>
      <c r="O41" s="670">
        <v>2017</v>
      </c>
      <c r="P41" s="670"/>
      <c r="Q41" s="670"/>
      <c r="R41" s="670"/>
      <c r="S41" s="670">
        <v>2018</v>
      </c>
      <c r="T41" s="670"/>
      <c r="U41" s="670"/>
      <c r="V41" s="670"/>
      <c r="W41" s="670">
        <v>2019</v>
      </c>
      <c r="X41" s="670"/>
      <c r="Y41" s="670"/>
      <c r="Z41" s="670"/>
      <c r="AA41" s="670">
        <v>2020</v>
      </c>
      <c r="AB41" s="670"/>
      <c r="AC41" s="670"/>
      <c r="AD41" s="670"/>
      <c r="AE41" s="670">
        <v>2021</v>
      </c>
      <c r="AF41" s="670"/>
      <c r="AG41" s="670"/>
      <c r="AH41" s="670"/>
      <c r="AI41" s="670">
        <v>2022</v>
      </c>
      <c r="AJ41" s="670"/>
      <c r="AK41" s="670"/>
      <c r="AL41" s="670"/>
      <c r="AM41" s="670">
        <v>2023</v>
      </c>
      <c r="AN41" s="670"/>
      <c r="AO41" s="670"/>
      <c r="AP41" s="670"/>
      <c r="AQ41" s="671">
        <v>2024</v>
      </c>
      <c r="AR41" s="671"/>
      <c r="AS41" s="671"/>
      <c r="AT41" s="671"/>
    </row>
    <row r="42" spans="2:52" ht="12" customHeight="1">
      <c r="C42" s="241" t="s">
        <v>55</v>
      </c>
      <c r="D42" s="242" t="s">
        <v>56</v>
      </c>
      <c r="E42" s="242" t="s">
        <v>57</v>
      </c>
      <c r="F42" s="242" t="s">
        <v>58</v>
      </c>
      <c r="G42" s="242" t="s">
        <v>55</v>
      </c>
      <c r="H42" s="242" t="s">
        <v>56</v>
      </c>
      <c r="I42" s="242" t="s">
        <v>57</v>
      </c>
      <c r="J42" s="242" t="s">
        <v>58</v>
      </c>
      <c r="K42" s="242" t="s">
        <v>55</v>
      </c>
      <c r="L42" s="242" t="s">
        <v>56</v>
      </c>
      <c r="M42" s="242" t="s">
        <v>57</v>
      </c>
      <c r="N42" s="242" t="s">
        <v>58</v>
      </c>
      <c r="O42" s="242" t="s">
        <v>55</v>
      </c>
      <c r="P42" s="242" t="s">
        <v>56</v>
      </c>
      <c r="Q42" s="242" t="s">
        <v>57</v>
      </c>
      <c r="R42" s="242" t="s">
        <v>58</v>
      </c>
      <c r="S42" s="242" t="s">
        <v>55</v>
      </c>
      <c r="T42" s="242" t="s">
        <v>56</v>
      </c>
      <c r="U42" s="242" t="s">
        <v>57</v>
      </c>
      <c r="V42" s="242" t="s">
        <v>58</v>
      </c>
      <c r="W42" s="242" t="s">
        <v>55</v>
      </c>
      <c r="X42" s="242" t="s">
        <v>56</v>
      </c>
      <c r="Y42" s="242" t="s">
        <v>57</v>
      </c>
      <c r="Z42" s="242" t="s">
        <v>58</v>
      </c>
      <c r="AA42" s="242" t="s">
        <v>55</v>
      </c>
      <c r="AB42" s="242" t="s">
        <v>56</v>
      </c>
      <c r="AC42" s="242" t="s">
        <v>57</v>
      </c>
      <c r="AD42" s="242" t="s">
        <v>58</v>
      </c>
      <c r="AE42" s="242" t="s">
        <v>55</v>
      </c>
      <c r="AF42" s="242" t="s">
        <v>56</v>
      </c>
      <c r="AG42" s="242" t="s">
        <v>57</v>
      </c>
      <c r="AH42" s="242" t="s">
        <v>58</v>
      </c>
      <c r="AI42" s="242" t="s">
        <v>55</v>
      </c>
      <c r="AJ42" s="242" t="s">
        <v>56</v>
      </c>
      <c r="AK42" s="242" t="s">
        <v>57</v>
      </c>
      <c r="AL42" s="242" t="s">
        <v>58</v>
      </c>
      <c r="AM42" s="242" t="s">
        <v>55</v>
      </c>
      <c r="AN42" s="242" t="s">
        <v>56</v>
      </c>
      <c r="AO42" s="242" t="s">
        <v>57</v>
      </c>
      <c r="AP42" s="242" t="s">
        <v>58</v>
      </c>
      <c r="AQ42" s="242" t="s">
        <v>55</v>
      </c>
      <c r="AR42" s="243" t="s">
        <v>56</v>
      </c>
      <c r="AS42" s="242" t="s">
        <v>57</v>
      </c>
      <c r="AT42" s="244" t="s">
        <v>58</v>
      </c>
    </row>
    <row r="43" spans="2:52" ht="12" customHeight="1">
      <c r="B43" s="210" t="s">
        <v>42</v>
      </c>
      <c r="C43" s="52">
        <v>5.1027820081889965</v>
      </c>
      <c r="D43" s="53">
        <v>5.3892491472290063</v>
      </c>
      <c r="E43" s="53">
        <v>5.6724992907460088</v>
      </c>
      <c r="F43" s="53">
        <v>6.3574898077969939</v>
      </c>
      <c r="G43" s="53">
        <v>5.2919112271420099</v>
      </c>
      <c r="H43" s="53">
        <v>7.7203799236400048</v>
      </c>
      <c r="I43" s="53">
        <v>7.2350246622770031</v>
      </c>
      <c r="J43" s="53">
        <v>6.34348672856901</v>
      </c>
      <c r="K43" s="53">
        <v>6.5280753992800085</v>
      </c>
      <c r="L43" s="53">
        <v>7.6077108102990127</v>
      </c>
      <c r="M43" s="53">
        <v>5.5383369086709973</v>
      </c>
      <c r="N43" s="53">
        <v>6.2515682491720144</v>
      </c>
      <c r="O43" s="53">
        <v>6.6183200644620008</v>
      </c>
      <c r="P43" s="53">
        <v>7.2339677289609972</v>
      </c>
      <c r="Q43" s="53">
        <v>7.0027865753120029</v>
      </c>
      <c r="R43" s="53">
        <v>9.7295177390830094</v>
      </c>
      <c r="S43" s="53">
        <v>10.701971377147</v>
      </c>
      <c r="T43" s="53">
        <v>11.098981195696011</v>
      </c>
      <c r="U43" s="53">
        <v>9.8220761590470005</v>
      </c>
      <c r="V43" s="53">
        <v>10.379339011327986</v>
      </c>
      <c r="W43" s="53">
        <v>12.055824263447994</v>
      </c>
      <c r="X43" s="53">
        <v>11.359630586892015</v>
      </c>
      <c r="Y43" s="53">
        <v>11.374854644904012</v>
      </c>
      <c r="Z43" s="53">
        <v>9.9803115939219857</v>
      </c>
      <c r="AA43" s="53">
        <v>10.344951984170997</v>
      </c>
      <c r="AB43" s="53">
        <v>9.2122370799049911</v>
      </c>
      <c r="AC43" s="53">
        <v>11.411385212655</v>
      </c>
      <c r="AD43" s="53">
        <v>14.408047030505005</v>
      </c>
      <c r="AE43" s="53">
        <v>16.678297314970997</v>
      </c>
      <c r="AF43" s="53">
        <v>21.342917761496988</v>
      </c>
      <c r="AG43" s="53">
        <v>20.904648970726974</v>
      </c>
      <c r="AH43" s="53">
        <v>28.218842552792005</v>
      </c>
      <c r="AI43" s="53">
        <v>23.960768123696003</v>
      </c>
      <c r="AJ43" s="53">
        <v>20.627465590756003</v>
      </c>
      <c r="AK43" s="53">
        <v>14.231384778284989</v>
      </c>
      <c r="AL43" s="53">
        <v>11.571028285818006</v>
      </c>
      <c r="AM43" s="53">
        <v>11.107073319674999</v>
      </c>
      <c r="AN43" s="53">
        <v>11.564818673170004</v>
      </c>
      <c r="AO43" s="53">
        <v>8.9824188897999928</v>
      </c>
      <c r="AP43" s="53">
        <v>9.4272704808889998</v>
      </c>
      <c r="AQ43" s="53">
        <v>10.532959444157003</v>
      </c>
      <c r="AR43" s="53">
        <v>18.72387601178097</v>
      </c>
      <c r="AS43" s="53">
        <v>10.843546028206003</v>
      </c>
      <c r="AT43" s="54"/>
    </row>
    <row r="44" spans="2:52" ht="12" customHeight="1">
      <c r="B44" s="210" t="s">
        <v>43</v>
      </c>
      <c r="C44" s="186">
        <v>1149</v>
      </c>
      <c r="D44" s="183">
        <v>1079</v>
      </c>
      <c r="E44" s="183">
        <v>1050</v>
      </c>
      <c r="F44" s="183">
        <v>1016</v>
      </c>
      <c r="G44" s="183">
        <v>1183</v>
      </c>
      <c r="H44" s="183">
        <v>1210</v>
      </c>
      <c r="I44" s="183">
        <v>1092</v>
      </c>
      <c r="J44" s="183">
        <v>1049</v>
      </c>
      <c r="K44" s="183">
        <v>1205</v>
      </c>
      <c r="L44" s="183">
        <v>1009</v>
      </c>
      <c r="M44" s="183">
        <v>979</v>
      </c>
      <c r="N44" s="183">
        <v>927</v>
      </c>
      <c r="O44" s="183">
        <v>1189</v>
      </c>
      <c r="P44" s="183">
        <v>1098</v>
      </c>
      <c r="Q44" s="183">
        <v>1032</v>
      </c>
      <c r="R44" s="183">
        <v>1046</v>
      </c>
      <c r="S44" s="183">
        <v>1281</v>
      </c>
      <c r="T44" s="183">
        <v>1052</v>
      </c>
      <c r="U44" s="183">
        <v>1039</v>
      </c>
      <c r="V44" s="183">
        <v>1085</v>
      </c>
      <c r="W44" s="183">
        <v>1251</v>
      </c>
      <c r="X44" s="183">
        <v>1100</v>
      </c>
      <c r="Y44" s="183">
        <v>1054</v>
      </c>
      <c r="Z44" s="183">
        <v>1123</v>
      </c>
      <c r="AA44" s="183">
        <v>1219</v>
      </c>
      <c r="AB44" s="183">
        <v>870</v>
      </c>
      <c r="AC44" s="183">
        <v>986</v>
      </c>
      <c r="AD44" s="183">
        <v>1153</v>
      </c>
      <c r="AE44" s="183">
        <v>1597</v>
      </c>
      <c r="AF44" s="183">
        <v>1416</v>
      </c>
      <c r="AG44" s="183">
        <v>1469</v>
      </c>
      <c r="AH44" s="183">
        <v>1537</v>
      </c>
      <c r="AI44" s="183">
        <v>1743</v>
      </c>
      <c r="AJ44" s="183">
        <v>1383</v>
      </c>
      <c r="AK44" s="183">
        <v>1268</v>
      </c>
      <c r="AL44" s="183">
        <v>1240</v>
      </c>
      <c r="AM44" s="183">
        <v>1290</v>
      </c>
      <c r="AN44" s="183">
        <v>1105</v>
      </c>
      <c r="AO44" s="183">
        <v>1065</v>
      </c>
      <c r="AP44" s="183">
        <v>1189</v>
      </c>
      <c r="AQ44" s="183">
        <v>1240</v>
      </c>
      <c r="AR44" s="183">
        <v>1286</v>
      </c>
      <c r="AS44" s="183">
        <v>952</v>
      </c>
      <c r="AT44" s="13"/>
    </row>
    <row r="45" spans="2:52" ht="12" customHeight="1">
      <c r="B45" s="210" t="s">
        <v>44</v>
      </c>
      <c r="C45" s="650"/>
      <c r="D45" s="651"/>
      <c r="E45" s="651"/>
      <c r="F45" s="651"/>
      <c r="G45" s="651"/>
      <c r="H45" s="651"/>
      <c r="I45" s="651"/>
      <c r="J45" s="651"/>
      <c r="K45" s="651"/>
      <c r="L45" s="651"/>
      <c r="M45" s="651"/>
      <c r="N45" s="651"/>
      <c r="O45" s="651"/>
      <c r="P45" s="651"/>
      <c r="Q45" s="651"/>
      <c r="R45" s="651"/>
      <c r="S45" s="651"/>
      <c r="T45" s="651"/>
      <c r="U45" s="651"/>
      <c r="V45" s="651"/>
      <c r="W45" s="651"/>
      <c r="X45" s="651"/>
      <c r="Y45" s="651"/>
      <c r="Z45" s="651"/>
      <c r="AA45" s="651"/>
      <c r="AB45" s="651"/>
      <c r="AC45" s="651"/>
      <c r="AD45" s="651"/>
      <c r="AE45" s="651"/>
      <c r="AF45" s="651"/>
      <c r="AG45" s="651"/>
      <c r="AH45" s="652"/>
      <c r="AI45" s="652"/>
      <c r="AJ45" s="652"/>
      <c r="AK45" s="652"/>
      <c r="AL45" s="652"/>
      <c r="AM45" s="652"/>
      <c r="AN45" s="652"/>
      <c r="AO45" s="652"/>
      <c r="AP45" s="652">
        <v>70</v>
      </c>
      <c r="AQ45" s="652">
        <v>163</v>
      </c>
      <c r="AR45" s="652">
        <v>240</v>
      </c>
      <c r="AS45" s="652">
        <v>397</v>
      </c>
      <c r="AT45" s="121"/>
    </row>
  </sheetData>
  <mergeCells count="11">
    <mergeCell ref="W41:Z41"/>
    <mergeCell ref="C41:F41"/>
    <mergeCell ref="G41:J41"/>
    <mergeCell ref="K41:N41"/>
    <mergeCell ref="O41:R41"/>
    <mergeCell ref="S41:V41"/>
    <mergeCell ref="AA41:AD41"/>
    <mergeCell ref="AE41:AH41"/>
    <mergeCell ref="AI41:AL41"/>
    <mergeCell ref="AM41:AP41"/>
    <mergeCell ref="AQ41:AT41"/>
  </mergeCells>
  <pageMargins left="0.7" right="0.7" top="0.75" bottom="0.75" header="0.3" footer="0.3"/>
  <pageSetup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AA3D276758EA42B2E3B7D39B364A60" ma:contentTypeVersion="19" ma:contentTypeDescription="Create a new document." ma:contentTypeScope="" ma:versionID="b84666d4f574116ef069721411c2f6a6">
  <xsd:schema xmlns:xsd="http://www.w3.org/2001/XMLSchema" xmlns:xs="http://www.w3.org/2001/XMLSchema" xmlns:p="http://schemas.microsoft.com/office/2006/metadata/properties" xmlns:ns1="http://schemas.microsoft.com/sharepoint/v3" xmlns:ns2="b96edc54-fd25-472f-aabc-2b7bfc40a2df" xmlns:ns3="6e78ff2e-7cd1-4db1-a5aa-e80c3081f3be" xmlns:ns4="a9f75129-9d9b-4f89-a9e4-00ed9b168d42" targetNamespace="http://schemas.microsoft.com/office/2006/metadata/properties" ma:root="true" ma:fieldsID="6db519c72cf489b6cd24ea38fc4a6639" ns1:_="" ns2:_="" ns3:_="" ns4:_="">
    <xsd:import namespace="http://schemas.microsoft.com/sharepoint/v3"/>
    <xsd:import namespace="b96edc54-fd25-472f-aabc-2b7bfc40a2df"/>
    <xsd:import namespace="6e78ff2e-7cd1-4db1-a5aa-e80c3081f3be"/>
    <xsd:import namespace="a9f75129-9d9b-4f89-a9e4-00ed9b168d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4:SharedWithUsers" minOccurs="0"/>
                <xsd:element ref="ns4:SharedWithDetails" minOccurs="0"/>
                <xsd:element ref="ns2:MediaLengthInSecond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edc54-fd25-472f-aabc-2b7bfc40a2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957a171-654f-4563-9f59-7d53f9f432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78ff2e-7cd1-4db1-a5aa-e80c3081f3b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757390e-33f7-4e72-92f7-34143a5fc9f1}" ma:internalName="TaxCatchAll" ma:showField="CatchAllData" ma:web="a9f75129-9d9b-4f89-a9e4-00ed9b168d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f75129-9d9b-4f89-a9e4-00ed9b168d42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78ff2e-7cd1-4db1-a5aa-e80c3081f3be" xsi:nil="true"/>
    <lcf76f155ced4ddcb4097134ff3c332f xmlns="b96edc54-fd25-472f-aabc-2b7bfc40a2df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3578FFF-25E9-4947-8631-60D034D146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96edc54-fd25-472f-aabc-2b7bfc40a2df"/>
    <ds:schemaRef ds:uri="6e78ff2e-7cd1-4db1-a5aa-e80c3081f3be"/>
    <ds:schemaRef ds:uri="a9f75129-9d9b-4f89-a9e4-00ed9b168d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7BB67D-76D5-46DB-8CF9-D632FEBCD27E}">
  <ds:schemaRefs>
    <ds:schemaRef ds:uri="http://purl.org/dc/elements/1.1/"/>
    <ds:schemaRef ds:uri="6e78ff2e-7cd1-4db1-a5aa-e80c3081f3be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schemas.microsoft.com/office/2006/documentManagement/types"/>
    <ds:schemaRef ds:uri="a9f75129-9d9b-4f89-a9e4-00ed9b168d42"/>
    <ds:schemaRef ds:uri="b96edc54-fd25-472f-aabc-2b7bfc40a2df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622624D-8D06-4ACC-A5C2-6BD35B1332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71</vt:i4>
      </vt:variant>
    </vt:vector>
  </HeadingPairs>
  <TitlesOfParts>
    <vt:vector size="71" baseType="lpstr">
      <vt:lpstr>Table of Contents</vt:lpstr>
      <vt:lpstr>Deal Activity</vt:lpstr>
      <vt:lpstr>Deals x Size</vt:lpstr>
      <vt:lpstr>Deals x Sector</vt:lpstr>
      <vt:lpstr>Crossover Investor Rnds</vt:lpstr>
      <vt:lpstr>Pre-seed &amp; Seed</vt:lpstr>
      <vt:lpstr>Pre-seed &amp; Seed x Size</vt:lpstr>
      <vt:lpstr>Early-Stage Activity</vt:lpstr>
      <vt:lpstr>Early Stage x Size</vt:lpstr>
      <vt:lpstr>Late-Stage Activity</vt:lpstr>
      <vt:lpstr>Late Stage x Size</vt:lpstr>
      <vt:lpstr>Venture-Growth Activity</vt:lpstr>
      <vt:lpstr>Venture Growth x Size</vt:lpstr>
      <vt:lpstr>Angel Activity</vt:lpstr>
      <vt:lpstr>Angel x Size</vt:lpstr>
      <vt:lpstr>First Financings</vt:lpstr>
      <vt:lpstr>Mega-Rounds ($100M+)</vt:lpstr>
      <vt:lpstr>Deals x Region</vt:lpstr>
      <vt:lpstr>Deals x State</vt:lpstr>
      <vt:lpstr>Deals x CSA</vt:lpstr>
      <vt:lpstr>Deals x Lead Investor</vt:lpstr>
      <vt:lpstr>CVC Activity</vt:lpstr>
      <vt:lpstr>CVC x Size</vt:lpstr>
      <vt:lpstr>NTI</vt:lpstr>
      <vt:lpstr>NTI Deal Leadership</vt:lpstr>
      <vt:lpstr>Female Founder Activity</vt:lpstr>
      <vt:lpstr>Female Founder First Financings</vt:lpstr>
      <vt:lpstr>Female Founder Activity x qtr</vt:lpstr>
      <vt:lpstr>Female Founder x Stage</vt:lpstr>
      <vt:lpstr>Female Founder League Tables</vt:lpstr>
      <vt:lpstr>Life Sciences</vt:lpstr>
      <vt:lpstr>Tech</vt:lpstr>
      <vt:lpstr>Unicorn Activity</vt:lpstr>
      <vt:lpstr>Aggregate Unicorns</vt:lpstr>
      <vt:lpstr>Exit Activity</vt:lpstr>
      <vt:lpstr>Exits x Size</vt:lpstr>
      <vt:lpstr>Exits x Previous Round</vt:lpstr>
      <vt:lpstr>Exits x Sector</vt:lpstr>
      <vt:lpstr>Exits x Type</vt:lpstr>
      <vt:lpstr>Female Founder Exits</vt:lpstr>
      <vt:lpstr>Exits vs Investments</vt:lpstr>
      <vt:lpstr>Exit Medians and Avg</vt:lpstr>
      <vt:lpstr>Sector -  Life Sciences</vt:lpstr>
      <vt:lpstr>Sector - Cybersecurity</vt:lpstr>
      <vt:lpstr>Median Deal Size</vt:lpstr>
      <vt:lpstr>Median Pre Value</vt:lpstr>
      <vt:lpstr>Median Age</vt:lpstr>
      <vt:lpstr>Median by Gender</vt:lpstr>
      <vt:lpstr>Median Deal Size x Series</vt:lpstr>
      <vt:lpstr>Unique Investor Count</vt:lpstr>
      <vt:lpstr>Venture Debt x Sector</vt:lpstr>
      <vt:lpstr>Venture Debt x Stage</vt:lpstr>
      <vt:lpstr>Venture Debt Medians x Stage</vt:lpstr>
      <vt:lpstr>Fundraising Activity</vt:lpstr>
      <vt:lpstr>First-Time Fundraising</vt:lpstr>
      <vt:lpstr>Fundraising x Size</vt:lpstr>
      <vt:lpstr>Emerging vs Experienced Funds</vt:lpstr>
      <vt:lpstr>Fundraising Medians and Avg</vt:lpstr>
      <vt:lpstr>Fundraising x CSA</vt:lpstr>
      <vt:lpstr>SPAC Activity</vt:lpstr>
      <vt:lpstr>Dry Powder</vt:lpstr>
      <vt:lpstr>AUM</vt:lpstr>
      <vt:lpstr>Cash flows</vt:lpstr>
      <vt:lpstr>US VC IRR</vt:lpstr>
      <vt:lpstr>US VC Company Inventory</vt:lpstr>
      <vt:lpstr>Price to Sales Multiple</vt:lpstr>
      <vt:lpstr>IPO Indexes</vt:lpstr>
      <vt:lpstr>Dealmaking Indicator</vt:lpstr>
      <vt:lpstr>Dealmaking Indicator ex-AI</vt:lpstr>
      <vt:lpstr>Capital Demand to Supply Ratio</vt:lpstr>
      <vt:lpstr>US VC distributions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Susan Hu</dc:creator>
  <cp:keywords/>
  <dc:description/>
  <cp:lastModifiedBy>Fallon Sullivan</cp:lastModifiedBy>
  <cp:revision/>
  <dcterms:created xsi:type="dcterms:W3CDTF">2022-06-16T23:09:43Z</dcterms:created>
  <dcterms:modified xsi:type="dcterms:W3CDTF">2024-10-09T16:45:23Z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0x01010000AA3D276758EA42B2E3B7D39B364A60</vt:lpwstr>
  </property>
  <property fmtid="{D5CDD505-2E9C-101B-9397-08002B2CF9AE}" pid="3" name="MediaServiceImageTags">
    <vt:lpwstr/>
  </property>
</Properties>
</file>